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Webb\Documents\Data OMB Packages\NA Basic Performance Forms\"/>
    </mc:Choice>
  </mc:AlternateContent>
  <bookViews>
    <workbookView xWindow="0" yWindow="0" windowWidth="19200" windowHeight="7236" firstSheet="1" activeTab="1"/>
  </bookViews>
  <sheets>
    <sheet name="1. Justification Statement Calc" sheetId="4" r:id="rId1"/>
    <sheet name="3137-0098 Burden Estimate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6" l="1"/>
  <c r="D6" i="4" l="1"/>
  <c r="G6" i="4"/>
  <c r="G5" i="4"/>
  <c r="E6" i="4"/>
  <c r="B6" i="4"/>
  <c r="E5" i="4"/>
  <c r="E4" i="4" l="1"/>
  <c r="G4" i="4" s="1"/>
  <c r="G3" i="6" l="1"/>
  <c r="G4" i="6" l="1"/>
  <c r="B4" i="6" l="1"/>
  <c r="D3" i="6"/>
  <c r="E3" i="6" s="1"/>
  <c r="C5" i="6" l="1"/>
  <c r="E4" i="6" l="1"/>
  <c r="C4" i="6"/>
  <c r="D4" i="6"/>
</calcChain>
</file>

<file path=xl/sharedStrings.xml><?xml version="1.0" encoding="utf-8"?>
<sst xmlns="http://schemas.openxmlformats.org/spreadsheetml/2006/main" count="28" uniqueCount="27">
  <si>
    <t>Time per response (hours)</t>
  </si>
  <si>
    <t>Total Burden Hours</t>
  </si>
  <si>
    <r>
      <t xml:space="preserve">Application and reporting </t>
    </r>
    <r>
      <rPr>
        <b/>
        <i/>
        <u/>
        <sz val="12"/>
        <rFont val="Arial"/>
        <family val="2"/>
      </rPr>
      <t>forms</t>
    </r>
  </si>
  <si>
    <t>No. of respondents</t>
  </si>
  <si>
    <t>Frequency</t>
  </si>
  <si>
    <t>How estimated</t>
  </si>
  <si>
    <t>Total of time required to complete forms required for each grant application times number of applications</t>
  </si>
  <si>
    <t>Totals: for forms</t>
  </si>
  <si>
    <t>Time per hour response</t>
  </si>
  <si>
    <t>Total Annual hour burden</t>
  </si>
  <si>
    <t>Post-award burden cost calculation by discretionary grant program</t>
  </si>
  <si>
    <t>Descretionary Grant program</t>
  </si>
  <si>
    <t>Basis for calculation (number of reports)</t>
  </si>
  <si>
    <t>NAG Final</t>
  </si>
  <si>
    <t>Totals</t>
  </si>
  <si>
    <t>Average time per response</t>
  </si>
  <si>
    <t>3137-XXXX</t>
  </si>
  <si>
    <t>varies over a 3 year period</t>
  </si>
  <si>
    <t>Native American Library Services Grants: Basic grant and Basic grant with Education/Assessment Option Financial and Performance Report</t>
  </si>
  <si>
    <t xml:space="preserve">NA Basic </t>
  </si>
  <si>
    <t>Cost (Hours x $28.33)</t>
  </si>
  <si>
    <t>Native American Library Services: Basic Grant Budget Form</t>
  </si>
  <si>
    <t>Cost per reponse/ROCIS</t>
  </si>
  <si>
    <t>hr</t>
  </si>
  <si>
    <t>Number of Responses (FY2018)</t>
  </si>
  <si>
    <r>
      <t>Cost (27.87 per hour)</t>
    </r>
    <r>
      <rPr>
        <b/>
        <vertAlign val="superscript"/>
        <sz val="10"/>
        <rFont val="Arial"/>
        <family val="2"/>
      </rPr>
      <t>1</t>
    </r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</si>
  <si>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mean hour wage for librarians, BLS Occupational Employment and Wages,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</si>
</sst>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0.0000"/>
    <numFmt numFmtId="167" formatCode="0.000000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i/>
      <u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1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Fill="1" applyBorder="1" applyAlignment="1">
      <alignment vertical="top" wrapText="1"/>
    </xf>
    <xf numFmtId="4" fontId="1" fillId="2" borderId="1" xfId="0" applyNumberFormat="1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3" fontId="0" fillId="0" borderId="1" xfId="0" applyNumberForma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vertical="top" wrapText="1"/>
    </xf>
    <xf numFmtId="3" fontId="1" fillId="2" borderId="1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9" fillId="0" borderId="0" xfId="1"/>
    <xf numFmtId="0" fontId="9" fillId="0" borderId="0" xfId="1" applyFill="1"/>
    <xf numFmtId="0" fontId="1" fillId="2" borderId="1" xfId="1" applyFont="1" applyFill="1" applyBorder="1" applyAlignment="1">
      <alignment vertical="top" wrapText="1"/>
    </xf>
    <xf numFmtId="0" fontId="9" fillId="0" borderId="1" xfId="1" applyFill="1" applyBorder="1" applyAlignment="1"/>
    <xf numFmtId="0" fontId="3" fillId="0" borderId="1" xfId="1" applyFont="1" applyBorder="1" applyAlignment="1">
      <alignment vertical="top" wrapText="1"/>
    </xf>
    <xf numFmtId="0" fontId="3" fillId="0" borderId="1" xfId="1" applyFont="1" applyFill="1" applyBorder="1" applyAlignment="1">
      <alignment wrapText="1"/>
    </xf>
    <xf numFmtId="0" fontId="1" fillId="2" borderId="3" xfId="1" applyFont="1" applyFill="1" applyBorder="1" applyAlignment="1">
      <alignment vertical="top" wrapText="1"/>
    </xf>
    <xf numFmtId="0" fontId="1" fillId="2" borderId="4" xfId="1" applyFont="1" applyFill="1" applyBorder="1"/>
    <xf numFmtId="4" fontId="1" fillId="2" borderId="4" xfId="1" applyNumberFormat="1" applyFont="1" applyFill="1" applyBorder="1"/>
    <xf numFmtId="164" fontId="3" fillId="2" borderId="4" xfId="1" applyNumberFormat="1" applyFont="1" applyFill="1" applyBorder="1" applyAlignment="1">
      <alignment vertical="top" wrapText="1"/>
    </xf>
    <xf numFmtId="0" fontId="1" fillId="0" borderId="1" xfId="1" applyFont="1" applyBorder="1"/>
    <xf numFmtId="0" fontId="1" fillId="3" borderId="6" xfId="1" applyFont="1" applyFill="1" applyBorder="1" applyAlignment="1">
      <alignment vertical="top" wrapText="1"/>
    </xf>
    <xf numFmtId="0" fontId="1" fillId="0" borderId="2" xfId="1" applyFont="1" applyFill="1" applyBorder="1"/>
    <xf numFmtId="165" fontId="1" fillId="3" borderId="7" xfId="1" applyNumberFormat="1" applyFont="1" applyFill="1" applyBorder="1"/>
    <xf numFmtId="4" fontId="1" fillId="0" borderId="3" xfId="1" applyNumberFormat="1" applyFont="1" applyFill="1" applyBorder="1"/>
    <xf numFmtId="164" fontId="3" fillId="0" borderId="8" xfId="1" applyNumberFormat="1" applyFont="1" applyFill="1" applyBorder="1" applyAlignment="1">
      <alignment vertical="top" wrapText="1"/>
    </xf>
    <xf numFmtId="0" fontId="1" fillId="0" borderId="0" xfId="1" applyFont="1" applyBorder="1" applyAlignment="1">
      <alignment horizontal="left" wrapText="1"/>
    </xf>
    <xf numFmtId="0" fontId="1" fillId="0" borderId="0" xfId="1" applyFont="1" applyFill="1"/>
    <xf numFmtId="0" fontId="1" fillId="0" borderId="0" xfId="1" applyFont="1"/>
    <xf numFmtId="0" fontId="1" fillId="0" borderId="0" xfId="1" applyFont="1" applyBorder="1" applyAlignment="1">
      <alignment vertical="top" wrapText="1"/>
    </xf>
    <xf numFmtId="0" fontId="1" fillId="0" borderId="0" xfId="1" applyFont="1" applyFill="1" applyBorder="1"/>
    <xf numFmtId="4" fontId="1" fillId="0" borderId="0" xfId="1" applyNumberFormat="1" applyFont="1" applyBorder="1"/>
    <xf numFmtId="164" fontId="1" fillId="0" borderId="0" xfId="1" applyNumberFormat="1" applyFont="1" applyBorder="1"/>
    <xf numFmtId="0" fontId="9" fillId="0" borderId="0" xfId="1" applyBorder="1" applyAlignment="1">
      <alignment wrapText="1"/>
    </xf>
    <xf numFmtId="0" fontId="9" fillId="0" borderId="0" xfId="1" applyAlignment="1">
      <alignment vertical="top" wrapText="1"/>
    </xf>
    <xf numFmtId="0" fontId="9" fillId="0" borderId="0" xfId="1" applyAlignment="1">
      <alignment wrapText="1"/>
    </xf>
    <xf numFmtId="0" fontId="8" fillId="0" borderId="0" xfId="0" applyFont="1"/>
    <xf numFmtId="2" fontId="9" fillId="0" borderId="1" xfId="1" applyNumberFormat="1" applyFill="1" applyBorder="1" applyAlignment="1"/>
    <xf numFmtId="2" fontId="1" fillId="2" borderId="4" xfId="1" applyNumberFormat="1" applyFont="1" applyFill="1" applyBorder="1"/>
    <xf numFmtId="4" fontId="3" fillId="0" borderId="1" xfId="1" applyNumberFormat="1" applyFont="1" applyBorder="1" applyAlignment="1">
      <alignment horizontal="right" wrapText="1"/>
    </xf>
    <xf numFmtId="164" fontId="3" fillId="0" borderId="1" xfId="1" applyNumberFormat="1" applyFont="1" applyBorder="1" applyAlignment="1">
      <alignment wrapText="1"/>
    </xf>
    <xf numFmtId="0" fontId="3" fillId="0" borderId="1" xfId="1" applyFont="1" applyBorder="1" applyAlignment="1">
      <alignment horizontal="right" wrapText="1"/>
    </xf>
    <xf numFmtId="0" fontId="1" fillId="0" borderId="5" xfId="1" applyFont="1" applyBorder="1" applyAlignment="1">
      <alignment horizontal="left" wrapText="1"/>
    </xf>
    <xf numFmtId="0" fontId="11" fillId="0" borderId="1" xfId="2" applyBorder="1"/>
    <xf numFmtId="0" fontId="3" fillId="0" borderId="1" xfId="2" applyFont="1" applyBorder="1" applyAlignment="1">
      <alignment vertical="top" wrapText="1"/>
    </xf>
    <xf numFmtId="167" fontId="11" fillId="0" borderId="1" xfId="2" applyNumberFormat="1" applyBorder="1"/>
    <xf numFmtId="0" fontId="1" fillId="2" borderId="1" xfId="2" applyFont="1" applyFill="1" applyBorder="1" applyAlignment="1">
      <alignment wrapText="1"/>
    </xf>
    <xf numFmtId="0" fontId="1" fillId="2" borderId="1" xfId="2" applyFont="1" applyFill="1" applyBorder="1"/>
    <xf numFmtId="0" fontId="4" fillId="0" borderId="0" xfId="1" applyFont="1" applyFill="1" applyBorder="1" applyAlignment="1">
      <alignment vertical="top" wrapText="1"/>
    </xf>
    <xf numFmtId="0" fontId="10" fillId="0" borderId="0" xfId="1" applyFont="1" applyBorder="1" applyAlignment="1">
      <alignment wrapText="1"/>
    </xf>
    <xf numFmtId="0" fontId="9" fillId="0" borderId="0" xfId="1" applyBorder="1" applyAlignment="1">
      <alignment wrapText="1"/>
    </xf>
    <xf numFmtId="0" fontId="5" fillId="0" borderId="0" xfId="1" applyFont="1" applyFill="1" applyBorder="1" applyAlignment="1">
      <alignment wrapText="1"/>
    </xf>
    <xf numFmtId="0" fontId="9" fillId="0" borderId="0" xfId="1" applyFill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13" sqref="E13"/>
    </sheetView>
  </sheetViews>
  <sheetFormatPr defaultRowHeight="14.4" x14ac:dyDescent="0.3"/>
  <cols>
    <col min="1" max="1" width="33.5546875" customWidth="1"/>
    <col min="2" max="2" width="16.44140625" customWidth="1"/>
    <col min="3" max="4" width="15.88671875" customWidth="1"/>
    <col min="5" max="5" width="20.44140625" customWidth="1"/>
    <col min="6" max="6" width="31.44140625" customWidth="1"/>
    <col min="7" max="7" width="18.5546875" customWidth="1"/>
  </cols>
  <sheetData>
    <row r="1" spans="1:7" x14ac:dyDescent="0.3">
      <c r="A1" s="40" t="s">
        <v>19</v>
      </c>
    </row>
    <row r="2" spans="1:7" x14ac:dyDescent="0.3">
      <c r="A2" s="5" t="s">
        <v>16</v>
      </c>
      <c r="B2" s="6"/>
      <c r="C2" s="4"/>
      <c r="D2" s="4"/>
      <c r="E2" s="6"/>
      <c r="F2" s="4"/>
      <c r="G2" s="6"/>
    </row>
    <row r="3" spans="1:7" ht="35.25" customHeight="1" x14ac:dyDescent="0.3">
      <c r="A3" s="9" t="s">
        <v>2</v>
      </c>
      <c r="B3" s="1" t="s">
        <v>3</v>
      </c>
      <c r="C3" s="1" t="s">
        <v>4</v>
      </c>
      <c r="D3" s="1" t="s">
        <v>8</v>
      </c>
      <c r="E3" s="1" t="s">
        <v>9</v>
      </c>
      <c r="F3" s="1" t="s">
        <v>5</v>
      </c>
      <c r="G3" s="1" t="s">
        <v>20</v>
      </c>
    </row>
    <row r="4" spans="1:7" ht="64.5" customHeight="1" x14ac:dyDescent="0.3">
      <c r="A4" s="18" t="s">
        <v>18</v>
      </c>
      <c r="B4" s="10">
        <v>190</v>
      </c>
      <c r="C4" s="8" t="s">
        <v>17</v>
      </c>
      <c r="D4" s="8">
        <v>2</v>
      </c>
      <c r="E4" s="7">
        <f>AVERAGE(B4*D4)</f>
        <v>380</v>
      </c>
      <c r="F4" s="8" t="s">
        <v>6</v>
      </c>
      <c r="G4" s="11">
        <f>E4*28.33</f>
        <v>10765.4</v>
      </c>
    </row>
    <row r="5" spans="1:7" ht="30.75" customHeight="1" x14ac:dyDescent="0.3">
      <c r="A5" s="48" t="s">
        <v>21</v>
      </c>
      <c r="B5" s="10">
        <v>190</v>
      </c>
      <c r="C5" s="8"/>
      <c r="D5" s="8">
        <v>0.5</v>
      </c>
      <c r="E5" s="7">
        <f>AVERAGE(B5*D5)</f>
        <v>95</v>
      </c>
      <c r="F5" s="8"/>
      <c r="G5" s="11">
        <f>E5*28.33</f>
        <v>2691.35</v>
      </c>
    </row>
    <row r="6" spans="1:7" ht="15.75" customHeight="1" x14ac:dyDescent="0.3">
      <c r="A6" s="1" t="s">
        <v>7</v>
      </c>
      <c r="B6" s="12">
        <f>SUM(B4:B5)</f>
        <v>380</v>
      </c>
      <c r="C6" s="2"/>
      <c r="D6" s="13">
        <f>SUM(D4:D5)</f>
        <v>2.5</v>
      </c>
      <c r="E6" s="12">
        <f>SUM(E4:E5)</f>
        <v>475</v>
      </c>
      <c r="F6" s="2"/>
      <c r="G6" s="3">
        <f>SUM(G4:G5)</f>
        <v>13456.75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zoomScaleNormal="100" workbookViewId="0">
      <selection activeCell="A2" sqref="A1:XFD2"/>
    </sheetView>
  </sheetViews>
  <sheetFormatPr defaultColWidth="9.109375" defaultRowHeight="13.2" x14ac:dyDescent="0.25"/>
  <cols>
    <col min="1" max="1" width="37.5546875" style="38" customWidth="1"/>
    <col min="2" max="2" width="12" style="14" customWidth="1"/>
    <col min="3" max="3" width="17.5546875" style="14" customWidth="1"/>
    <col min="4" max="4" width="11.44140625" style="14" customWidth="1"/>
    <col min="5" max="5" width="14.5546875" style="14" customWidth="1"/>
    <col min="6" max="6" width="17.44140625" style="39" customWidth="1"/>
    <col min="7" max="7" width="9.109375" style="15"/>
    <col min="8" max="8" width="9.109375" style="14"/>
    <col min="9" max="9" width="15.6640625" style="14" customWidth="1"/>
    <col min="10" max="16384" width="9.109375" style="14"/>
  </cols>
  <sheetData>
    <row r="1" spans="1:9" ht="15" x14ac:dyDescent="0.25">
      <c r="A1" s="52" t="s">
        <v>10</v>
      </c>
      <c r="B1" s="53"/>
      <c r="C1" s="53"/>
      <c r="D1" s="54"/>
      <c r="E1" s="54"/>
      <c r="F1" s="54"/>
    </row>
    <row r="2" spans="1:9" ht="52.8" x14ac:dyDescent="0.25">
      <c r="A2" s="16" t="s">
        <v>11</v>
      </c>
      <c r="B2" s="16" t="s">
        <v>24</v>
      </c>
      <c r="C2" s="16" t="s">
        <v>0</v>
      </c>
      <c r="D2" s="16" t="s">
        <v>1</v>
      </c>
      <c r="E2" s="16" t="s">
        <v>25</v>
      </c>
      <c r="F2" s="16" t="s">
        <v>12</v>
      </c>
      <c r="G2" s="16" t="s">
        <v>13</v>
      </c>
      <c r="H2" s="51" t="s">
        <v>23</v>
      </c>
      <c r="I2" s="50" t="s">
        <v>22</v>
      </c>
    </row>
    <row r="3" spans="1:9" ht="53.4" thickBot="1" x14ac:dyDescent="0.3">
      <c r="A3" s="18" t="s">
        <v>18</v>
      </c>
      <c r="B3" s="19">
        <v>220</v>
      </c>
      <c r="C3" s="41">
        <v>2</v>
      </c>
      <c r="D3" s="43">
        <f t="shared" ref="D3" si="0">B3*C3</f>
        <v>440</v>
      </c>
      <c r="E3" s="44">
        <f>D3*28.33</f>
        <v>12465.199999999999</v>
      </c>
      <c r="F3" s="45">
        <v>1</v>
      </c>
      <c r="G3" s="17">
        <f>SUM(B3*1)</f>
        <v>220</v>
      </c>
      <c r="H3" s="47">
        <v>2</v>
      </c>
      <c r="I3" s="49">
        <f>SUM(C3*28.33)</f>
        <v>56.66</v>
      </c>
    </row>
    <row r="4" spans="1:9" ht="13.8" thickBot="1" x14ac:dyDescent="0.3">
      <c r="A4" s="20" t="s">
        <v>14</v>
      </c>
      <c r="B4" s="21">
        <f>SUM(B3:B3)</f>
        <v>220</v>
      </c>
      <c r="C4" s="42">
        <f>SUM(C3:C3)</f>
        <v>2</v>
      </c>
      <c r="D4" s="22">
        <f>SUM(D3:D3)</f>
        <v>440</v>
      </c>
      <c r="E4" s="23">
        <f>SUM(E3:E3)</f>
        <v>12465.199999999999</v>
      </c>
      <c r="F4" s="46"/>
      <c r="G4" s="24">
        <f>SUM(G3:G3)</f>
        <v>220</v>
      </c>
    </row>
    <row r="5" spans="1:9" x14ac:dyDescent="0.25">
      <c r="A5" s="25" t="s">
        <v>15</v>
      </c>
      <c r="B5" s="26"/>
      <c r="C5" s="27">
        <f>AVERAGE(C3:C3)</f>
        <v>2</v>
      </c>
      <c r="D5" s="28"/>
      <c r="E5" s="29"/>
      <c r="F5" s="30"/>
      <c r="G5" s="31"/>
      <c r="H5" s="32"/>
    </row>
    <row r="6" spans="1:9" x14ac:dyDescent="0.25">
      <c r="A6" s="33"/>
      <c r="B6" s="34"/>
      <c r="C6" s="34"/>
      <c r="D6" s="35"/>
      <c r="E6" s="36"/>
      <c r="F6" s="37"/>
    </row>
    <row r="7" spans="1:9" x14ac:dyDescent="0.25">
      <c r="A7" s="55" t="s">
        <v>26</v>
      </c>
      <c r="B7" s="56"/>
      <c r="C7" s="56"/>
      <c r="D7" s="56"/>
      <c r="E7" s="56"/>
      <c r="F7" s="56"/>
    </row>
    <row r="8" spans="1:9" x14ac:dyDescent="0.25">
      <c r="G8" s="34"/>
      <c r="H8" s="36"/>
    </row>
  </sheetData>
  <mergeCells count="2">
    <mergeCell ref="A1:F1"/>
    <mergeCell ref="A7:F7"/>
  </mergeCells>
  <pageMargins left="0.75" right="0.75" top="1" bottom="1" header="0.5" footer="0.5"/>
  <pageSetup paperSize="5" scale="96" orientation="landscape" cellComments="asDisplayed" r:id="rId1"/>
  <headerFooter alignWithMargins="0">
    <oddHeader>&amp;L&amp;"Arial,Bold"&amp;12Estimated burden hours and costs for post-award reporting by grant program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Justification Statement Calc</vt:lpstr>
      <vt:lpstr>3137-0098 Burden Estimate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Sandra Webb</cp:lastModifiedBy>
  <dcterms:created xsi:type="dcterms:W3CDTF">2016-05-24T19:32:43Z</dcterms:created>
  <dcterms:modified xsi:type="dcterms:W3CDTF">2019-01-31T17:28:51Z</dcterms:modified>
</cp:coreProperties>
</file>