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B74E71DB-B623-4BC6-8E30-B0E3CB4B90F6}" xr6:coauthVersionLast="41" xr6:coauthVersionMax="41" xr10:uidLastSave="{00000000-0000-0000-0000-000000000000}"/>
  <bookViews>
    <workbookView xWindow="21855" yWindow="1680" windowWidth="14400" windowHeight="10755" xr2:uid="{00000000-000D-0000-FFFF-FFFF00000000}"/>
  </bookViews>
  <sheets>
    <sheet name="Paperwork Reduction Act Notice" sheetId="2" r:id="rId1"/>
    <sheet name="Sheet1" sheetId="1" r:id="rId2"/>
  </sheets>
  <definedNames>
    <definedName name="_xlnm._FilterDatabase" localSheetId="0" hidden="1">'Paperwork Reduction Act Notice'!$A$3:$A$5</definedName>
    <definedName name="Preconditioning">'Paperwork Reduction Act Notice'!$A$1:$A$2</definedName>
    <definedName name="_xlnm.Print_Area" localSheetId="1">Sheet1!$A$1:$M$36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 l="1"/>
  <c r="H15" i="1" s="1"/>
  <c r="C19" i="1"/>
  <c r="R20" i="1"/>
  <c r="R21" i="1"/>
  <c r="R22" i="1"/>
  <c r="R23" i="1"/>
  <c r="R24" i="1"/>
  <c r="R25" i="1"/>
  <c r="R26" i="1"/>
  <c r="R27" i="1"/>
  <c r="R28" i="1"/>
  <c r="R29" i="1"/>
  <c r="R30" i="1"/>
  <c r="R31" i="1"/>
  <c r="R32" i="1"/>
  <c r="R19" i="1"/>
  <c r="O20" i="1"/>
  <c r="O21" i="1"/>
  <c r="O22" i="1"/>
  <c r="O23" i="1"/>
  <c r="O24" i="1"/>
  <c r="O25" i="1"/>
  <c r="O26" i="1"/>
  <c r="O27" i="1"/>
  <c r="O28" i="1"/>
  <c r="O29" i="1"/>
  <c r="O30" i="1"/>
  <c r="O31" i="1"/>
  <c r="O32" i="1"/>
  <c r="O19" i="1"/>
  <c r="L20" i="1"/>
  <c r="L21" i="1"/>
  <c r="L22" i="1"/>
  <c r="L23" i="1"/>
  <c r="L24" i="1"/>
  <c r="L25" i="1"/>
  <c r="L26" i="1"/>
  <c r="L27" i="1"/>
  <c r="L28" i="1"/>
  <c r="L29" i="1"/>
  <c r="L30" i="1"/>
  <c r="L31" i="1"/>
  <c r="L32" i="1"/>
  <c r="L19" i="1"/>
  <c r="I20" i="1"/>
  <c r="I21" i="1"/>
  <c r="I22" i="1"/>
  <c r="I23" i="1"/>
  <c r="I24" i="1"/>
  <c r="I25" i="1"/>
  <c r="I26" i="1"/>
  <c r="I27" i="1"/>
  <c r="I28" i="1"/>
  <c r="I29" i="1"/>
  <c r="I30" i="1"/>
  <c r="I31" i="1"/>
  <c r="I32" i="1"/>
  <c r="I19" i="1"/>
  <c r="F20" i="1"/>
  <c r="F21" i="1"/>
  <c r="F22" i="1"/>
  <c r="F23" i="1"/>
  <c r="F24" i="1"/>
  <c r="F25" i="1"/>
  <c r="F26" i="1"/>
  <c r="F27" i="1"/>
  <c r="F28" i="1"/>
  <c r="F29" i="1"/>
  <c r="F30" i="1"/>
  <c r="F31" i="1"/>
  <c r="F32" i="1"/>
  <c r="F19" i="1"/>
  <c r="C20" i="1"/>
  <c r="C21" i="1"/>
  <c r="C22" i="1"/>
  <c r="C23" i="1"/>
  <c r="C24" i="1"/>
  <c r="C25" i="1"/>
  <c r="C26" i="1"/>
  <c r="C27" i="1"/>
  <c r="C28" i="1"/>
  <c r="C29" i="1"/>
  <c r="C30" i="1"/>
  <c r="C31" i="1"/>
  <c r="C32" i="1"/>
  <c r="D32" i="1" l="1"/>
  <c r="D24" i="1"/>
  <c r="G30" i="1"/>
  <c r="G22" i="1"/>
  <c r="J28" i="1"/>
  <c r="J20" i="1"/>
  <c r="M22" i="1"/>
  <c r="P28" i="1"/>
  <c r="P20" i="1"/>
  <c r="S30" i="1"/>
  <c r="S26" i="1"/>
  <c r="D23" i="1"/>
  <c r="G21" i="1"/>
  <c r="J27" i="1"/>
  <c r="M19" i="1"/>
  <c r="M25" i="1"/>
  <c r="P31" i="1"/>
  <c r="P27" i="1"/>
  <c r="S19" i="1"/>
  <c r="S29" i="1"/>
  <c r="S25" i="1"/>
  <c r="S21" i="1"/>
  <c r="D30" i="1"/>
  <c r="D26" i="1"/>
  <c r="D22" i="1"/>
  <c r="G32" i="1"/>
  <c r="G28" i="1"/>
  <c r="G24" i="1"/>
  <c r="G20" i="1"/>
  <c r="J30" i="1"/>
  <c r="J26" i="1"/>
  <c r="J22" i="1"/>
  <c r="M32" i="1"/>
  <c r="M28" i="1"/>
  <c r="M24" i="1"/>
  <c r="M20" i="1"/>
  <c r="P30" i="1"/>
  <c r="P26" i="1"/>
  <c r="P22" i="1"/>
  <c r="S32" i="1"/>
  <c r="S28" i="1"/>
  <c r="S24" i="1"/>
  <c r="S20" i="1"/>
  <c r="D28" i="1"/>
  <c r="D20" i="1"/>
  <c r="G26" i="1"/>
  <c r="J32" i="1"/>
  <c r="J24" i="1"/>
  <c r="M30" i="1"/>
  <c r="M26" i="1"/>
  <c r="P32" i="1"/>
  <c r="P24" i="1"/>
  <c r="S22" i="1"/>
  <c r="D31" i="1"/>
  <c r="D27" i="1"/>
  <c r="G19" i="1"/>
  <c r="G29" i="1"/>
  <c r="G25" i="1"/>
  <c r="J31" i="1"/>
  <c r="J23" i="1"/>
  <c r="M29" i="1"/>
  <c r="M21" i="1"/>
  <c r="P23" i="1"/>
  <c r="D29" i="1"/>
  <c r="D25" i="1"/>
  <c r="D21" i="1"/>
  <c r="G31" i="1"/>
  <c r="G27" i="1"/>
  <c r="G23" i="1"/>
  <c r="J19" i="1"/>
  <c r="J29" i="1"/>
  <c r="J25" i="1"/>
  <c r="J21" i="1"/>
  <c r="M31" i="1"/>
  <c r="M27" i="1"/>
  <c r="M23" i="1"/>
  <c r="P19" i="1"/>
  <c r="P29" i="1"/>
  <c r="P25" i="1"/>
  <c r="P21" i="1"/>
  <c r="S31" i="1"/>
  <c r="S27" i="1"/>
  <c r="S23" i="1"/>
  <c r="D19" i="1"/>
  <c r="D36" i="1" s="1"/>
</calcChain>
</file>

<file path=xl/sharedStrings.xml><?xml version="1.0" encoding="utf-8"?>
<sst xmlns="http://schemas.openxmlformats.org/spreadsheetml/2006/main" count="75" uniqueCount="61">
  <si>
    <t>Manufacturer:</t>
  </si>
  <si>
    <t>Manufacturer code:</t>
  </si>
  <si>
    <t>Name</t>
  </si>
  <si>
    <t>Address</t>
  </si>
  <si>
    <t>Test Facility:</t>
  </si>
  <si>
    <t>Daily Measurements</t>
  </si>
  <si>
    <t>Day 1</t>
  </si>
  <si>
    <t>Day 0</t>
  </si>
  <si>
    <t>Preconditiong:</t>
  </si>
  <si>
    <t>Test Fuel:</t>
  </si>
  <si>
    <t>Day 2</t>
  </si>
  <si>
    <t>Day 3</t>
  </si>
  <si>
    <t>Day 4</t>
  </si>
  <si>
    <t>Day 5</t>
  </si>
  <si>
    <t>Day 6</t>
  </si>
  <si>
    <t>Day 7</t>
  </si>
  <si>
    <t>Day 8</t>
  </si>
  <si>
    <t>Day 9</t>
  </si>
  <si>
    <t>Day 10</t>
  </si>
  <si>
    <t>Day 11</t>
  </si>
  <si>
    <t>Day 12</t>
  </si>
  <si>
    <t>Day 13</t>
  </si>
  <si>
    <t>Day 14</t>
  </si>
  <si>
    <t>Sample Length (mm):</t>
  </si>
  <si>
    <t>Inner Diameter (mm):</t>
  </si>
  <si>
    <t>Sample 2
Daily measurement (g)</t>
  </si>
  <si>
    <t>Sample 1 
Daily measurement (g)</t>
  </si>
  <si>
    <t>Sample 1 
Permeation Losses (g)</t>
  </si>
  <si>
    <t>Sample 2
Permeation Losses (g)</t>
  </si>
  <si>
    <t>Sample 3
Daily measurement (g)</t>
  </si>
  <si>
    <t>Sample 3
Permeation Losses (g)</t>
  </si>
  <si>
    <t>--</t>
  </si>
  <si>
    <r>
      <t>Sample 1 
Daily permeation rate (g/m</t>
    </r>
    <r>
      <rPr>
        <b/>
        <vertAlign val="superscript"/>
        <sz val="10"/>
        <rFont val="Arial"/>
        <family val="2"/>
      </rPr>
      <t>2</t>
    </r>
    <r>
      <rPr>
        <b/>
        <sz val="10"/>
        <rFont val="Arial"/>
        <family val="2"/>
      </rPr>
      <t>/d)</t>
    </r>
  </si>
  <si>
    <r>
      <t>Sample 2
Daily permeation rate (g/m</t>
    </r>
    <r>
      <rPr>
        <b/>
        <vertAlign val="superscript"/>
        <sz val="10"/>
        <rFont val="Arial"/>
        <family val="2"/>
      </rPr>
      <t>2</t>
    </r>
    <r>
      <rPr>
        <b/>
        <sz val="10"/>
        <rFont val="Arial"/>
        <family val="2"/>
      </rPr>
      <t>/d)</t>
    </r>
  </si>
  <si>
    <r>
      <t>Maximum Daily Permeation Level (g/m</t>
    </r>
    <r>
      <rPr>
        <b/>
        <vertAlign val="superscript"/>
        <sz val="10"/>
        <rFont val="Arial"/>
        <family val="2"/>
      </rPr>
      <t>2</t>
    </r>
    <r>
      <rPr>
        <b/>
        <sz val="10"/>
        <rFont val="Arial"/>
        <family val="2"/>
      </rPr>
      <t>/d):</t>
    </r>
  </si>
  <si>
    <t>Emission Family Name:</t>
  </si>
  <si>
    <t>At least 4 weeks @ 43 C ± 5C</t>
  </si>
  <si>
    <t>At least 8 weeks @ 23 C ± 5C</t>
  </si>
  <si>
    <t>Sample 6
Daily measurement (g)</t>
  </si>
  <si>
    <t>Sample 6
Permeation Losses (g)</t>
  </si>
  <si>
    <r>
      <t>Sample 6
Daily permeation rate (g/m</t>
    </r>
    <r>
      <rPr>
        <b/>
        <vertAlign val="superscript"/>
        <sz val="10"/>
        <rFont val="Arial"/>
        <family val="2"/>
      </rPr>
      <t>2</t>
    </r>
    <r>
      <rPr>
        <b/>
        <sz val="10"/>
        <rFont val="Arial"/>
        <family val="2"/>
      </rPr>
      <t>/d)</t>
    </r>
  </si>
  <si>
    <r>
      <t>Sample 5
Daily permeation rate (g/m</t>
    </r>
    <r>
      <rPr>
        <b/>
        <vertAlign val="superscript"/>
        <sz val="10"/>
        <rFont val="Arial"/>
        <family val="2"/>
      </rPr>
      <t>2</t>
    </r>
    <r>
      <rPr>
        <b/>
        <sz val="10"/>
        <rFont val="Arial"/>
        <family val="2"/>
      </rPr>
      <t>/d)</t>
    </r>
  </si>
  <si>
    <t>Sample 5
Permeation Losses (g)</t>
  </si>
  <si>
    <t>Sample 5
Daily measurement (g)</t>
  </si>
  <si>
    <r>
      <t>Sample 4
Daily permeation rate (g/m</t>
    </r>
    <r>
      <rPr>
        <b/>
        <vertAlign val="superscript"/>
        <sz val="10"/>
        <rFont val="Arial"/>
        <family val="2"/>
      </rPr>
      <t>2</t>
    </r>
    <r>
      <rPr>
        <b/>
        <sz val="10"/>
        <rFont val="Arial"/>
        <family val="2"/>
      </rPr>
      <t>/d)</t>
    </r>
  </si>
  <si>
    <t>Sample 4
Permeation Losses (g)</t>
  </si>
  <si>
    <t>Sample 4
Daily measurement (g)</t>
  </si>
  <si>
    <r>
      <t>Sample 3
Daily permeation rate (g/m</t>
    </r>
    <r>
      <rPr>
        <b/>
        <vertAlign val="superscript"/>
        <sz val="10"/>
        <rFont val="Arial"/>
        <family val="2"/>
      </rPr>
      <t>2</t>
    </r>
    <r>
      <rPr>
        <b/>
        <sz val="10"/>
        <rFont val="Arial"/>
        <family val="2"/>
      </rPr>
      <t>/d)</t>
    </r>
  </si>
  <si>
    <r>
      <t>Internal Surface Area (m</t>
    </r>
    <r>
      <rPr>
        <b/>
        <vertAlign val="superscript"/>
        <sz val="10"/>
        <rFont val="Arial"/>
        <family val="2"/>
      </rPr>
      <t>2</t>
    </r>
    <r>
      <rPr>
        <b/>
        <sz val="10"/>
        <rFont val="Arial"/>
        <family val="2"/>
      </rPr>
      <t>):</t>
    </r>
  </si>
  <si>
    <t xml:space="preserve">      For Straight Line hoses</t>
  </si>
  <si>
    <t>Internal Surface Area as Calculated by Manufacturer from non-straight line hoses</t>
  </si>
  <si>
    <t>Internal Surface area (m2) used in calculation:</t>
  </si>
  <si>
    <t>Test Temperature:</t>
  </si>
  <si>
    <t>Model Year:</t>
  </si>
  <si>
    <t>CE10 (Fuel C + 10% Ethanol)</t>
  </si>
  <si>
    <t>E10 (EPA Cert Gasoline + 10% Ethanol)</t>
  </si>
  <si>
    <t>23C</t>
  </si>
  <si>
    <t>40C</t>
  </si>
  <si>
    <t>If 40 C is chosen, the permeation standard does not change</t>
  </si>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</sst>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font>
    <font>
      <b/>
      <sz val="10"/>
      <name val="Arial"/>
      <family val="2"/>
    </font>
    <font>
      <sz val="8"/>
      <name val="Arial"/>
      <family val="2"/>
    </font>
    <font>
      <b/>
      <vertAlign val="superscript"/>
      <sz val="10"/>
      <name val="Arial"/>
      <family val="2"/>
    </font>
    <font>
      <b/>
      <sz val="16"/>
      <name val="Arial"/>
      <family val="2"/>
    </font>
    <font>
      <sz val="16"/>
      <name val="Arial"/>
      <family val="2"/>
    </font>
    <font>
      <b/>
      <sz val="10"/>
      <name val="Arial"/>
      <family val="2"/>
    </font>
    <font>
      <b/>
      <sz val="10"/>
      <color indexed="10"/>
      <name val="Arial"/>
      <family val="2"/>
    </font>
  </fonts>
  <fills count="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s>
  <borders count="25">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xf numFmtId="0" fontId="0" fillId="0" borderId="0" xfId="0" applyFill="1" applyBorder="1"/>
    <xf numFmtId="0" fontId="0" fillId="0" borderId="1" xfId="0" applyBorder="1"/>
    <xf numFmtId="0" fontId="1" fillId="0" borderId="0" xfId="0" applyFont="1" applyAlignment="1">
      <alignment wrapText="1"/>
    </xf>
    <xf numFmtId="0" fontId="0" fillId="0" borderId="0" xfId="0" applyFill="1" applyBorder="1" applyAlignment="1"/>
    <xf numFmtId="0" fontId="6" fillId="0" borderId="0" xfId="0" applyFont="1"/>
    <xf numFmtId="0" fontId="0" fillId="0" borderId="2" xfId="0" applyBorder="1"/>
    <xf numFmtId="0" fontId="0" fillId="0" borderId="3" xfId="0" applyBorder="1"/>
    <xf numFmtId="0" fontId="0" fillId="0" borderId="4" xfId="0" applyBorder="1"/>
    <xf numFmtId="2" fontId="0" fillId="2" borderId="5" xfId="0" quotePrefix="1" applyNumberFormat="1" applyFill="1" applyBorder="1" applyAlignment="1" applyProtection="1">
      <alignment horizontal="center"/>
      <protection hidden="1"/>
    </xf>
    <xf numFmtId="2" fontId="0" fillId="2" borderId="6" xfId="0" quotePrefix="1" applyNumberFormat="1" applyFill="1" applyBorder="1" applyAlignment="1" applyProtection="1">
      <alignment horizontal="center"/>
      <protection hidden="1"/>
    </xf>
    <xf numFmtId="2" fontId="0" fillId="2" borderId="7" xfId="0" applyNumberFormat="1" applyFill="1" applyBorder="1" applyAlignment="1" applyProtection="1">
      <alignment horizontal="center"/>
      <protection hidden="1"/>
    </xf>
    <xf numFmtId="2" fontId="0" fillId="2" borderId="8" xfId="0" applyNumberFormat="1" applyFill="1" applyBorder="1" applyAlignment="1" applyProtection="1">
      <alignment horizontal="center"/>
      <protection hidden="1"/>
    </xf>
    <xf numFmtId="2" fontId="0" fillId="3" borderId="5" xfId="0" applyNumberFormat="1" applyFill="1" applyBorder="1" applyAlignment="1">
      <alignment horizontal="center"/>
    </xf>
    <xf numFmtId="2" fontId="0" fillId="3" borderId="9" xfId="0" applyNumberFormat="1" applyFill="1" applyBorder="1" applyAlignment="1">
      <alignment horizontal="center"/>
    </xf>
    <xf numFmtId="2" fontId="0" fillId="3" borderId="10" xfId="0" applyNumberFormat="1" applyFill="1" applyBorder="1"/>
    <xf numFmtId="2" fontId="0" fillId="3" borderId="11" xfId="0" applyNumberFormat="1" applyFill="1" applyBorder="1" applyAlignment="1">
      <alignment horizontal="center"/>
    </xf>
    <xf numFmtId="2" fontId="0" fillId="3" borderId="12" xfId="0" applyNumberFormat="1" applyFill="1" applyBorder="1" applyAlignment="1">
      <alignment horizontal="center"/>
    </xf>
    <xf numFmtId="2" fontId="0" fillId="3" borderId="13" xfId="0" applyNumberFormat="1" applyFill="1" applyBorder="1"/>
    <xf numFmtId="164" fontId="0" fillId="3" borderId="11" xfId="0" applyNumberFormat="1" applyFill="1" applyBorder="1" applyAlignment="1">
      <alignment horizontal="center"/>
    </xf>
    <xf numFmtId="164" fontId="0" fillId="3" borderId="12" xfId="0" applyNumberFormat="1" applyFill="1" applyBorder="1" applyAlignment="1">
      <alignment horizontal="center"/>
    </xf>
    <xf numFmtId="164" fontId="0" fillId="3" borderId="13" xfId="0" applyNumberFormat="1" applyFill="1" applyBorder="1" applyAlignment="1">
      <alignment horizontal="center"/>
    </xf>
    <xf numFmtId="0" fontId="0" fillId="3" borderId="14" xfId="0" applyFill="1" applyBorder="1"/>
    <xf numFmtId="1" fontId="0" fillId="2" borderId="14" xfId="0" applyNumberFormat="1" applyFill="1" applyBorder="1" applyProtection="1">
      <protection hidden="1"/>
    </xf>
    <xf numFmtId="0" fontId="0" fillId="2" borderId="14" xfId="0" applyFill="1" applyBorder="1"/>
    <xf numFmtId="0" fontId="0" fillId="2" borderId="0" xfId="0" applyFill="1"/>
    <xf numFmtId="164" fontId="0" fillId="2" borderId="9" xfId="0" applyNumberFormat="1" applyFill="1" applyBorder="1" applyAlignment="1" applyProtection="1">
      <alignment horizontal="center"/>
      <protection hidden="1"/>
    </xf>
    <xf numFmtId="164" fontId="0" fillId="2" borderId="10" xfId="0" applyNumberFormat="1" applyFill="1" applyBorder="1" applyAlignment="1" applyProtection="1">
      <alignment horizontal="center"/>
      <protection hidden="1"/>
    </xf>
    <xf numFmtId="0" fontId="0" fillId="3" borderId="15" xfId="0" applyFill="1" applyBorder="1" applyAlignment="1"/>
    <xf numFmtId="0" fontId="0" fillId="3" borderId="16" xfId="0" applyFill="1" applyBorder="1" applyAlignment="1"/>
    <xf numFmtId="0" fontId="0" fillId="3" borderId="1" xfId="0" applyFill="1" applyBorder="1" applyAlignment="1"/>
    <xf numFmtId="0" fontId="0" fillId="3" borderId="17" xfId="0" applyFill="1" applyBorder="1" applyAlignment="1"/>
    <xf numFmtId="0" fontId="0" fillId="3" borderId="18" xfId="0" applyFill="1" applyBorder="1" applyAlignment="1"/>
    <xf numFmtId="0" fontId="0" fillId="3" borderId="19" xfId="0" applyFill="1" applyBorder="1" applyAlignment="1"/>
    <xf numFmtId="0" fontId="0" fillId="3" borderId="20" xfId="0" applyFill="1" applyBorder="1" applyAlignment="1"/>
    <xf numFmtId="0" fontId="0" fillId="3" borderId="21" xfId="0" applyFill="1" applyBorder="1" applyAlignment="1"/>
    <xf numFmtId="0" fontId="1" fillId="0" borderId="22" xfId="0" applyFont="1" applyBorder="1" applyAlignment="1">
      <alignment horizontal="center" vertical="top" wrapText="1"/>
    </xf>
    <xf numFmtId="0" fontId="1" fillId="0" borderId="17" xfId="0"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xf numFmtId="0" fontId="1" fillId="0" borderId="0" xfId="0" applyFont="1" applyAlignment="1"/>
    <xf numFmtId="0" fontId="1" fillId="0" borderId="19" xfId="0" applyFont="1" applyBorder="1" applyAlignment="1"/>
    <xf numFmtId="0" fontId="1" fillId="0" borderId="0" xfId="0" applyFont="1" applyBorder="1" applyAlignment="1"/>
    <xf numFmtId="0" fontId="0" fillId="0" borderId="0" xfId="0" applyAlignment="1"/>
    <xf numFmtId="0" fontId="1" fillId="0" borderId="0" xfId="0" applyFont="1" applyAlignment="1">
      <alignment wrapText="1"/>
    </xf>
    <xf numFmtId="0" fontId="0" fillId="0" borderId="0" xfId="0" applyAlignment="1">
      <alignment wrapText="1"/>
    </xf>
    <xf numFmtId="0" fontId="4" fillId="0" borderId="15" xfId="0" applyFont="1" applyBorder="1" applyAlignment="1">
      <alignment horizontal="center"/>
    </xf>
    <xf numFmtId="0" fontId="5" fillId="0" borderId="23" xfId="0" applyFont="1" applyBorder="1" applyAlignment="1">
      <alignment horizontal="center"/>
    </xf>
    <xf numFmtId="0" fontId="0" fillId="0" borderId="23" xfId="0" applyBorder="1" applyAlignment="1"/>
    <xf numFmtId="0" fontId="0" fillId="0" borderId="16" xfId="0" applyBorder="1" applyAlignment="1"/>
    <xf numFmtId="0" fontId="1" fillId="4" borderId="15" xfId="0" applyFont="1" applyFill="1" applyBorder="1" applyAlignment="1" applyProtection="1">
      <alignment horizontal="center"/>
    </xf>
    <xf numFmtId="0" fontId="1" fillId="4" borderId="23" xfId="0" applyFont="1" applyFill="1" applyBorder="1" applyAlignment="1" applyProtection="1">
      <alignment horizontal="center"/>
    </xf>
    <xf numFmtId="0" fontId="1" fillId="4" borderId="16" xfId="0" applyFont="1" applyFill="1" applyBorder="1" applyAlignment="1" applyProtection="1">
      <alignment horizontal="center"/>
    </xf>
    <xf numFmtId="0" fontId="2" fillId="4" borderId="18" xfId="0" applyFont="1" applyFill="1" applyBorder="1" applyAlignment="1" applyProtection="1">
      <alignment horizontal="left" vertical="top" wrapText="1"/>
    </xf>
    <xf numFmtId="0" fontId="2" fillId="4" borderId="0" xfId="0" applyFont="1" applyFill="1" applyBorder="1" applyAlignment="1" applyProtection="1">
      <alignment horizontal="left" vertical="top" wrapText="1"/>
    </xf>
    <xf numFmtId="0" fontId="2" fillId="4" borderId="19" xfId="0" applyFont="1" applyFill="1" applyBorder="1" applyAlignment="1" applyProtection="1">
      <alignment horizontal="left" vertical="top" wrapText="1"/>
    </xf>
    <xf numFmtId="0" fontId="2" fillId="4" borderId="20" xfId="0" applyFont="1" applyFill="1" applyBorder="1" applyAlignment="1" applyProtection="1">
      <alignment horizontal="left" vertical="top" wrapText="1"/>
    </xf>
    <xf numFmtId="0" fontId="2" fillId="4" borderId="24" xfId="0" applyFont="1" applyFill="1" applyBorder="1" applyAlignment="1" applyProtection="1">
      <alignment horizontal="left" vertical="top" wrapText="1"/>
    </xf>
    <xf numFmtId="0" fontId="2" fillId="4" borderId="21"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8</xdr:col>
      <xdr:colOff>506730</xdr:colOff>
      <xdr:row>13</xdr:row>
      <xdr:rowOff>51435</xdr:rowOff>
    </xdr:to>
    <xdr:sp macro="" textlink="">
      <xdr:nvSpPr>
        <xdr:cNvPr id="3" name="Text Box 922">
          <a:extLst>
            <a:ext uri="{FF2B5EF4-FFF2-40B4-BE49-F238E27FC236}">
              <a16:creationId xmlns:a16="http://schemas.microsoft.com/office/drawing/2014/main" id="{D3DD80F3-776E-4061-A086-5DCAF354A1A4}"/>
            </a:ext>
          </a:extLst>
        </xdr:cNvPr>
        <xdr:cNvSpPr txBox="1">
          <a:spLocks noChangeArrowheads="1"/>
        </xdr:cNvSpPr>
      </xdr:nvSpPr>
      <xdr:spPr bwMode="auto">
        <a:xfrm>
          <a:off x="4829175" y="114300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5900-466</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8626</xdr:colOff>
      <xdr:row>9</xdr:row>
      <xdr:rowOff>0</xdr:rowOff>
    </xdr:from>
    <xdr:to>
      <xdr:col>7</xdr:col>
      <xdr:colOff>215660</xdr:colOff>
      <xdr:row>14</xdr:row>
      <xdr:rowOff>0</xdr:rowOff>
    </xdr:to>
    <xdr:sp macro="" textlink="">
      <xdr:nvSpPr>
        <xdr:cNvPr id="1030" name="AutoShape 6">
          <a:extLst>
            <a:ext uri="{FF2B5EF4-FFF2-40B4-BE49-F238E27FC236}">
              <a16:creationId xmlns:a16="http://schemas.microsoft.com/office/drawing/2014/main" id="{7A0692B9-0AD4-456F-819D-FFDE8357DA57}"/>
            </a:ext>
          </a:extLst>
        </xdr:cNvPr>
        <xdr:cNvSpPr>
          <a:spLocks/>
        </xdr:cNvSpPr>
      </xdr:nvSpPr>
      <xdr:spPr bwMode="auto">
        <a:xfrm>
          <a:off x="7065034" y="1768415"/>
          <a:ext cx="207034" cy="1224951"/>
        </a:xfrm>
        <a:prstGeom prst="rightBrace">
          <a:avLst>
            <a:gd name="adj1" fmla="val 4930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abSelected="1" workbookViewId="0">
      <selection activeCell="D22" sqref="D22"/>
    </sheetView>
  </sheetViews>
  <sheetFormatPr defaultRowHeight="12.75" x14ac:dyDescent="0.2"/>
  <cols>
    <col min="1" max="1" width="26.7109375" bestFit="1" customWidth="1"/>
  </cols>
  <sheetData>
    <row r="1" spans="1:6" x14ac:dyDescent="0.2">
      <c r="A1" t="s">
        <v>36</v>
      </c>
    </row>
    <row r="2" spans="1:6" x14ac:dyDescent="0.2">
      <c r="A2" t="s">
        <v>37</v>
      </c>
    </row>
    <row r="3" spans="1:6" x14ac:dyDescent="0.2">
      <c r="A3" s="7"/>
    </row>
    <row r="5" spans="1:6" x14ac:dyDescent="0.2">
      <c r="A5" t="s">
        <v>54</v>
      </c>
    </row>
    <row r="6" spans="1:6" x14ac:dyDescent="0.2">
      <c r="A6" t="s">
        <v>55</v>
      </c>
    </row>
    <row r="7" spans="1:6" ht="13.5" thickBot="1" x14ac:dyDescent="0.25"/>
    <row r="8" spans="1:6" ht="13.5" thickBot="1" x14ac:dyDescent="0.25">
      <c r="A8" s="52" t="s">
        <v>59</v>
      </c>
      <c r="B8" s="53"/>
      <c r="C8" s="53"/>
      <c r="D8" s="53"/>
      <c r="E8" s="53"/>
      <c r="F8" s="54"/>
    </row>
    <row r="9" spans="1:6" x14ac:dyDescent="0.2">
      <c r="A9" s="55" t="s">
        <v>60</v>
      </c>
      <c r="B9" s="56"/>
      <c r="C9" s="56"/>
      <c r="D9" s="56"/>
      <c r="E9" s="56"/>
      <c r="F9" s="57"/>
    </row>
    <row r="10" spans="1:6" x14ac:dyDescent="0.2">
      <c r="A10" s="55"/>
      <c r="B10" s="56"/>
      <c r="C10" s="56"/>
      <c r="D10" s="56"/>
      <c r="E10" s="56"/>
      <c r="F10" s="57"/>
    </row>
    <row r="11" spans="1:6" x14ac:dyDescent="0.2">
      <c r="A11" s="55"/>
      <c r="B11" s="56"/>
      <c r="C11" s="56"/>
      <c r="D11" s="56"/>
      <c r="E11" s="56"/>
      <c r="F11" s="57"/>
    </row>
    <row r="12" spans="1:6" x14ac:dyDescent="0.2">
      <c r="A12" s="55"/>
      <c r="B12" s="56"/>
      <c r="C12" s="56"/>
      <c r="D12" s="56"/>
      <c r="E12" s="56"/>
      <c r="F12" s="57"/>
    </row>
    <row r="13" spans="1:6" x14ac:dyDescent="0.2">
      <c r="A13" s="55"/>
      <c r="B13" s="56"/>
      <c r="C13" s="56"/>
      <c r="D13" s="56"/>
      <c r="E13" s="56"/>
      <c r="F13" s="57"/>
    </row>
    <row r="14" spans="1:6" x14ac:dyDescent="0.2">
      <c r="A14" s="55"/>
      <c r="B14" s="56"/>
      <c r="C14" s="56"/>
      <c r="D14" s="56"/>
      <c r="E14" s="56"/>
      <c r="F14" s="57"/>
    </row>
    <row r="15" spans="1:6" x14ac:dyDescent="0.2">
      <c r="A15" s="55"/>
      <c r="B15" s="56"/>
      <c r="C15" s="56"/>
      <c r="D15" s="56"/>
      <c r="E15" s="56"/>
      <c r="F15" s="57"/>
    </row>
    <row r="16" spans="1:6" ht="13.5" thickBot="1" x14ac:dyDescent="0.25">
      <c r="A16" s="58"/>
      <c r="B16" s="59"/>
      <c r="C16" s="59"/>
      <c r="D16" s="59"/>
      <c r="E16" s="59"/>
      <c r="F16" s="60"/>
    </row>
  </sheetData>
  <mergeCells count="2">
    <mergeCell ref="A8:F8"/>
    <mergeCell ref="A9:F16"/>
  </mergeCells>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
  <sheetViews>
    <sheetView topLeftCell="A22" zoomScaleNormal="100" workbookViewId="0">
      <selection activeCell="A38" sqref="A38:F46"/>
    </sheetView>
  </sheetViews>
  <sheetFormatPr defaultRowHeight="12.75" x14ac:dyDescent="0.2"/>
  <cols>
    <col min="1" max="1" width="13.7109375" bestFit="1" customWidth="1"/>
    <col min="2" max="9" width="14.7109375" customWidth="1"/>
    <col min="10" max="10" width="13.85546875" customWidth="1"/>
    <col min="11" max="12" width="14.7109375" customWidth="1"/>
    <col min="13" max="13" width="13.85546875" customWidth="1"/>
    <col min="14" max="15" width="14.7109375" customWidth="1"/>
    <col min="16" max="16" width="13.85546875" customWidth="1"/>
    <col min="17" max="18" width="14.7109375" customWidth="1"/>
    <col min="19" max="19" width="13.85546875" customWidth="1"/>
  </cols>
  <sheetData>
    <row r="1" spans="1:41" ht="13.5" thickBot="1" x14ac:dyDescent="0.25"/>
    <row r="2" spans="1:41" ht="13.5" thickBot="1" x14ac:dyDescent="0.25">
      <c r="A2" s="1" t="s">
        <v>0</v>
      </c>
      <c r="B2" s="30"/>
      <c r="C2" s="31"/>
      <c r="E2" s="42" t="s">
        <v>1</v>
      </c>
      <c r="F2" s="43"/>
      <c r="G2" s="24"/>
    </row>
    <row r="3" spans="1:41" ht="13.5" thickBot="1" x14ac:dyDescent="0.25"/>
    <row r="4" spans="1:41" ht="26.25" thickBot="1" x14ac:dyDescent="0.25">
      <c r="A4" s="5" t="s">
        <v>35</v>
      </c>
      <c r="B4" s="30"/>
      <c r="C4" s="31"/>
      <c r="E4" s="1" t="s">
        <v>53</v>
      </c>
      <c r="G4" s="24"/>
      <c r="AO4" t="s">
        <v>54</v>
      </c>
    </row>
    <row r="5" spans="1:41" ht="13.5" thickBot="1" x14ac:dyDescent="0.25">
      <c r="N5" s="7"/>
      <c r="AO5" t="s">
        <v>55</v>
      </c>
    </row>
    <row r="6" spans="1:41" ht="13.5" thickBot="1" x14ac:dyDescent="0.25">
      <c r="A6" s="1" t="s">
        <v>4</v>
      </c>
      <c r="B6" s="32"/>
      <c r="C6" s="33"/>
      <c r="D6" t="s">
        <v>2</v>
      </c>
      <c r="E6" s="42" t="s">
        <v>8</v>
      </c>
      <c r="F6" s="44"/>
      <c r="G6" s="30"/>
      <c r="H6" s="31"/>
    </row>
    <row r="7" spans="1:41" ht="13.5" thickBot="1" x14ac:dyDescent="0.25">
      <c r="B7" s="34"/>
      <c r="C7" s="35"/>
      <c r="D7" t="s">
        <v>3</v>
      </c>
      <c r="G7" s="6"/>
      <c r="H7" s="6"/>
      <c r="AO7" t="s">
        <v>56</v>
      </c>
    </row>
    <row r="8" spans="1:41" ht="13.5" thickBot="1" x14ac:dyDescent="0.25">
      <c r="B8" s="36"/>
      <c r="C8" s="37"/>
      <c r="E8" s="1" t="s">
        <v>52</v>
      </c>
      <c r="G8" s="24" t="s">
        <v>57</v>
      </c>
      <c r="H8" s="41" t="s">
        <v>58</v>
      </c>
      <c r="AO8" t="s">
        <v>57</v>
      </c>
    </row>
    <row r="9" spans="1:41" ht="13.5" thickBot="1" x14ac:dyDescent="0.25"/>
    <row r="10" spans="1:41" ht="13.5" thickBot="1" x14ac:dyDescent="0.25">
      <c r="A10" s="1" t="s">
        <v>9</v>
      </c>
      <c r="B10" s="30"/>
      <c r="C10" s="31"/>
      <c r="E10" s="42" t="s">
        <v>23</v>
      </c>
      <c r="F10" s="43"/>
      <c r="G10" s="24"/>
    </row>
    <row r="11" spans="1:41" ht="13.5" thickBot="1" x14ac:dyDescent="0.25"/>
    <row r="12" spans="1:41" ht="13.5" thickBot="1" x14ac:dyDescent="0.25">
      <c r="E12" s="42" t="s">
        <v>24</v>
      </c>
      <c r="F12" s="43"/>
      <c r="G12" s="24"/>
    </row>
    <row r="13" spans="1:41" ht="13.5" thickBot="1" x14ac:dyDescent="0.25">
      <c r="E13" s="2"/>
      <c r="F13" s="2"/>
      <c r="G13" s="3"/>
      <c r="H13" t="s">
        <v>49</v>
      </c>
    </row>
    <row r="14" spans="1:41" ht="40.700000000000003" customHeight="1" thickBot="1" x14ac:dyDescent="0.25">
      <c r="E14" s="42" t="s">
        <v>48</v>
      </c>
      <c r="F14" s="42"/>
      <c r="G14" s="26">
        <f>G12*G10*3.1417*10^-6</f>
        <v>0</v>
      </c>
      <c r="J14" s="46" t="s">
        <v>50</v>
      </c>
      <c r="K14" s="47"/>
      <c r="L14" s="24">
        <v>0</v>
      </c>
    </row>
    <row r="15" spans="1:41" ht="13.5" thickBot="1" x14ac:dyDescent="0.25">
      <c r="E15" t="s">
        <v>51</v>
      </c>
      <c r="H15" s="27">
        <f>IF(G14&gt;0,G14,L14)</f>
        <v>0</v>
      </c>
    </row>
    <row r="16" spans="1:41" ht="21" thickBot="1" x14ac:dyDescent="0.35">
      <c r="A16" s="48" t="s">
        <v>5</v>
      </c>
      <c r="B16" s="49"/>
      <c r="C16" s="49"/>
      <c r="D16" s="49"/>
      <c r="E16" s="49"/>
      <c r="F16" s="49"/>
      <c r="G16" s="49"/>
      <c r="H16" s="49"/>
      <c r="I16" s="49"/>
      <c r="J16" s="49"/>
      <c r="K16" s="50"/>
      <c r="L16" s="50"/>
      <c r="M16" s="50"/>
      <c r="N16" s="50"/>
      <c r="O16" s="50"/>
      <c r="P16" s="50"/>
      <c r="Q16" s="50"/>
      <c r="R16" s="50"/>
      <c r="S16" s="51"/>
    </row>
    <row r="17" spans="1:19" ht="53.45" customHeight="1" thickBot="1" x14ac:dyDescent="0.25">
      <c r="A17" s="4"/>
      <c r="B17" s="40" t="s">
        <v>26</v>
      </c>
      <c r="C17" s="38" t="s">
        <v>27</v>
      </c>
      <c r="D17" s="39" t="s">
        <v>32</v>
      </c>
      <c r="E17" s="40" t="s">
        <v>25</v>
      </c>
      <c r="F17" s="38" t="s">
        <v>28</v>
      </c>
      <c r="G17" s="39" t="s">
        <v>33</v>
      </c>
      <c r="H17" s="40" t="s">
        <v>29</v>
      </c>
      <c r="I17" s="38" t="s">
        <v>30</v>
      </c>
      <c r="J17" s="39" t="s">
        <v>47</v>
      </c>
      <c r="K17" s="38" t="s">
        <v>46</v>
      </c>
      <c r="L17" s="38" t="s">
        <v>45</v>
      </c>
      <c r="M17" s="39" t="s">
        <v>44</v>
      </c>
      <c r="N17" s="38" t="s">
        <v>43</v>
      </c>
      <c r="O17" s="38" t="s">
        <v>42</v>
      </c>
      <c r="P17" s="39" t="s">
        <v>41</v>
      </c>
      <c r="Q17" s="38" t="s">
        <v>38</v>
      </c>
      <c r="R17" s="38" t="s">
        <v>39</v>
      </c>
      <c r="S17" s="39" t="s">
        <v>40</v>
      </c>
    </row>
    <row r="18" spans="1:19" x14ac:dyDescent="0.2">
      <c r="A18" s="8" t="s">
        <v>7</v>
      </c>
      <c r="B18" s="21"/>
      <c r="C18" s="11" t="s">
        <v>31</v>
      </c>
      <c r="D18" s="12" t="s">
        <v>31</v>
      </c>
      <c r="E18" s="18"/>
      <c r="F18" s="11" t="s">
        <v>31</v>
      </c>
      <c r="G18" s="12" t="s">
        <v>31</v>
      </c>
      <c r="H18" s="18"/>
      <c r="I18" s="11" t="s">
        <v>31</v>
      </c>
      <c r="J18" s="12" t="s">
        <v>31</v>
      </c>
      <c r="K18" s="15"/>
      <c r="L18" s="11" t="s">
        <v>31</v>
      </c>
      <c r="M18" s="12" t="s">
        <v>31</v>
      </c>
      <c r="N18" s="15"/>
      <c r="O18" s="11" t="s">
        <v>31</v>
      </c>
      <c r="P18" s="12" t="s">
        <v>31</v>
      </c>
      <c r="Q18" s="15"/>
      <c r="R18" s="11" t="s">
        <v>31</v>
      </c>
      <c r="S18" s="12" t="s">
        <v>31</v>
      </c>
    </row>
    <row r="19" spans="1:19" x14ac:dyDescent="0.2">
      <c r="A19" s="9" t="s">
        <v>6</v>
      </c>
      <c r="B19" s="22"/>
      <c r="C19" s="28">
        <f>IF(B19&gt;0,B18-B19,0)</f>
        <v>0</v>
      </c>
      <c r="D19" s="13" t="e">
        <f>IF((C19/$H$15)&gt;0,C19/$H$15,0)</f>
        <v>#DIV/0!</v>
      </c>
      <c r="E19" s="19"/>
      <c r="F19" s="28">
        <f>IF(E19&gt;0,E18-E19,0)</f>
        <v>0</v>
      </c>
      <c r="G19" s="13" t="e">
        <f>F19/$H$15</f>
        <v>#DIV/0!</v>
      </c>
      <c r="H19" s="19"/>
      <c r="I19" s="28">
        <f t="shared" ref="I19:I32" si="0">IF(H19&gt;0,H18-H19,0)</f>
        <v>0</v>
      </c>
      <c r="J19" s="13" t="e">
        <f>I19/$H$15</f>
        <v>#DIV/0!</v>
      </c>
      <c r="K19" s="16"/>
      <c r="L19" s="28">
        <f t="shared" ref="L19:L32" si="1">IF(K19&gt;0,K18-K19,0)</f>
        <v>0</v>
      </c>
      <c r="M19" s="13" t="e">
        <f>L19/$H$15</f>
        <v>#DIV/0!</v>
      </c>
      <c r="N19" s="16"/>
      <c r="O19" s="28">
        <f t="shared" ref="O19:O32" si="2">IF(N19&gt;0,N18-N19,0)</f>
        <v>0</v>
      </c>
      <c r="P19" s="13" t="e">
        <f>O19/$H$15</f>
        <v>#DIV/0!</v>
      </c>
      <c r="Q19" s="16"/>
      <c r="R19" s="28">
        <f t="shared" ref="R19:R32" si="3">IF(Q19&gt;0,Q18-Q19,0)</f>
        <v>0</v>
      </c>
      <c r="S19" s="13" t="e">
        <f>R19/$H$15</f>
        <v>#DIV/0!</v>
      </c>
    </row>
    <row r="20" spans="1:19" x14ac:dyDescent="0.2">
      <c r="A20" s="9" t="s">
        <v>10</v>
      </c>
      <c r="B20" s="22"/>
      <c r="C20" s="28">
        <f t="shared" ref="C20:F32" si="4">IF(B20&gt;0,B19-B20,0)</f>
        <v>0</v>
      </c>
      <c r="D20" s="13" t="e">
        <f t="shared" ref="D20:D32" si="5">C20/$H$15</f>
        <v>#DIV/0!</v>
      </c>
      <c r="E20" s="19"/>
      <c r="F20" s="28">
        <f t="shared" si="4"/>
        <v>0</v>
      </c>
      <c r="G20" s="13" t="e">
        <f t="shared" ref="G20:G32" si="6">F20/$H$15</f>
        <v>#DIV/0!</v>
      </c>
      <c r="H20" s="19"/>
      <c r="I20" s="28">
        <f t="shared" si="0"/>
        <v>0</v>
      </c>
      <c r="J20" s="13" t="e">
        <f t="shared" ref="J20:J32" si="7">I20/$H$15</f>
        <v>#DIV/0!</v>
      </c>
      <c r="K20" s="16"/>
      <c r="L20" s="28">
        <f t="shared" si="1"/>
        <v>0</v>
      </c>
      <c r="M20" s="13" t="e">
        <f t="shared" ref="M20:M32" si="8">L20/$H$15</f>
        <v>#DIV/0!</v>
      </c>
      <c r="N20" s="16"/>
      <c r="O20" s="28">
        <f t="shared" si="2"/>
        <v>0</v>
      </c>
      <c r="P20" s="13" t="e">
        <f t="shared" ref="P20:P32" si="9">O20/$H$15</f>
        <v>#DIV/0!</v>
      </c>
      <c r="Q20" s="16"/>
      <c r="R20" s="28">
        <f t="shared" si="3"/>
        <v>0</v>
      </c>
      <c r="S20" s="13" t="e">
        <f t="shared" ref="S20:S32" si="10">R20/$H$15</f>
        <v>#DIV/0!</v>
      </c>
    </row>
    <row r="21" spans="1:19" x14ac:dyDescent="0.2">
      <c r="A21" s="9" t="s">
        <v>11</v>
      </c>
      <c r="B21" s="22"/>
      <c r="C21" s="28">
        <f t="shared" si="4"/>
        <v>0</v>
      </c>
      <c r="D21" s="13" t="e">
        <f t="shared" si="5"/>
        <v>#DIV/0!</v>
      </c>
      <c r="E21" s="19"/>
      <c r="F21" s="28">
        <f t="shared" si="4"/>
        <v>0</v>
      </c>
      <c r="G21" s="13" t="e">
        <f t="shared" si="6"/>
        <v>#DIV/0!</v>
      </c>
      <c r="H21" s="19"/>
      <c r="I21" s="28">
        <f t="shared" si="0"/>
        <v>0</v>
      </c>
      <c r="J21" s="13" t="e">
        <f t="shared" si="7"/>
        <v>#DIV/0!</v>
      </c>
      <c r="K21" s="16"/>
      <c r="L21" s="28">
        <f t="shared" si="1"/>
        <v>0</v>
      </c>
      <c r="M21" s="13" t="e">
        <f t="shared" si="8"/>
        <v>#DIV/0!</v>
      </c>
      <c r="N21" s="16"/>
      <c r="O21" s="28">
        <f t="shared" si="2"/>
        <v>0</v>
      </c>
      <c r="P21" s="13" t="e">
        <f t="shared" si="9"/>
        <v>#DIV/0!</v>
      </c>
      <c r="Q21" s="16"/>
      <c r="R21" s="28">
        <f t="shared" si="3"/>
        <v>0</v>
      </c>
      <c r="S21" s="13" t="e">
        <f t="shared" si="10"/>
        <v>#DIV/0!</v>
      </c>
    </row>
    <row r="22" spans="1:19" x14ac:dyDescent="0.2">
      <c r="A22" s="9" t="s">
        <v>12</v>
      </c>
      <c r="B22" s="22"/>
      <c r="C22" s="28">
        <f t="shared" si="4"/>
        <v>0</v>
      </c>
      <c r="D22" s="13" t="e">
        <f t="shared" si="5"/>
        <v>#DIV/0!</v>
      </c>
      <c r="E22" s="19"/>
      <c r="F22" s="28">
        <f t="shared" si="4"/>
        <v>0</v>
      </c>
      <c r="G22" s="13" t="e">
        <f t="shared" si="6"/>
        <v>#DIV/0!</v>
      </c>
      <c r="H22" s="19"/>
      <c r="I22" s="28">
        <f t="shared" si="0"/>
        <v>0</v>
      </c>
      <c r="J22" s="13" t="e">
        <f t="shared" si="7"/>
        <v>#DIV/0!</v>
      </c>
      <c r="K22" s="16"/>
      <c r="L22" s="28">
        <f t="shared" si="1"/>
        <v>0</v>
      </c>
      <c r="M22" s="13" t="e">
        <f t="shared" si="8"/>
        <v>#DIV/0!</v>
      </c>
      <c r="N22" s="16"/>
      <c r="O22" s="28">
        <f t="shared" si="2"/>
        <v>0</v>
      </c>
      <c r="P22" s="13" t="e">
        <f t="shared" si="9"/>
        <v>#DIV/0!</v>
      </c>
      <c r="Q22" s="16"/>
      <c r="R22" s="28">
        <f t="shared" si="3"/>
        <v>0</v>
      </c>
      <c r="S22" s="13" t="e">
        <f t="shared" si="10"/>
        <v>#DIV/0!</v>
      </c>
    </row>
    <row r="23" spans="1:19" x14ac:dyDescent="0.2">
      <c r="A23" s="9" t="s">
        <v>13</v>
      </c>
      <c r="B23" s="22"/>
      <c r="C23" s="28">
        <f t="shared" si="4"/>
        <v>0</v>
      </c>
      <c r="D23" s="13" t="e">
        <f t="shared" si="5"/>
        <v>#DIV/0!</v>
      </c>
      <c r="E23" s="19"/>
      <c r="F23" s="28">
        <f t="shared" si="4"/>
        <v>0</v>
      </c>
      <c r="G23" s="13" t="e">
        <f t="shared" si="6"/>
        <v>#DIV/0!</v>
      </c>
      <c r="H23" s="19"/>
      <c r="I23" s="28">
        <f t="shared" si="0"/>
        <v>0</v>
      </c>
      <c r="J23" s="13" t="e">
        <f t="shared" si="7"/>
        <v>#DIV/0!</v>
      </c>
      <c r="K23" s="16"/>
      <c r="L23" s="28">
        <f t="shared" si="1"/>
        <v>0</v>
      </c>
      <c r="M23" s="13" t="e">
        <f t="shared" si="8"/>
        <v>#DIV/0!</v>
      </c>
      <c r="N23" s="16"/>
      <c r="O23" s="28">
        <f t="shared" si="2"/>
        <v>0</v>
      </c>
      <c r="P23" s="13" t="e">
        <f t="shared" si="9"/>
        <v>#DIV/0!</v>
      </c>
      <c r="Q23" s="16"/>
      <c r="R23" s="28">
        <f t="shared" si="3"/>
        <v>0</v>
      </c>
      <c r="S23" s="13" t="e">
        <f t="shared" si="10"/>
        <v>#DIV/0!</v>
      </c>
    </row>
    <row r="24" spans="1:19" x14ac:dyDescent="0.2">
      <c r="A24" s="9" t="s">
        <v>14</v>
      </c>
      <c r="B24" s="22"/>
      <c r="C24" s="28">
        <f t="shared" si="4"/>
        <v>0</v>
      </c>
      <c r="D24" s="13" t="e">
        <f t="shared" si="5"/>
        <v>#DIV/0!</v>
      </c>
      <c r="E24" s="19"/>
      <c r="F24" s="28">
        <f t="shared" si="4"/>
        <v>0</v>
      </c>
      <c r="G24" s="13" t="e">
        <f t="shared" si="6"/>
        <v>#DIV/0!</v>
      </c>
      <c r="H24" s="19"/>
      <c r="I24" s="28">
        <f t="shared" si="0"/>
        <v>0</v>
      </c>
      <c r="J24" s="13" t="e">
        <f t="shared" si="7"/>
        <v>#DIV/0!</v>
      </c>
      <c r="K24" s="16"/>
      <c r="L24" s="28">
        <f t="shared" si="1"/>
        <v>0</v>
      </c>
      <c r="M24" s="13" t="e">
        <f t="shared" si="8"/>
        <v>#DIV/0!</v>
      </c>
      <c r="N24" s="16"/>
      <c r="O24" s="28">
        <f t="shared" si="2"/>
        <v>0</v>
      </c>
      <c r="P24" s="13" t="e">
        <f t="shared" si="9"/>
        <v>#DIV/0!</v>
      </c>
      <c r="Q24" s="16"/>
      <c r="R24" s="28">
        <f t="shared" si="3"/>
        <v>0</v>
      </c>
      <c r="S24" s="13" t="e">
        <f t="shared" si="10"/>
        <v>#DIV/0!</v>
      </c>
    </row>
    <row r="25" spans="1:19" x14ac:dyDescent="0.2">
      <c r="A25" s="9" t="s">
        <v>15</v>
      </c>
      <c r="B25" s="22"/>
      <c r="C25" s="28">
        <f t="shared" si="4"/>
        <v>0</v>
      </c>
      <c r="D25" s="13" t="e">
        <f t="shared" si="5"/>
        <v>#DIV/0!</v>
      </c>
      <c r="E25" s="19"/>
      <c r="F25" s="28">
        <f t="shared" si="4"/>
        <v>0</v>
      </c>
      <c r="G25" s="13" t="e">
        <f t="shared" si="6"/>
        <v>#DIV/0!</v>
      </c>
      <c r="H25" s="19"/>
      <c r="I25" s="28">
        <f t="shared" si="0"/>
        <v>0</v>
      </c>
      <c r="J25" s="13" t="e">
        <f t="shared" si="7"/>
        <v>#DIV/0!</v>
      </c>
      <c r="K25" s="16"/>
      <c r="L25" s="28">
        <f t="shared" si="1"/>
        <v>0</v>
      </c>
      <c r="M25" s="13" t="e">
        <f t="shared" si="8"/>
        <v>#DIV/0!</v>
      </c>
      <c r="N25" s="16"/>
      <c r="O25" s="28">
        <f t="shared" si="2"/>
        <v>0</v>
      </c>
      <c r="P25" s="13" t="e">
        <f t="shared" si="9"/>
        <v>#DIV/0!</v>
      </c>
      <c r="Q25" s="16"/>
      <c r="R25" s="28">
        <f t="shared" si="3"/>
        <v>0</v>
      </c>
      <c r="S25" s="13" t="e">
        <f t="shared" si="10"/>
        <v>#DIV/0!</v>
      </c>
    </row>
    <row r="26" spans="1:19" x14ac:dyDescent="0.2">
      <c r="A26" s="9" t="s">
        <v>16</v>
      </c>
      <c r="B26" s="22"/>
      <c r="C26" s="28">
        <f t="shared" si="4"/>
        <v>0</v>
      </c>
      <c r="D26" s="13" t="e">
        <f t="shared" si="5"/>
        <v>#DIV/0!</v>
      </c>
      <c r="E26" s="19"/>
      <c r="F26" s="28">
        <f t="shared" si="4"/>
        <v>0</v>
      </c>
      <c r="G26" s="13" t="e">
        <f t="shared" si="6"/>
        <v>#DIV/0!</v>
      </c>
      <c r="H26" s="19"/>
      <c r="I26" s="28">
        <f t="shared" si="0"/>
        <v>0</v>
      </c>
      <c r="J26" s="13" t="e">
        <f t="shared" si="7"/>
        <v>#DIV/0!</v>
      </c>
      <c r="K26" s="16"/>
      <c r="L26" s="28">
        <f t="shared" si="1"/>
        <v>0</v>
      </c>
      <c r="M26" s="13" t="e">
        <f t="shared" si="8"/>
        <v>#DIV/0!</v>
      </c>
      <c r="N26" s="16"/>
      <c r="O26" s="28">
        <f t="shared" si="2"/>
        <v>0</v>
      </c>
      <c r="P26" s="13" t="e">
        <f t="shared" si="9"/>
        <v>#DIV/0!</v>
      </c>
      <c r="Q26" s="16"/>
      <c r="R26" s="28">
        <f t="shared" si="3"/>
        <v>0</v>
      </c>
      <c r="S26" s="13" t="e">
        <f t="shared" si="10"/>
        <v>#DIV/0!</v>
      </c>
    </row>
    <row r="27" spans="1:19" x14ac:dyDescent="0.2">
      <c r="A27" s="9" t="s">
        <v>17</v>
      </c>
      <c r="B27" s="22"/>
      <c r="C27" s="28">
        <f t="shared" si="4"/>
        <v>0</v>
      </c>
      <c r="D27" s="13" t="e">
        <f t="shared" si="5"/>
        <v>#DIV/0!</v>
      </c>
      <c r="E27" s="19"/>
      <c r="F27" s="28">
        <f t="shared" si="4"/>
        <v>0</v>
      </c>
      <c r="G27" s="13" t="e">
        <f t="shared" si="6"/>
        <v>#DIV/0!</v>
      </c>
      <c r="H27" s="19"/>
      <c r="I27" s="28">
        <f t="shared" si="0"/>
        <v>0</v>
      </c>
      <c r="J27" s="13" t="e">
        <f t="shared" si="7"/>
        <v>#DIV/0!</v>
      </c>
      <c r="K27" s="16"/>
      <c r="L27" s="28">
        <f t="shared" si="1"/>
        <v>0</v>
      </c>
      <c r="M27" s="13" t="e">
        <f t="shared" si="8"/>
        <v>#DIV/0!</v>
      </c>
      <c r="N27" s="16"/>
      <c r="O27" s="28">
        <f t="shared" si="2"/>
        <v>0</v>
      </c>
      <c r="P27" s="13" t="e">
        <f t="shared" si="9"/>
        <v>#DIV/0!</v>
      </c>
      <c r="Q27" s="16"/>
      <c r="R27" s="28">
        <f t="shared" si="3"/>
        <v>0</v>
      </c>
      <c r="S27" s="13" t="e">
        <f t="shared" si="10"/>
        <v>#DIV/0!</v>
      </c>
    </row>
    <row r="28" spans="1:19" x14ac:dyDescent="0.2">
      <c r="A28" s="9" t="s">
        <v>18</v>
      </c>
      <c r="B28" s="22"/>
      <c r="C28" s="28">
        <f t="shared" si="4"/>
        <v>0</v>
      </c>
      <c r="D28" s="13" t="e">
        <f t="shared" si="5"/>
        <v>#DIV/0!</v>
      </c>
      <c r="E28" s="19"/>
      <c r="F28" s="28">
        <f t="shared" si="4"/>
        <v>0</v>
      </c>
      <c r="G28" s="13" t="e">
        <f t="shared" si="6"/>
        <v>#DIV/0!</v>
      </c>
      <c r="H28" s="19"/>
      <c r="I28" s="28">
        <f t="shared" si="0"/>
        <v>0</v>
      </c>
      <c r="J28" s="13" t="e">
        <f t="shared" si="7"/>
        <v>#DIV/0!</v>
      </c>
      <c r="K28" s="16"/>
      <c r="L28" s="28">
        <f t="shared" si="1"/>
        <v>0</v>
      </c>
      <c r="M28" s="13" t="e">
        <f t="shared" si="8"/>
        <v>#DIV/0!</v>
      </c>
      <c r="N28" s="16"/>
      <c r="O28" s="28">
        <f t="shared" si="2"/>
        <v>0</v>
      </c>
      <c r="P28" s="13" t="e">
        <f t="shared" si="9"/>
        <v>#DIV/0!</v>
      </c>
      <c r="Q28" s="16"/>
      <c r="R28" s="28">
        <f t="shared" si="3"/>
        <v>0</v>
      </c>
      <c r="S28" s="13" t="e">
        <f t="shared" si="10"/>
        <v>#DIV/0!</v>
      </c>
    </row>
    <row r="29" spans="1:19" x14ac:dyDescent="0.2">
      <c r="A29" s="9" t="s">
        <v>19</v>
      </c>
      <c r="B29" s="22"/>
      <c r="C29" s="28">
        <f t="shared" si="4"/>
        <v>0</v>
      </c>
      <c r="D29" s="13" t="e">
        <f t="shared" si="5"/>
        <v>#DIV/0!</v>
      </c>
      <c r="E29" s="19"/>
      <c r="F29" s="28">
        <f t="shared" si="4"/>
        <v>0</v>
      </c>
      <c r="G29" s="13" t="e">
        <f t="shared" si="6"/>
        <v>#DIV/0!</v>
      </c>
      <c r="H29" s="19"/>
      <c r="I29" s="28">
        <f t="shared" si="0"/>
        <v>0</v>
      </c>
      <c r="J29" s="13" t="e">
        <f t="shared" si="7"/>
        <v>#DIV/0!</v>
      </c>
      <c r="K29" s="16"/>
      <c r="L29" s="28">
        <f t="shared" si="1"/>
        <v>0</v>
      </c>
      <c r="M29" s="13" t="e">
        <f t="shared" si="8"/>
        <v>#DIV/0!</v>
      </c>
      <c r="N29" s="16"/>
      <c r="O29" s="28">
        <f t="shared" si="2"/>
        <v>0</v>
      </c>
      <c r="P29" s="13" t="e">
        <f t="shared" si="9"/>
        <v>#DIV/0!</v>
      </c>
      <c r="Q29" s="16"/>
      <c r="R29" s="28">
        <f t="shared" si="3"/>
        <v>0</v>
      </c>
      <c r="S29" s="13" t="e">
        <f t="shared" si="10"/>
        <v>#DIV/0!</v>
      </c>
    </row>
    <row r="30" spans="1:19" x14ac:dyDescent="0.2">
      <c r="A30" s="9" t="s">
        <v>20</v>
      </c>
      <c r="B30" s="22"/>
      <c r="C30" s="28">
        <f t="shared" si="4"/>
        <v>0</v>
      </c>
      <c r="D30" s="13" t="e">
        <f t="shared" si="5"/>
        <v>#DIV/0!</v>
      </c>
      <c r="E30" s="19"/>
      <c r="F30" s="28">
        <f t="shared" si="4"/>
        <v>0</v>
      </c>
      <c r="G30" s="13" t="e">
        <f t="shared" si="6"/>
        <v>#DIV/0!</v>
      </c>
      <c r="H30" s="19"/>
      <c r="I30" s="28">
        <f t="shared" si="0"/>
        <v>0</v>
      </c>
      <c r="J30" s="13" t="e">
        <f t="shared" si="7"/>
        <v>#DIV/0!</v>
      </c>
      <c r="K30" s="16"/>
      <c r="L30" s="28">
        <f t="shared" si="1"/>
        <v>0</v>
      </c>
      <c r="M30" s="13" t="e">
        <f t="shared" si="8"/>
        <v>#DIV/0!</v>
      </c>
      <c r="N30" s="16"/>
      <c r="O30" s="28">
        <f t="shared" si="2"/>
        <v>0</v>
      </c>
      <c r="P30" s="13" t="e">
        <f t="shared" si="9"/>
        <v>#DIV/0!</v>
      </c>
      <c r="Q30" s="16"/>
      <c r="R30" s="28">
        <f t="shared" si="3"/>
        <v>0</v>
      </c>
      <c r="S30" s="13" t="e">
        <f t="shared" si="10"/>
        <v>#DIV/0!</v>
      </c>
    </row>
    <row r="31" spans="1:19" x14ac:dyDescent="0.2">
      <c r="A31" s="9" t="s">
        <v>21</v>
      </c>
      <c r="B31" s="22"/>
      <c r="C31" s="28">
        <f t="shared" si="4"/>
        <v>0</v>
      </c>
      <c r="D31" s="13" t="e">
        <f t="shared" si="5"/>
        <v>#DIV/0!</v>
      </c>
      <c r="E31" s="19"/>
      <c r="F31" s="28">
        <f t="shared" si="4"/>
        <v>0</v>
      </c>
      <c r="G31" s="13" t="e">
        <f t="shared" si="6"/>
        <v>#DIV/0!</v>
      </c>
      <c r="H31" s="19"/>
      <c r="I31" s="28">
        <f t="shared" si="0"/>
        <v>0</v>
      </c>
      <c r="J31" s="13" t="e">
        <f t="shared" si="7"/>
        <v>#DIV/0!</v>
      </c>
      <c r="K31" s="16"/>
      <c r="L31" s="28">
        <f t="shared" si="1"/>
        <v>0</v>
      </c>
      <c r="M31" s="13" t="e">
        <f t="shared" si="8"/>
        <v>#DIV/0!</v>
      </c>
      <c r="N31" s="16"/>
      <c r="O31" s="28">
        <f t="shared" si="2"/>
        <v>0</v>
      </c>
      <c r="P31" s="13" t="e">
        <f t="shared" si="9"/>
        <v>#DIV/0!</v>
      </c>
      <c r="Q31" s="16"/>
      <c r="R31" s="28">
        <f t="shared" si="3"/>
        <v>0</v>
      </c>
      <c r="S31" s="13" t="e">
        <f t="shared" si="10"/>
        <v>#DIV/0!</v>
      </c>
    </row>
    <row r="32" spans="1:19" ht="13.5" thickBot="1" x14ac:dyDescent="0.25">
      <c r="A32" s="10" t="s">
        <v>22</v>
      </c>
      <c r="B32" s="23"/>
      <c r="C32" s="29">
        <f t="shared" si="4"/>
        <v>0</v>
      </c>
      <c r="D32" s="14" t="e">
        <f t="shared" si="5"/>
        <v>#DIV/0!</v>
      </c>
      <c r="E32" s="20"/>
      <c r="F32" s="29">
        <f t="shared" si="4"/>
        <v>0</v>
      </c>
      <c r="G32" s="14" t="e">
        <f t="shared" si="6"/>
        <v>#DIV/0!</v>
      </c>
      <c r="H32" s="20"/>
      <c r="I32" s="29">
        <f t="shared" si="0"/>
        <v>0</v>
      </c>
      <c r="J32" s="14" t="e">
        <f t="shared" si="7"/>
        <v>#DIV/0!</v>
      </c>
      <c r="K32" s="17"/>
      <c r="L32" s="29">
        <f t="shared" si="1"/>
        <v>0</v>
      </c>
      <c r="M32" s="14" t="e">
        <f t="shared" si="8"/>
        <v>#DIV/0!</v>
      </c>
      <c r="N32" s="17"/>
      <c r="O32" s="29">
        <f t="shared" si="2"/>
        <v>0</v>
      </c>
      <c r="P32" s="14" t="e">
        <f t="shared" si="9"/>
        <v>#DIV/0!</v>
      </c>
      <c r="Q32" s="17"/>
      <c r="R32" s="29">
        <f t="shared" si="3"/>
        <v>0</v>
      </c>
      <c r="S32" s="14" t="e">
        <f t="shared" si="10"/>
        <v>#DIV/0!</v>
      </c>
    </row>
    <row r="35" spans="1:4" ht="13.5" thickBot="1" x14ac:dyDescent="0.25"/>
    <row r="36" spans="1:4" ht="15" thickBot="1" x14ac:dyDescent="0.25">
      <c r="A36" s="42" t="s">
        <v>34</v>
      </c>
      <c r="B36" s="45"/>
      <c r="C36" s="45"/>
      <c r="D36" s="25" t="e">
        <f>ROUND((MAX(D18:D32,G18:G32,J18:J32,M18:M32,P18:P32,S18:S32)),0)</f>
        <v>#DIV/0!</v>
      </c>
    </row>
  </sheetData>
  <sheetProtection password="C78C" sheet="1" formatCells="0" formatColumns="0" formatRows="0" insertColumns="0" insertRows="0" insertHyperlinks="0" deleteColumns="0" deleteRows="0" sort="0" autoFilter="0" pivotTables="0"/>
  <protectedRanges>
    <protectedRange sqref="N32 B2 B4 B6 B7 B8 B10 G2 G4 G6 G10 G12 L14 B18:B32 E18:E32 H18:H32 K18:K32 N18:N31 Q18:Q32 G8" name="Range1"/>
  </protectedRanges>
  <mergeCells count="8">
    <mergeCell ref="J14:K14"/>
    <mergeCell ref="E14:F14"/>
    <mergeCell ref="A16:S16"/>
    <mergeCell ref="E2:F2"/>
    <mergeCell ref="E6:F6"/>
    <mergeCell ref="E10:F10"/>
    <mergeCell ref="E12:F12"/>
    <mergeCell ref="A36:C36"/>
  </mergeCells>
  <phoneticPr fontId="2" type="noConversion"/>
  <dataValidations count="3">
    <dataValidation type="list" allowBlank="1" showInputMessage="1" showErrorMessage="1" sqref="G6" xr:uid="{00000000-0002-0000-0000-000000000000}">
      <formula1>Preconditioning</formula1>
    </dataValidation>
    <dataValidation type="list" allowBlank="1" showInputMessage="1" showErrorMessage="1" sqref="B10" xr:uid="{00000000-0002-0000-0000-000001000000}">
      <formula1>$AO$4:$AO$5</formula1>
    </dataValidation>
    <dataValidation type="list" allowBlank="1" showInputMessage="1" showErrorMessage="1" sqref="G8" xr:uid="{00000000-0002-0000-0000-000002000000}">
      <formula1>$AO$7:$AO$8</formula1>
    </dataValidation>
  </dataValidations>
  <pageMargins left="0.28000000000000003" right="0.16" top="1" bottom="0.43" header="0.5" footer="0.5"/>
  <pageSetup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Paperwork Reduction Act Notice</vt:lpstr>
      <vt:lpstr>Sheet1</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Zaremski</dc:creator>
  <cp:lastModifiedBy>Julian Maurice Davis</cp:lastModifiedBy>
  <cp:lastPrinted>2009-04-17T19:55:37Z</cp:lastPrinted>
  <dcterms:created xsi:type="dcterms:W3CDTF">2009-03-13T17:52:08Z</dcterms:created>
  <dcterms:modified xsi:type="dcterms:W3CDTF">2019-10-30T16:11:01Z</dcterms:modified>
</cp:coreProperties>
</file>