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dc.gov\private\L118\gmr9\OSH 2019\OMB PRA\PSB\New ICR documents\30 day submission\"/>
    </mc:Choice>
  </mc:AlternateContent>
  <xr:revisionPtr revIDLastSave="0" documentId="13_ncr:1_{92CA4307-1F54-464F-A7FF-DD984ED50866}" xr6:coauthVersionLast="41" xr6:coauthVersionMax="41" xr10:uidLastSave="{00000000-0000-0000-0000-000000000000}"/>
  <workbookProtection workbookPassword="8501" lockStructure="1"/>
  <bookViews>
    <workbookView xWindow="-120" yWindow="-120" windowWidth="25440" windowHeight="15390" firstSheet="2" activeTab="2" xr2:uid="{00000000-000D-0000-FFFF-FFFF00000000}"/>
  </bookViews>
  <sheets>
    <sheet name="ResponseSheet" sheetId="7" state="hidden" r:id="rId1"/>
    <sheet name="Config" sheetId="3" state="hidden" r:id="rId2"/>
    <sheet name="Home Page" sheetId="2" r:id="rId3"/>
    <sheet name="Benchmarks" sheetId="6" r:id="rId4"/>
    <sheet name="Performance Measures" sheetId="4" r:id="rId5"/>
  </sheets>
  <definedNames>
    <definedName name="Awardee">Config!$B$15</definedName>
    <definedName name="Banned">Config!$I$7:$I$10</definedName>
    <definedName name="OrgName">Config!$F$6:$F$57</definedName>
    <definedName name="PerformanceYear">Config!$B$8</definedName>
    <definedName name="_xlnm.Print_Area" localSheetId="3">Benchmarks!$B$2:$D$59</definedName>
    <definedName name="_xlnm.Print_Area" localSheetId="2">'Home Page'!$B$1:$H$26</definedName>
    <definedName name="_xlnm.Print_Area" localSheetId="4">'Performance Measures'!$B$2:$C$122</definedName>
    <definedName name="StartingCalendarYear">Config!$B$7</definedName>
    <definedName name="Title1">Config!$B$12</definedName>
    <definedName name="Title2">Config!$B$13</definedName>
    <definedName name="YesNo">Config!$N$6:$N$7</definedName>
    <definedName name="YesNoQuarter">Config!$P$6:$P$8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0" i="7" l="1"/>
  <c r="B66" i="7"/>
  <c r="B68" i="7"/>
  <c r="B64" i="7"/>
  <c r="B62" i="7"/>
  <c r="B60" i="7"/>
  <c r="I70" i="7"/>
  <c r="I64" i="7"/>
  <c r="I62" i="7"/>
  <c r="J34" i="7"/>
  <c r="G70" i="7"/>
  <c r="G69" i="7"/>
  <c r="J32" i="7"/>
  <c r="I68" i="7"/>
  <c r="I60" i="7"/>
  <c r="J31" i="7"/>
  <c r="B31" i="7" l="1"/>
  <c r="B32" i="7"/>
  <c r="B33" i="7"/>
  <c r="B34" i="7"/>
  <c r="B19" i="7"/>
  <c r="B20" i="7"/>
  <c r="B21" i="7"/>
  <c r="B22" i="7"/>
  <c r="B23" i="7"/>
  <c r="B24" i="7"/>
  <c r="B25" i="7"/>
  <c r="B26" i="7"/>
  <c r="B27" i="7"/>
  <c r="B28" i="7"/>
  <c r="B29" i="7"/>
  <c r="B30" i="7"/>
  <c r="I19" i="7"/>
  <c r="I26" i="7"/>
  <c r="I22" i="7"/>
  <c r="I30" i="7"/>
  <c r="I33" i="7"/>
  <c r="I25" i="7"/>
  <c r="I24" i="7"/>
  <c r="I34" i="7"/>
  <c r="I31" i="7"/>
  <c r="I20" i="7"/>
  <c r="I28" i="7"/>
  <c r="I21" i="7"/>
  <c r="I27" i="7"/>
  <c r="I23" i="7"/>
  <c r="I29" i="7"/>
  <c r="I32" i="7"/>
  <c r="B3" i="7" l="1"/>
  <c r="B4" i="7"/>
  <c r="B5" i="7"/>
  <c r="B6" i="7"/>
  <c r="B7" i="7"/>
  <c r="B8" i="7"/>
  <c r="B9" i="7"/>
  <c r="B10" i="7"/>
  <c r="B11" i="7"/>
  <c r="B12" i="7"/>
  <c r="B13" i="7"/>
  <c r="B14" i="7"/>
  <c r="B15" i="7"/>
  <c r="B16" i="7"/>
  <c r="B17" i="7"/>
  <c r="B18" i="7"/>
  <c r="B35" i="7"/>
  <c r="B36" i="7"/>
  <c r="B37" i="7"/>
  <c r="B38" i="7"/>
  <c r="B39" i="7"/>
  <c r="B40" i="7"/>
  <c r="B41" i="7"/>
  <c r="B42" i="7"/>
  <c r="B43" i="7"/>
  <c r="B44" i="7"/>
  <c r="B45" i="7"/>
  <c r="B46" i="7"/>
  <c r="B47" i="7"/>
  <c r="B48" i="7"/>
  <c r="B49" i="7"/>
  <c r="B50" i="7"/>
  <c r="B51" i="7"/>
  <c r="B52" i="7"/>
  <c r="B53" i="7"/>
  <c r="B54" i="7"/>
  <c r="B55" i="7"/>
  <c r="B56" i="7"/>
  <c r="B57" i="7"/>
  <c r="B58" i="7"/>
  <c r="B59" i="7"/>
  <c r="B61" i="7"/>
  <c r="B63" i="7"/>
  <c r="B65" i="7"/>
  <c r="B67" i="7"/>
  <c r="B69" i="7"/>
  <c r="B71" i="7"/>
  <c r="B72" i="7"/>
  <c r="B73" i="7"/>
  <c r="B74" i="7"/>
  <c r="B75" i="7"/>
  <c r="B76" i="7"/>
  <c r="B77" i="7"/>
  <c r="B78" i="7"/>
  <c r="B79" i="7"/>
  <c r="B80" i="7"/>
  <c r="B81" i="7"/>
  <c r="B82" i="7"/>
  <c r="B83" i="7"/>
  <c r="B84" i="7"/>
  <c r="B85" i="7"/>
  <c r="B86" i="7"/>
  <c r="B87" i="7"/>
  <c r="B88" i="7"/>
  <c r="B89" i="7"/>
  <c r="B90" i="7"/>
  <c r="B91" i="7"/>
  <c r="B92" i="7"/>
  <c r="B93" i="7"/>
  <c r="B94" i="7"/>
  <c r="B2" i="7"/>
  <c r="J12" i="7"/>
  <c r="J17" i="7"/>
  <c r="I75" i="7"/>
  <c r="I65" i="7"/>
  <c r="I86" i="7"/>
  <c r="I10" i="7"/>
  <c r="I48" i="7"/>
  <c r="I74" i="7"/>
  <c r="I71" i="7"/>
  <c r="I84" i="7"/>
  <c r="I67" i="7"/>
  <c r="I37" i="7"/>
  <c r="J67" i="7"/>
  <c r="I13" i="7"/>
  <c r="I15" i="7"/>
  <c r="J18" i="7"/>
  <c r="I53" i="7"/>
  <c r="I56" i="7"/>
  <c r="I35" i="7"/>
  <c r="I3" i="7"/>
  <c r="I58" i="7"/>
  <c r="I57" i="7"/>
  <c r="I94" i="7"/>
  <c r="I8" i="7"/>
  <c r="I18" i="7"/>
  <c r="I49" i="7"/>
  <c r="I39" i="7"/>
  <c r="I5" i="7"/>
  <c r="I69" i="7"/>
  <c r="I42" i="7"/>
  <c r="I83" i="7"/>
  <c r="I50" i="7"/>
  <c r="I81" i="7"/>
  <c r="I7" i="7"/>
  <c r="J9" i="7"/>
  <c r="I40" i="7"/>
  <c r="I79" i="7"/>
  <c r="I11" i="7"/>
  <c r="I93" i="7"/>
  <c r="I59" i="7"/>
  <c r="I82" i="7"/>
  <c r="I4" i="7"/>
  <c r="I80" i="7"/>
  <c r="I72" i="7"/>
  <c r="I63" i="7"/>
  <c r="I16" i="7"/>
  <c r="I9" i="7"/>
  <c r="I46" i="7"/>
  <c r="I73" i="7"/>
  <c r="J13" i="7"/>
  <c r="J14" i="7"/>
  <c r="I2" i="7"/>
  <c r="I88" i="7"/>
  <c r="J61" i="7"/>
  <c r="I14" i="7"/>
  <c r="I36" i="7"/>
  <c r="J15" i="7"/>
  <c r="J63" i="7"/>
  <c r="I91" i="7"/>
  <c r="I90" i="7"/>
  <c r="I78" i="7"/>
  <c r="I76" i="7"/>
  <c r="I6" i="7"/>
  <c r="I55" i="7"/>
  <c r="I89" i="7"/>
  <c r="I52" i="7"/>
  <c r="I41" i="7"/>
  <c r="I43" i="7"/>
  <c r="I61" i="7"/>
  <c r="I45" i="7"/>
  <c r="J16" i="7"/>
  <c r="I85" i="7"/>
  <c r="J69" i="7"/>
  <c r="I47" i="7"/>
  <c r="I87" i="7"/>
  <c r="I44" i="7"/>
  <c r="J65" i="7"/>
  <c r="I54" i="7"/>
  <c r="I12" i="7"/>
  <c r="J59" i="7"/>
  <c r="I51" i="7"/>
  <c r="I92" i="7"/>
  <c r="I77" i="7"/>
  <c r="I38" i="7"/>
  <c r="I17" i="7"/>
  <c r="B15" i="3" l="1"/>
  <c r="A70" i="7" l="1"/>
  <c r="A62" i="7"/>
  <c r="A60" i="7"/>
  <c r="A68" i="7"/>
  <c r="A64" i="7"/>
  <c r="A66" i="7"/>
  <c r="A32" i="7"/>
  <c r="A34" i="7"/>
  <c r="A20" i="7"/>
  <c r="A24" i="7"/>
  <c r="A28" i="7"/>
  <c r="A21" i="7"/>
  <c r="A25" i="7"/>
  <c r="A29" i="7"/>
  <c r="A26" i="7"/>
  <c r="A19" i="7"/>
  <c r="A27" i="7"/>
  <c r="A31" i="7"/>
  <c r="A33" i="7"/>
  <c r="A22" i="7"/>
  <c r="A30" i="7"/>
  <c r="A23" i="7"/>
  <c r="A3" i="7"/>
  <c r="A5" i="7"/>
  <c r="A7" i="7"/>
  <c r="A9" i="7"/>
  <c r="A11" i="7"/>
  <c r="A13" i="7"/>
  <c r="A15" i="7"/>
  <c r="A17" i="7"/>
  <c r="A35" i="7"/>
  <c r="A37" i="7"/>
  <c r="A39" i="7"/>
  <c r="A41" i="7"/>
  <c r="A43" i="7"/>
  <c r="A45" i="7"/>
  <c r="A47" i="7"/>
  <c r="A49" i="7"/>
  <c r="A51" i="7"/>
  <c r="A53" i="7"/>
  <c r="A55" i="7"/>
  <c r="A57" i="7"/>
  <c r="A59" i="7"/>
  <c r="A63" i="7"/>
  <c r="A67" i="7"/>
  <c r="A71" i="7"/>
  <c r="A73" i="7"/>
  <c r="A75" i="7"/>
  <c r="A77" i="7"/>
  <c r="A79" i="7"/>
  <c r="A81" i="7"/>
  <c r="A83" i="7"/>
  <c r="A85" i="7"/>
  <c r="A87" i="7"/>
  <c r="A89" i="7"/>
  <c r="A91" i="7"/>
  <c r="A93" i="7"/>
  <c r="A2" i="7"/>
  <c r="A4" i="7"/>
  <c r="A6" i="7"/>
  <c r="A8" i="7"/>
  <c r="A10" i="7"/>
  <c r="A12" i="7"/>
  <c r="A14" i="7"/>
  <c r="A16" i="7"/>
  <c r="A18" i="7"/>
  <c r="A36" i="7"/>
  <c r="A38" i="7"/>
  <c r="A40" i="7"/>
  <c r="A42" i="7"/>
  <c r="A44" i="7"/>
  <c r="A46" i="7"/>
  <c r="A48" i="7"/>
  <c r="A50" i="7"/>
  <c r="A52" i="7"/>
  <c r="A54" i="7"/>
  <c r="A56" i="7"/>
  <c r="A58" i="7"/>
  <c r="A61" i="7"/>
  <c r="A65" i="7"/>
  <c r="A69" i="7"/>
  <c r="A72" i="7"/>
  <c r="A74" i="7"/>
  <c r="A76" i="7"/>
  <c r="A78" i="7"/>
  <c r="A80" i="7"/>
  <c r="A82" i="7"/>
  <c r="A84" i="7"/>
  <c r="A86" i="7"/>
  <c r="A88" i="7"/>
  <c r="A90" i="7"/>
  <c r="A92" i="7"/>
  <c r="A94" i="7"/>
  <c r="A9" i="6"/>
  <c r="B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McWilliams, Kelsey</author>
    <author>Regan, Colin M</author>
  </authors>
  <commentList>
    <comment ref="B7" authorId="0" shapeId="0" xr:uid="{00000000-0006-0000-0100-000001000000}">
      <text>
        <r>
          <rPr>
            <b/>
            <sz val="9"/>
            <color indexed="81"/>
            <rFont val="Tahoma"/>
            <family val="2"/>
          </rPr>
          <t>McWilliams, Kelsey:</t>
        </r>
        <r>
          <rPr>
            <sz val="9"/>
            <color indexed="81"/>
            <rFont val="Tahoma"/>
            <family val="2"/>
          </rPr>
          <t xml:space="preserve">
Used in an example such as "</t>
        </r>
      </text>
    </comment>
    <comment ref="A15" authorId="1" shapeId="0" xr:uid="{00000000-0006-0000-0100-000002000000}">
      <text>
        <r>
          <rPr>
            <b/>
            <sz val="9"/>
            <color indexed="81"/>
            <rFont val="Tahoma"/>
            <family val="2"/>
          </rPr>
          <t>Set via drop down on "Home Page"</t>
        </r>
      </text>
    </comment>
  </commentList>
</comments>
</file>

<file path=xl/sharedStrings.xml><?xml version="1.0" encoding="utf-8"?>
<sst xmlns="http://schemas.openxmlformats.org/spreadsheetml/2006/main" count="913" uniqueCount="349">
  <si>
    <t>OSHMISTA@CDC.GOV</t>
  </si>
  <si>
    <t>If you need technical support at any time, please send an email with a detailed description of your need to the following address:</t>
  </si>
  <si>
    <t>Technical Support:</t>
  </si>
  <si>
    <r>
      <t>Instructions</t>
    </r>
    <r>
      <rPr>
        <b/>
        <sz val="14"/>
        <color rgb="FF000000"/>
        <rFont val="Arial"/>
        <family val="2"/>
      </rPr>
      <t>:</t>
    </r>
  </si>
  <si>
    <t>Click a tab to jump to the corresponding sheet:</t>
  </si>
  <si>
    <t>The following navigation bar is available on all worksheets</t>
  </si>
  <si>
    <t>Virginia</t>
  </si>
  <si>
    <t>[Choose your state name…]</t>
  </si>
  <si>
    <t>Alabama</t>
  </si>
  <si>
    <t>Alaska</t>
  </si>
  <si>
    <t>Arizona</t>
  </si>
  <si>
    <t>Arkansas</t>
  </si>
  <si>
    <t>California</t>
  </si>
  <si>
    <t>Colorado</t>
  </si>
  <si>
    <t>Connecticut</t>
  </si>
  <si>
    <t>District of Columbia</t>
  </si>
  <si>
    <t>Delaware</t>
  </si>
  <si>
    <t>Florida</t>
  </si>
  <si>
    <t>Georgia</t>
  </si>
  <si>
    <t>Hawaii</t>
  </si>
  <si>
    <t>Idaho</t>
  </si>
  <si>
    <t>Illinois</t>
  </si>
  <si>
    <t>Indiana</t>
  </si>
  <si>
    <t>Iowa</t>
  </si>
  <si>
    <t>Kansas</t>
  </si>
  <si>
    <t>Kentucky</t>
  </si>
  <si>
    <t>Louisiana</t>
  </si>
  <si>
    <t>Maine</t>
  </si>
  <si>
    <t>Maryland</t>
  </si>
  <si>
    <t>Michigan</t>
  </si>
  <si>
    <t>Minnesota</t>
  </si>
  <si>
    <t>Mississippi</t>
  </si>
  <si>
    <t>Missouri</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</si>
  <si>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</si>
  <si>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</si>
  <si>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</si>
  <si>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</si>
  <si>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</si>
  <si>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</si>
  <si>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</si>
  <si>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</si>
  <si>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</si>
  <si>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</si>
  <si>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</si>
  <si>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</si>
  <si>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</si>
  <si>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</si>
  <si>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</si>
  <si>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</si>
  <si>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</si>
  <si>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</si>
  <si>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</si>
  <si>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Washington</t>
  </si>
  <si>
    <t>West Virginia</t>
  </si>
  <si>
    <t>Wisconsin</t>
  </si>
  <si>
    <t>Wyoming</t>
  </si>
  <si>
    <t>Template Configuration Sheet</t>
  </si>
  <si>
    <t>This configuration sheet is used to store settings for the rest of the workbook and maximize flexibility.</t>
  </si>
  <si>
    <t>The following formatting is used on this worksheet:</t>
  </si>
  <si>
    <t>Configuration Values</t>
  </si>
  <si>
    <t>PerformanceYear</t>
  </si>
  <si>
    <t>TemplateType</t>
  </si>
  <si>
    <t>TemplateVersion</t>
  </si>
  <si>
    <t>Title1</t>
  </si>
  <si>
    <t>National Tobacco Control Programs</t>
  </si>
  <si>
    <t>Title2</t>
  </si>
  <si>
    <t>Awardee</t>
  </si>
  <si>
    <t>OrgName</t>
  </si>
  <si>
    <t>Evidence state health officer and other senior state health department management involvement in the tobacco control program</t>
  </si>
  <si>
    <t>Evidence of executed sustainability plan and activities</t>
  </si>
  <si>
    <t>Evidence that training and technical assistance needs have been assessed and provided by the program to state and local health department staff, coalition members, and partners statewide</t>
  </si>
  <si>
    <t>Evidence of use of funding to support environmental, policy, and systems interventions and strategies that are evidence-based and reach populations disproportionately affected by tobacco use, exposure to SHS and tobacco-related diseases</t>
  </si>
  <si>
    <t>Evidence of increased community networks and community-based organizations and individuals who have been affected by tobacco use to educate the community’s decision makers and leaders</t>
  </si>
  <si>
    <t>Evidence of identifying and training tobacco control spokespersons for each Designated Market Area (DMA)</t>
  </si>
  <si>
    <t>Evidence of monitoring the percentage of public housing authorities with 100% smoke-free indoor air policies</t>
  </si>
  <si>
    <t>Evidence of monitoring the percentage of public mental health and substance abuse facilities with tobacco–free policies for their campuses</t>
  </si>
  <si>
    <t>Best Practice Area</t>
  </si>
  <si>
    <t>Performance Measures</t>
  </si>
  <si>
    <t>Mass-Reach Health Communication Interventions</t>
  </si>
  <si>
    <t>Surveillance and Evaluation</t>
  </si>
  <si>
    <t>Infrastructure, Administration, and Management</t>
  </si>
  <si>
    <t>Benchmarks</t>
  </si>
  <si>
    <r>
      <t xml:space="preserve">Notes on Data Entry: </t>
    </r>
    <r>
      <rPr>
        <sz val="11"/>
        <color rgb="FF000000"/>
        <rFont val="Arial"/>
        <family val="2"/>
      </rPr>
      <t>All light yellow cells are available for user input.</t>
    </r>
  </si>
  <si>
    <t xml:space="preserve">Please refer to the supplemental guidance document for detailed instructions. </t>
  </si>
  <si>
    <t xml:space="preserve">
</t>
  </si>
  <si>
    <t>American Indian/Alaska Native</t>
  </si>
  <si>
    <t>Asian American/Pacific Islander</t>
  </si>
  <si>
    <t>Hispanic/Latino</t>
  </si>
  <si>
    <t>White</t>
  </si>
  <si>
    <t>LGBT</t>
  </si>
  <si>
    <t>Behavioral Health/Substance Abuse</t>
  </si>
  <si>
    <t>Rural/Urban</t>
  </si>
  <si>
    <t>Low SES</t>
  </si>
  <si>
    <t>Describe the involvement of the state health officer and other senior health department management in the tobacco control program.</t>
  </si>
  <si>
    <t>Was the Program Sustainability Assessment Tool completed when developing the plan?</t>
  </si>
  <si>
    <t xml:space="preserve">Have training &amp; TA needs of partners (state and local health department staff, coalition member, and other partners statewide) been assessed in the last year? </t>
  </si>
  <si>
    <t>Has there been an increase in community networks, CBOs, and/or individuals who have been affected by tobacco use educating community decision makers and leaders?</t>
  </si>
  <si>
    <t>How many DMAs have at least one trained tobacco control spokesperson?</t>
  </si>
  <si>
    <t>How many trained tobacco control spokesperson(s) are there in total in your state?</t>
  </si>
  <si>
    <t>Number of PHAs</t>
  </si>
  <si>
    <t>Number of Units</t>
  </si>
  <si>
    <t>Number of residents</t>
  </si>
  <si>
    <t>All PHAs in state</t>
  </si>
  <si>
    <t>Response</t>
  </si>
  <si>
    <t>From April-September of 2015 (6 months), how many months has a tobacco program manager/director been in place? (Round up if partial month)</t>
  </si>
  <si>
    <t>Were at least 50% of stakeholders from outside the state and local health departments? Explain</t>
  </si>
  <si>
    <t xml:space="preserve">Briefly describe the process used to develop sustainability plan, including how stakeholders were involved. </t>
  </si>
  <si>
    <t>How have environmental, policy, and systems interventions reached populations disproportionately affected by tobacco use, exposure to SHS, and tobacco related diseases? (Include data, if available.)</t>
  </si>
  <si>
    <t>Mental health outpatient facilities</t>
  </si>
  <si>
    <t>Mental health residential facilities</t>
  </si>
  <si>
    <t>Substance abuse outpatient facilities</t>
  </si>
  <si>
    <t>How many times did a trained tobacco control spokesperson speak to educate decision-makers, stakeholders, and the public (including media) from March 1-September 30, 2015?</t>
  </si>
  <si>
    <t>Substance abuse residential facilities</t>
  </si>
  <si>
    <t>African American</t>
  </si>
  <si>
    <t>Select the Appropriate Response (Yes/No/NA) for Each Category:</t>
  </si>
  <si>
    <t xml:space="preserve"> Youth Risk Behavior Survey</t>
  </si>
  <si>
    <t>Youth Tobacco Survey</t>
  </si>
  <si>
    <t>Adult Tobacco Survey</t>
  </si>
  <si>
    <t>Indicate which surveys were implemented by using the drop down:</t>
  </si>
  <si>
    <t>Other tobacco-related state surveys, Explain:</t>
  </si>
  <si>
    <t>Administrative</t>
  </si>
  <si>
    <t>Cessation</t>
  </si>
  <si>
    <t>Communications</t>
  </si>
  <si>
    <t>Disparities</t>
  </si>
  <si>
    <t>Fiscal management</t>
  </si>
  <si>
    <t>Policy</t>
  </si>
  <si>
    <t>Prevention</t>
  </si>
  <si>
    <t>Massachusetts</t>
  </si>
  <si>
    <t>Montana</t>
  </si>
  <si>
    <t>PHAs with comprehensive smoke free policies*</t>
  </si>
  <si>
    <t>Indicate how many full-time staff members there are per category:</t>
  </si>
  <si>
    <t>(DP15-1509) Benchmarks and Performance Measures Template</t>
  </si>
  <si>
    <t xml:space="preserve">You may use this template to complete your benchmark and performance measure information for NTCP. </t>
  </si>
  <si>
    <t xml:space="preserve">Were identified training &amp; TA needs delivered, and if so, how? Please explain. </t>
  </si>
  <si>
    <t>Percentage covered, if No</t>
  </si>
  <si>
    <t>Are recent state tobacco use adult prevalence rates available for the following populations?</t>
  </si>
  <si>
    <t>As of September 30, 2015, how much funding was allocated to the state Tobacco Control Program (including all sources, state, CDC, and other)?</t>
  </si>
  <si>
    <t>Enter the number of staff members, using decimals if needed:</t>
  </si>
  <si>
    <t>Facebook Posts</t>
  </si>
  <si>
    <t>Tweets/Retweets</t>
  </si>
  <si>
    <t>YouTube videos</t>
  </si>
  <si>
    <t>Blogs</t>
  </si>
  <si>
    <t xml:space="preserve">Buttons or other materials posted on website </t>
  </si>
  <si>
    <t xml:space="preserve">Other: specify below </t>
  </si>
  <si>
    <t>Indicate which social media activities were used using the drop-down:</t>
  </si>
  <si>
    <t>Did any media efforts target population(s) or area(s) disproportionately impacted by tobacco use?</t>
  </si>
  <si>
    <t>Indicate which populations or areas were targeted, using drop down:</t>
  </si>
  <si>
    <t>Asian American, Native Hawaiian, Pacific Islander</t>
  </si>
  <si>
    <t>Native American, Native Alaskan</t>
  </si>
  <si>
    <t>Hispanic / Latino</t>
  </si>
  <si>
    <t>Behavioral Health or Substance Abuse</t>
  </si>
  <si>
    <t>Rural</t>
  </si>
  <si>
    <t>Urban</t>
  </si>
  <si>
    <t>Pregnant Women</t>
  </si>
  <si>
    <t>Veteran/Military</t>
  </si>
  <si>
    <t>Other (please explain)</t>
  </si>
  <si>
    <t>Indicate which paid channels were used, using drop down:</t>
  </si>
  <si>
    <t>TV</t>
  </si>
  <si>
    <t>Radio</t>
  </si>
  <si>
    <t>Internet (paid, not free posts)</t>
  </si>
  <si>
    <t>Magazines</t>
  </si>
  <si>
    <t>Newspapers</t>
  </si>
  <si>
    <t>Billboards</t>
  </si>
  <si>
    <t>Indicate which earned media channels were used, using drop down:</t>
  </si>
  <si>
    <t>Letters to the Editors/Editorials</t>
  </si>
  <si>
    <t>Press Releases</t>
  </si>
  <si>
    <t>Interviews</t>
  </si>
  <si>
    <t>Describe any modules (e.g., Secondhand Smoke, Diabetes, mental Health) that were implemented or used, or additional methods (e.g., innovative sampling) that were used to enhance surveillance efforts.</t>
  </si>
  <si>
    <t>Yes, smoking is banned, but law either allows or doesn’t address non-combustible tobacco use</t>
  </si>
  <si>
    <t xml:space="preserve">Yes, all tobacco use on grounds is banned         </t>
  </si>
  <si>
    <t>Banned</t>
  </si>
  <si>
    <t>State legislation banning tobacco use?</t>
  </si>
  <si>
    <t xml:space="preserve">
</t>
  </si>
  <si>
    <t>Number of paid and earned media efforts targeting populations or areas with high concentrations of smoking prevalence, secondhand smoke exposure, and chronic disease</t>
  </si>
  <si>
    <t xml:space="preserve">Number and type of tobacco-related surveys implemented during the funding year (e.g., ATS, YTS), and type of tobacco-related modules implemented (e.g., BRFSS, YRBSS) </t>
  </si>
  <si>
    <t xml:space="preserve">
</t>
  </si>
  <si>
    <r>
      <t xml:space="preserve">Percentage of funding (state, CDC, and other) used to meet CDC-recommended funding levels outlined in </t>
    </r>
    <r>
      <rPr>
        <b/>
        <i/>
        <sz val="11"/>
        <color theme="1"/>
        <rFont val="Arial"/>
        <family val="2"/>
      </rPr>
      <t>Best Practices - 2014</t>
    </r>
    <r>
      <rPr>
        <b/>
        <sz val="11"/>
        <color theme="1"/>
        <rFont val="Arial"/>
        <family val="2"/>
      </rPr>
      <t xml:space="preserve"> </t>
    </r>
  </si>
  <si>
    <t xml:space="preserve">Number of monthly speaking opportunities by trained tobacco control spokespersons to educate decision-makers, stakeholders, and the public </t>
  </si>
  <si>
    <t xml:space="preserve">Number and type of staff positions maintained throughout the entire funding year to support the tobacco control program (e.g., program director, policy coordinator, communications specialist, cessation coordinator, surveillance and evaluation staff, fiscal management systems staff, and administrative staff) </t>
  </si>
  <si>
    <t>Number and type of tobacco-related indicators developed and implemented in state surveillance systems during the funding year (e.g., ATS, YTS, BRFSS, YRBSS)</t>
  </si>
  <si>
    <t>Types of social media activities used to complement traditional paid and earned media efforts (e.g., social media campaign, posting content) and the reach of social media activities by social media site used (e.g., Facebook, Twitter, YouTube)</t>
  </si>
  <si>
    <r>
      <rPr>
        <b/>
        <sz val="11"/>
        <color theme="1"/>
        <rFont val="Arial"/>
        <family val="2"/>
      </rPr>
      <t xml:space="preserve">Select the </t>
    </r>
    <r>
      <rPr>
        <b/>
        <u/>
        <sz val="11"/>
        <color theme="1"/>
        <rFont val="Arial"/>
        <family val="2"/>
      </rPr>
      <t>paid</t>
    </r>
    <r>
      <rPr>
        <b/>
        <sz val="11"/>
        <color theme="1"/>
        <rFont val="Arial"/>
        <family val="2"/>
      </rPr>
      <t xml:space="preserve"> media channel(s) used for these targeted efforts, if applicable.</t>
    </r>
  </si>
  <si>
    <r>
      <t xml:space="preserve">Which </t>
    </r>
    <r>
      <rPr>
        <b/>
        <u/>
        <sz val="11"/>
        <color theme="1"/>
        <rFont val="Arial"/>
        <family val="2"/>
      </rPr>
      <t xml:space="preserve">earned </t>
    </r>
    <r>
      <rPr>
        <b/>
        <sz val="11"/>
        <color theme="1"/>
        <rFont val="Arial"/>
        <family val="2"/>
      </rPr>
      <t>media efforts have targeted disparately affected populations or areas (by program or designated spokesperson)?</t>
    </r>
  </si>
  <si>
    <t>Indicate if the following social media activities that have been used to complement traditional paid and earned media efforts. 
If yes, describe reach, using quantitative data on number of posts, tweets, retweets, like/follows, or audience information, when available.</t>
  </si>
  <si>
    <t xml:space="preserve">Social media activities </t>
  </si>
  <si>
    <t>Description</t>
  </si>
  <si>
    <t xml:space="preserve">
</t>
  </si>
  <si>
    <t>Performance Year</t>
  </si>
  <si>
    <t>BestPracticeArea</t>
  </si>
  <si>
    <t>MeasureType</t>
  </si>
  <si>
    <t>MeasureCategory</t>
  </si>
  <si>
    <t>Question1</t>
  </si>
  <si>
    <t>ResponseOption</t>
  </si>
  <si>
    <t>Question2</t>
  </si>
  <si>
    <t>Response1</t>
  </si>
  <si>
    <t>Response2</t>
  </si>
  <si>
    <t>Benchmark</t>
  </si>
  <si>
    <t>[Has there been an increase in community networks, CBOs, and/or individuals who have been affected by tobacco use educating community decision makers and leaders?] Please explain</t>
  </si>
  <si>
    <t>PHAs with comprehensive smoke free policies</t>
  </si>
  <si>
    <t>Number of Residents</t>
  </si>
  <si>
    <t>Performance Measure</t>
  </si>
  <si>
    <t>Select the paid media channel(s) used for these targeted efforts, if applicable.</t>
  </si>
  <si>
    <t>Which earned media efforts have targeted disparately affected populations or areas (by program or designated spokesperson)?</t>
  </si>
  <si>
    <t xml:space="preserve">Indicate if the following social media activities that have been used to complement traditional paid and earned media efforts. </t>
  </si>
  <si>
    <t>If yes, describe reach, using quantitative data on number of posts, tweets, retweets, like/follows, or audience information, when available.</t>
  </si>
  <si>
    <t>Tweet/Retweets</t>
  </si>
  <si>
    <t>Buttons or other materials posted on website</t>
  </si>
  <si>
    <t>What surveys providing data on tobacco use indicators were implemented in 2015?</t>
  </si>
  <si>
    <t xml:space="preserve">Percentage of funding (state, CDC, and other) used to meet CDC-recommended funding levels outlined in Best Practices - 2014 </t>
  </si>
  <si>
    <t>Indicate how many full-time staff members there are per category</t>
  </si>
  <si>
    <t>SheetName</t>
  </si>
  <si>
    <t>CellRef1</t>
  </si>
  <si>
    <t>CellRef2</t>
  </si>
  <si>
    <t>'Benchmarks'!</t>
  </si>
  <si>
    <t>'Performance Measures'!</t>
  </si>
  <si>
    <t>C7</t>
  </si>
  <si>
    <t>C12</t>
  </si>
  <si>
    <t>C13</t>
  </si>
  <si>
    <t>C14</t>
  </si>
  <si>
    <t>C19</t>
  </si>
  <si>
    <t>C24</t>
  </si>
  <si>
    <t>C25</t>
  </si>
  <si>
    <t>C30</t>
  </si>
  <si>
    <t>C35</t>
  </si>
  <si>
    <t>C41</t>
  </si>
  <si>
    <t>C42</t>
  </si>
  <si>
    <t>C48</t>
  </si>
  <si>
    <t>C49</t>
  </si>
  <si>
    <t>C50</t>
  </si>
  <si>
    <t>C56</t>
  </si>
  <si>
    <t>C57</t>
  </si>
  <si>
    <t>C63</t>
  </si>
  <si>
    <t>C10</t>
  </si>
  <si>
    <t>C15</t>
  </si>
  <si>
    <t>C16</t>
  </si>
  <si>
    <t>C17</t>
  </si>
  <si>
    <t>C18</t>
  </si>
  <si>
    <t>C20</t>
  </si>
  <si>
    <t>C21</t>
  </si>
  <si>
    <t>C22</t>
  </si>
  <si>
    <t>C23</t>
  </si>
  <si>
    <t>C26</t>
  </si>
  <si>
    <t>C29</t>
  </si>
  <si>
    <t>C31</t>
  </si>
  <si>
    <t>C32</t>
  </si>
  <si>
    <t>C33</t>
  </si>
  <si>
    <t>C34</t>
  </si>
  <si>
    <t>C38</t>
  </si>
  <si>
    <t>C39</t>
  </si>
  <si>
    <t>C40</t>
  </si>
  <si>
    <t>C47</t>
  </si>
  <si>
    <t>C53</t>
  </si>
  <si>
    <t>C62</t>
  </si>
  <si>
    <t>C79</t>
  </si>
  <si>
    <t>C85</t>
  </si>
  <si>
    <t>C90</t>
  </si>
  <si>
    <t>C91</t>
  </si>
  <si>
    <t>C92</t>
  </si>
  <si>
    <t>C93</t>
  </si>
  <si>
    <t>C110</t>
  </si>
  <si>
    <t>C114</t>
  </si>
  <si>
    <t>C115</t>
  </si>
  <si>
    <t>C116</t>
  </si>
  <si>
    <t>C36</t>
  </si>
  <si>
    <t>D49</t>
  </si>
  <si>
    <t>D50</t>
  </si>
  <si>
    <t>C51</t>
  </si>
  <si>
    <t>No, comprehensive state legislation banning smoking or tobacco use in all indoor areas</t>
  </si>
  <si>
    <t>Yes, smokefree indoor buildings</t>
  </si>
  <si>
    <t>(Please see the User Guide Appendix for number and type of DMAs by state)</t>
  </si>
  <si>
    <t>*Someone who is knowledgeable about the issues and can speak to the public, media, and interested groups to educate about science, programs and policies to help curb tobacco use. These people could be contractors, local advocates, coalition members</t>
  </si>
  <si>
    <t>Note: If staff fulfill more than one major role, you may include them in more than one categories, unless their title specifies one area, such as "Cessation specialist"</t>
  </si>
  <si>
    <r>
      <t xml:space="preserve">Describe the total number of Public Housing Authorities (PHAs) in your state, and those that have comprehensive smoke free policies*. Describe the number of units and residents in each. Do not include subsized or other public housing that are not under the authority of a PHA.
*A comprehensive smoke free policy prohibits smoking in </t>
    </r>
    <r>
      <rPr>
        <b/>
        <sz val="11"/>
        <rFont val="Arial"/>
        <family val="2"/>
      </rPr>
      <t>all indoor areas of all residential buildings</t>
    </r>
    <r>
      <rPr>
        <sz val="11"/>
        <rFont val="Arial"/>
        <family val="2"/>
      </rPr>
      <t xml:space="preserve"> under the jurisdiction of the PHA, including individual living units, hallways, and balconies. 
</t>
    </r>
  </si>
  <si>
    <t>C37</t>
  </si>
  <si>
    <t>C43</t>
  </si>
  <si>
    <t>C44</t>
  </si>
  <si>
    <t>D42</t>
  </si>
  <si>
    <t>D43</t>
  </si>
  <si>
    <t>D44</t>
  </si>
  <si>
    <t>C52</t>
  </si>
  <si>
    <t>D51</t>
  </si>
  <si>
    <t>D52</t>
  </si>
  <si>
    <t>StartingCalendarYear</t>
  </si>
  <si>
    <t>Regarding core program efforts to expand access to evidence-based tobacco cessation treatment, remove barriers, and promote utilization of covered treatment benefits, please respond to the following CDC evaluation questions.</t>
  </si>
  <si>
    <t>Did these efforts target Medicaid recipients?</t>
  </si>
  <si>
    <t>Was this part of any effort with the CDC 6|18 Team?</t>
  </si>
  <si>
    <t>Describe progress (As appropriate, distinguish between Medicaid and commercial insurance)</t>
  </si>
  <si>
    <t>Expanding access to evidence-based cessation treatment</t>
  </si>
  <si>
    <t>Yes/No</t>
  </si>
  <si>
    <t>Removing barriers to covered cessation treatments</t>
  </si>
  <si>
    <t>Promoting utilization of covered cessation treatments</t>
  </si>
  <si>
    <t>Yes</t>
  </si>
  <si>
    <t>No</t>
  </si>
  <si>
    <t>Yes/No/Quarter</t>
  </si>
  <si>
    <t>Scheduled to occur in the next quarter</t>
  </si>
  <si>
    <t xml:space="preserve">If yes, what is the target date to begin implementation of the action plan? </t>
  </si>
  <si>
    <t xml:space="preserve">c. Has your state academy team experienced any challenges and/or successes during the process of working on your state level action plan? Please describe. </t>
  </si>
  <si>
    <t>d. Since returning from the academy, have efforts been made to engage new partners or reengage previous partners? Please describe.</t>
  </si>
  <si>
    <t>Did program efforts target Response?</t>
  </si>
  <si>
    <t>D56</t>
  </si>
  <si>
    <t>E56</t>
  </si>
  <si>
    <t>F56</t>
  </si>
  <si>
    <t>D57</t>
  </si>
  <si>
    <t>E57</t>
  </si>
  <si>
    <t>F57</t>
  </si>
  <si>
    <t>C58</t>
  </si>
  <si>
    <t>D58</t>
  </si>
  <si>
    <t>E58</t>
  </si>
  <si>
    <t>F58</t>
  </si>
  <si>
    <t>If you belong to these states: Arkansas, Louisiana, Alabama, Kentucky, Idaho, Indiana, Wyoming, Oklahoma, Michigan, Minnesota, Maryland, South Dakota, Alaska, Nebraska and North Dakota; please answer the following questions related to the 2017 Tobacco Control Action-Planning Academy held August 1, 2017 – August 4, 2017.</t>
  </si>
  <si>
    <t>C66</t>
  </si>
  <si>
    <t>Regarding program efforts to expand access to evidence-based tobacco cessation treatment, remove barriers, and promote utilization of covered treatment benefits, please respond to the following CDC evaluation questions.</t>
  </si>
  <si>
    <t xml:space="preserve">Did program efforts target these areas? </t>
  </si>
  <si>
    <t>Evidence of state health officer and other senior state health department management involvement in the tobacco control program</t>
  </si>
  <si>
    <t>Were at least 50% of stakeholders from outside the state and local health departments? Please explain.</t>
  </si>
  <si>
    <t>Please explain.</t>
  </si>
  <si>
    <t>b. Have you updated your action plan?       
                                                                                                                                                                                                                                                                                                  If yes, what factors led to you revising your plan?</t>
  </si>
  <si>
    <t>a. How many times has the state academy team met between August 2017-and August 2018
How has the composition of the Action Planning Team changed since the Academy and why?</t>
  </si>
  <si>
    <t>C61</t>
  </si>
  <si>
    <t>C64</t>
  </si>
  <si>
    <t>C65</t>
  </si>
  <si>
    <t>C67</t>
  </si>
  <si>
    <t>Provide additional details on audience, topic/message or information shared, if available :</t>
  </si>
  <si>
    <t>Describe Reach using quantitative data on number of posts, tweets, retweets, likes/follows, if available:</t>
  </si>
  <si>
    <t>C55</t>
  </si>
  <si>
    <t>C68</t>
  </si>
  <si>
    <t>C69</t>
  </si>
  <si>
    <t>C121</t>
  </si>
  <si>
    <t>C120</t>
  </si>
  <si>
    <t>C119</t>
  </si>
  <si>
    <t>C118</t>
  </si>
  <si>
    <t>C117</t>
  </si>
  <si>
    <t>C105</t>
  </si>
  <si>
    <t>C97</t>
  </si>
  <si>
    <t>C96</t>
  </si>
  <si>
    <t>C95</t>
  </si>
  <si>
    <t>C94</t>
  </si>
  <si>
    <t>C77</t>
  </si>
  <si>
    <t>C78</t>
  </si>
  <si>
    <t>C80</t>
  </si>
  <si>
    <t>Expiration Date: xx/xx/xxxx</t>
  </si>
  <si>
    <t>Form Approved: 0920-XXXX</t>
  </si>
  <si>
    <t>Year [X]</t>
  </si>
  <si>
    <t>Performance Measures Template</t>
  </si>
  <si>
    <t xml:space="preserve">How many times did a trained tobacco control spokesperson speak to educate decision-makers, stakeholders, and the public (including media) from [Date] to [Date]? </t>
  </si>
  <si>
    <t>What surveys providing data on tobacco use indicators were implemented in [Year] ? Check all that apply, including those where the program contributed funding to enhance data collection.</t>
  </si>
  <si>
    <t>As of [DATE], how much funding was allocated to the state Tobacco Control Program (including all sources, state, CDC, and other)?</t>
  </si>
  <si>
    <t>How many months has a tobacco program manager/director been in place? (Round up if partial month)</t>
  </si>
  <si>
    <t>Public reporting burden of this collection of information is estimated to average 5 hours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NE, MS D-74, Atlanta, Georgia 30333; ATTN: PRA [0920-XXXX].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</si>
</sst>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numFmt numFmtId="165" formatCode="0.0"/>
  </numFmts>
  <fonts count="47" x14ac:knownFonts="1">
    <font>
      <sz val="11"/>
      <color theme="1"/>
      <name val="Calibri"/>
      <family val="2"/>
      <scheme val="minor"/>
    </font>
    <font>
      <sz val="18"/>
      <color theme="3"/>
      <name val="Calibri Light"/>
      <family val="2"/>
      <scheme val="major"/>
    </font>
    <font>
      <b/>
      <sz val="13"/>
      <color theme="3"/>
      <name val="Calibri"/>
      <family val="2"/>
      <scheme val="minor"/>
    </font>
    <font>
      <sz val="11"/>
      <color rgb="FF3F3F76"/>
      <name val="Calibri"/>
      <family val="2"/>
      <scheme val="minor"/>
    </font>
    <font>
      <b/>
      <sz val="11"/>
      <color rgb="FF3F3F3F"/>
      <name val="Calibri"/>
      <family val="2"/>
      <scheme val="minor"/>
    </font>
    <font>
      <i/>
      <sz val="11"/>
      <color rgb="FF7F7F7F"/>
      <name val="Calibri"/>
      <family val="2"/>
      <scheme val="minor"/>
    </font>
    <font>
      <u/>
      <sz val="11"/>
      <color theme="10"/>
      <name val="Calibri"/>
      <family val="2"/>
      <scheme val="minor"/>
    </font>
    <font>
      <b/>
      <u/>
      <sz val="14"/>
      <color rgb="FF000000"/>
      <name val="Arial"/>
      <family val="2"/>
    </font>
    <font>
      <sz val="11"/>
      <color rgb="FF000000"/>
      <name val="Arial"/>
      <family val="2"/>
    </font>
    <font>
      <b/>
      <sz val="11"/>
      <color rgb="FF000000"/>
      <name val="Arial"/>
      <family val="2"/>
    </font>
    <font>
      <sz val="11"/>
      <name val="Arial"/>
      <family val="2"/>
    </font>
    <font>
      <b/>
      <sz val="14"/>
      <color rgb="FF000000"/>
      <name val="Arial"/>
      <family val="2"/>
    </font>
    <font>
      <sz val="11"/>
      <color theme="1"/>
      <name val="Arial"/>
      <family val="2"/>
    </font>
    <font>
      <i/>
      <sz val="8"/>
      <color theme="1"/>
      <name val="Arial"/>
      <family val="2"/>
    </font>
    <font>
      <sz val="14"/>
      <color theme="1"/>
      <name val="Arial"/>
      <family val="2"/>
    </font>
    <font>
      <b/>
      <sz val="14"/>
      <color theme="1"/>
      <name val="Arial"/>
      <family val="2"/>
    </font>
    <font>
      <b/>
      <sz val="16"/>
      <color theme="1"/>
      <name val="Arial"/>
      <family val="2"/>
    </font>
    <font>
      <sz val="10"/>
      <name val="Arial"/>
      <family val="2"/>
    </font>
    <font>
      <b/>
      <i/>
      <sz val="11"/>
      <color theme="1"/>
      <name val="Calibri"/>
      <family val="2"/>
      <scheme val="minor"/>
    </font>
    <font>
      <i/>
      <sz val="11"/>
      <color theme="1"/>
      <name val="Calibri"/>
      <family val="2"/>
      <scheme val="minor"/>
    </font>
    <font>
      <b/>
      <sz val="9"/>
      <color indexed="81"/>
      <name val="Tahoma"/>
      <family val="2"/>
    </font>
    <font>
      <b/>
      <sz val="16"/>
      <color theme="0"/>
      <name val="Arial"/>
      <family val="2"/>
    </font>
    <font>
      <sz val="11"/>
      <color theme="1"/>
      <name val="Calibri"/>
      <family val="2"/>
      <scheme val="minor"/>
    </font>
    <font>
      <u/>
      <sz val="11"/>
      <color theme="10"/>
      <name val="Arial"/>
      <family val="2"/>
    </font>
    <font>
      <b/>
      <sz val="11"/>
      <color theme="3"/>
      <name val="Arial"/>
      <family val="2"/>
    </font>
    <font>
      <b/>
      <sz val="11"/>
      <color theme="1"/>
      <name val="Arial"/>
      <family val="2"/>
    </font>
    <font>
      <b/>
      <sz val="11"/>
      <name val="Arial"/>
      <family val="2"/>
    </font>
    <font>
      <sz val="10"/>
      <color theme="1"/>
      <name val="Arial"/>
      <family val="2"/>
    </font>
    <font>
      <b/>
      <sz val="16"/>
      <color theme="2"/>
      <name val="Arial"/>
      <family val="2"/>
    </font>
    <font>
      <sz val="10"/>
      <color theme="2"/>
      <name val="Arial"/>
      <family val="2"/>
    </font>
    <font>
      <b/>
      <sz val="16"/>
      <color theme="3"/>
      <name val="Arial"/>
      <family val="2"/>
    </font>
    <font>
      <b/>
      <sz val="10"/>
      <color theme="3"/>
      <name val="Arial"/>
      <family val="2"/>
    </font>
    <font>
      <b/>
      <sz val="10"/>
      <name val="Arial"/>
      <family val="2"/>
    </font>
    <font>
      <sz val="12"/>
      <name val="Arial"/>
      <family val="2"/>
    </font>
    <font>
      <b/>
      <i/>
      <sz val="11"/>
      <color theme="1"/>
      <name val="Arial"/>
      <family val="2"/>
    </font>
    <font>
      <sz val="22"/>
      <color theme="1"/>
      <name val="Arial"/>
      <family val="2"/>
    </font>
    <font>
      <sz val="24"/>
      <color theme="1"/>
      <name val="Arial"/>
      <family val="2"/>
    </font>
    <font>
      <sz val="16"/>
      <name val="Arial"/>
      <family val="2"/>
    </font>
    <font>
      <sz val="24"/>
      <name val="Arial"/>
      <family val="2"/>
    </font>
    <font>
      <b/>
      <u/>
      <sz val="11"/>
      <color theme="1"/>
      <name val="Arial"/>
      <family val="2"/>
    </font>
    <font>
      <b/>
      <sz val="9"/>
      <color theme="1"/>
      <name val="Arial"/>
      <family val="2"/>
    </font>
    <font>
      <b/>
      <sz val="11"/>
      <color theme="1"/>
      <name val="Calibri"/>
      <family val="2"/>
      <scheme val="minor"/>
    </font>
    <font>
      <b/>
      <sz val="11"/>
      <color rgb="FFFF0000"/>
      <name val="Calibri"/>
      <family val="2"/>
      <scheme val="minor"/>
    </font>
    <font>
      <sz val="11"/>
      <color rgb="FFFF0000"/>
      <name val="Calibri"/>
      <family val="2"/>
      <scheme val="minor"/>
    </font>
    <font>
      <sz val="48"/>
      <color theme="1"/>
      <name val="Arial"/>
      <family val="2"/>
    </font>
    <font>
      <sz val="9"/>
      <color indexed="81"/>
      <name val="Tahoma"/>
      <family val="2"/>
    </font>
    <font>
      <i/>
      <sz val="11"/>
      <name val="Arial"/>
      <family val="2"/>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rgb="FFFFFF99"/>
        <bgColor indexed="64"/>
      </patternFill>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theme="8"/>
        <bgColor indexed="64"/>
      </patternFill>
    </fill>
    <fill>
      <patternFill patternType="solid">
        <fgColor theme="9"/>
        <bgColor indexed="64"/>
      </patternFill>
    </fill>
    <fill>
      <patternFill patternType="solid">
        <fgColor theme="2" tint="-9.9978637043366805E-2"/>
        <bgColor indexed="64"/>
      </patternFill>
    </fill>
    <fill>
      <patternFill patternType="solid">
        <fgColor rgb="FFFFE699"/>
        <bgColor indexed="64"/>
      </patternFill>
    </fill>
  </fills>
  <borders count="13">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9">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3"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7" fillId="0" borderId="0"/>
    <xf numFmtId="44" fontId="22" fillId="0" borderId="0" applyFont="0" applyFill="0" applyBorder="0" applyAlignment="0" applyProtection="0"/>
  </cellStyleXfs>
  <cellXfs count="138">
    <xf numFmtId="0" fontId="0" fillId="0" borderId="0" xfId="0"/>
    <xf numFmtId="0" fontId="7" fillId="0" borderId="0" xfId="0" applyFont="1"/>
    <xf numFmtId="0" fontId="8" fillId="0" borderId="0" xfId="0" applyFont="1"/>
    <xf numFmtId="0" fontId="9" fillId="0" borderId="0" xfId="0" applyFont="1"/>
    <xf numFmtId="0" fontId="10" fillId="0" borderId="0" xfId="0" applyFont="1"/>
    <xf numFmtId="0" fontId="12" fillId="0" borderId="0" xfId="0" applyFo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pplyProtection="1">
      <alignment horizontal="centerContinuous"/>
      <protection hidden="1"/>
    </xf>
    <xf numFmtId="0" fontId="16" fillId="0" borderId="0" xfId="0" applyFont="1" applyAlignment="1" applyProtection="1">
      <alignment horizontal="centerContinuous"/>
      <protection hidden="1"/>
    </xf>
    <xf numFmtId="0" fontId="17" fillId="0" borderId="0" xfId="7"/>
    <xf numFmtId="0" fontId="3" fillId="2" borderId="2" xfId="3"/>
    <xf numFmtId="0" fontId="1" fillId="0" borderId="0" xfId="1"/>
    <xf numFmtId="0" fontId="5" fillId="0" borderId="0" xfId="5"/>
    <xf numFmtId="0" fontId="18" fillId="0" borderId="0" xfId="0" applyFont="1"/>
    <xf numFmtId="0" fontId="2" fillId="0" borderId="1" xfId="2"/>
    <xf numFmtId="0" fontId="19" fillId="0" borderId="0" xfId="0" applyFont="1" applyFill="1" applyBorder="1"/>
    <xf numFmtId="0" fontId="4" fillId="3" borderId="3" xfId="4"/>
    <xf numFmtId="0" fontId="21" fillId="8" borderId="0" xfId="0" applyFont="1" applyFill="1" applyAlignment="1">
      <alignment horizontal="left" vertical="center"/>
    </xf>
    <xf numFmtId="0" fontId="23" fillId="0" borderId="0" xfId="6" applyFont="1" applyAlignment="1">
      <alignment horizontal="left" indent="2"/>
    </xf>
    <xf numFmtId="0" fontId="10" fillId="0" borderId="0" xfId="7" applyFont="1" applyAlignment="1">
      <alignment wrapText="1"/>
    </xf>
    <xf numFmtId="0" fontId="10" fillId="0" borderId="0" xfId="7" applyFont="1" applyAlignment="1">
      <alignment vertical="center" wrapText="1"/>
    </xf>
    <xf numFmtId="0" fontId="10" fillId="0" borderId="0" xfId="7" applyFont="1"/>
    <xf numFmtId="0" fontId="12" fillId="9" borderId="0" xfId="0" applyFont="1" applyFill="1" applyAlignment="1"/>
    <xf numFmtId="164" fontId="12" fillId="0" borderId="0" xfId="0" applyNumberFormat="1" applyFont="1" applyAlignment="1" applyProtection="1">
      <alignment wrapText="1"/>
      <protection hidden="1"/>
    </xf>
    <xf numFmtId="0" fontId="24" fillId="7" borderId="0" xfId="0" applyFont="1" applyFill="1" applyAlignment="1" applyProtection="1">
      <alignment vertical="center" wrapText="1"/>
    </xf>
    <xf numFmtId="0" fontId="24" fillId="7" borderId="0" xfId="0" applyFont="1" applyFill="1" applyAlignment="1" applyProtection="1">
      <alignment wrapText="1"/>
    </xf>
    <xf numFmtId="0" fontId="12" fillId="0" borderId="0" xfId="0" applyFont="1" applyProtection="1"/>
    <xf numFmtId="0" fontId="10" fillId="7" borderId="0" xfId="7" applyFont="1" applyFill="1" applyBorder="1" applyAlignment="1" applyProtection="1">
      <alignment vertical="center"/>
      <protection locked="0"/>
    </xf>
    <xf numFmtId="0" fontId="25" fillId="0" borderId="0" xfId="0" applyFont="1" applyBorder="1" applyAlignment="1" applyProtection="1">
      <alignment vertical="center" wrapText="1"/>
    </xf>
    <xf numFmtId="0" fontId="26" fillId="0" borderId="0" xfId="0" applyFont="1" applyFill="1" applyBorder="1" applyAlignment="1" applyProtection="1">
      <alignment wrapText="1"/>
    </xf>
    <xf numFmtId="0" fontId="12" fillId="0" borderId="4" xfId="0" applyFont="1" applyBorder="1" applyAlignment="1">
      <alignment vertical="center" wrapText="1"/>
    </xf>
    <xf numFmtId="0" fontId="23" fillId="0" borderId="4" xfId="6" applyFont="1" applyBorder="1" applyAlignment="1">
      <alignment vertical="center" wrapText="1"/>
    </xf>
    <xf numFmtId="0" fontId="25" fillId="0" borderId="0" xfId="0" applyFont="1" applyBorder="1" applyAlignment="1" applyProtection="1">
      <alignment wrapText="1"/>
    </xf>
    <xf numFmtId="0" fontId="26" fillId="0" borderId="0" xfId="0" applyFont="1" applyFill="1" applyBorder="1" applyAlignment="1" applyProtection="1">
      <alignment horizontal="left" wrapText="1"/>
    </xf>
    <xf numFmtId="0" fontId="12" fillId="4" borderId="4" xfId="0" applyFont="1" applyFill="1" applyBorder="1" applyAlignment="1" applyProtection="1">
      <alignment vertical="center" wrapText="1"/>
      <protection locked="0"/>
    </xf>
    <xf numFmtId="0" fontId="25" fillId="0" borderId="0" xfId="0" applyFont="1" applyAlignment="1">
      <alignment wrapText="1"/>
    </xf>
    <xf numFmtId="0" fontId="17" fillId="0" borderId="0" xfId="7" applyFont="1" applyAlignment="1">
      <alignment vertical="center" wrapText="1"/>
    </xf>
    <xf numFmtId="0" fontId="17" fillId="0" borderId="0" xfId="7" applyFont="1" applyAlignment="1">
      <alignment horizontal="center" vertical="center" wrapText="1"/>
    </xf>
    <xf numFmtId="0" fontId="27" fillId="0" borderId="0" xfId="0" applyFont="1" applyAlignment="1">
      <alignment horizontal="left" vertical="top" wrapText="1"/>
    </xf>
    <xf numFmtId="0" fontId="27" fillId="0" borderId="0" xfId="0" applyFont="1"/>
    <xf numFmtId="0" fontId="17" fillId="0" borderId="0" xfId="7" applyFont="1"/>
    <xf numFmtId="0" fontId="12" fillId="8" borderId="0" xfId="0" applyFont="1" applyFill="1" applyAlignment="1">
      <alignment horizontal="center" vertical="center"/>
    </xf>
    <xf numFmtId="0" fontId="12" fillId="0" borderId="0" xfId="0" applyFont="1" applyFill="1" applyAlignment="1">
      <alignment horizontal="left" vertical="top"/>
    </xf>
    <xf numFmtId="0" fontId="12" fillId="0" borderId="0" xfId="0" applyFont="1" applyFill="1"/>
    <xf numFmtId="0" fontId="27" fillId="0" borderId="0" xfId="0" applyFont="1" applyFill="1" applyAlignment="1">
      <alignment horizontal="left" vertical="top" wrapText="1"/>
    </xf>
    <xf numFmtId="0" fontId="27" fillId="0" borderId="0" xfId="0" applyFont="1" applyFill="1"/>
    <xf numFmtId="164" fontId="27" fillId="0" borderId="0" xfId="0" applyNumberFormat="1" applyFont="1" applyAlignment="1" applyProtection="1">
      <alignment wrapText="1"/>
      <protection hidden="1"/>
    </xf>
    <xf numFmtId="0" fontId="28" fillId="5" borderId="0" xfId="0" applyFont="1" applyFill="1" applyAlignment="1" applyProtection="1">
      <alignment vertical="center" wrapText="1"/>
    </xf>
    <xf numFmtId="0" fontId="29" fillId="5" borderId="0" xfId="0" applyFont="1" applyFill="1" applyAlignment="1" applyProtection="1">
      <alignment horizontal="center" vertical="center" wrapText="1"/>
    </xf>
    <xf numFmtId="0" fontId="29" fillId="0" borderId="0" xfId="0" applyFont="1" applyFill="1" applyAlignment="1" applyProtection="1">
      <alignment horizontal="left" vertical="top" wrapText="1"/>
    </xf>
    <xf numFmtId="0" fontId="29" fillId="0" borderId="0" xfId="0" applyFont="1" applyFill="1" applyAlignment="1" applyProtection="1">
      <alignment horizontal="center"/>
    </xf>
    <xf numFmtId="0" fontId="27" fillId="0" borderId="0" xfId="0" applyFont="1" applyFill="1" applyProtection="1"/>
    <xf numFmtId="0" fontId="27" fillId="0" borderId="0" xfId="0" applyFont="1" applyProtection="1"/>
    <xf numFmtId="0" fontId="30" fillId="6" borderId="0" xfId="0" applyFont="1" applyFill="1" applyAlignment="1" applyProtection="1">
      <alignment vertical="center"/>
    </xf>
    <xf numFmtId="0" fontId="31" fillId="6" borderId="0" xfId="0" applyFont="1" applyFill="1" applyAlignment="1" applyProtection="1">
      <alignment horizontal="center" vertical="center" wrapText="1"/>
    </xf>
    <xf numFmtId="0" fontId="31" fillId="0" borderId="0" xfId="0" applyFont="1" applyFill="1" applyAlignment="1" applyProtection="1">
      <alignment horizontal="left" vertical="top" wrapText="1"/>
    </xf>
    <xf numFmtId="0" fontId="31" fillId="0" borderId="0" xfId="0" applyFont="1" applyFill="1" applyAlignment="1" applyProtection="1">
      <alignment horizontal="center"/>
    </xf>
    <xf numFmtId="0" fontId="31" fillId="7" borderId="0" xfId="0" applyFont="1" applyFill="1" applyAlignment="1" applyProtection="1">
      <alignment vertical="center" wrapText="1"/>
    </xf>
    <xf numFmtId="0" fontId="31" fillId="7" borderId="0" xfId="0" applyFont="1" applyFill="1" applyAlignment="1" applyProtection="1">
      <alignment horizontal="center" vertical="center" wrapText="1"/>
    </xf>
    <xf numFmtId="0" fontId="31" fillId="7" borderId="0" xfId="0" applyFont="1" applyFill="1" applyAlignment="1" applyProtection="1">
      <alignment horizontal="left" vertical="top" wrapText="1"/>
    </xf>
    <xf numFmtId="0" fontId="32" fillId="0" borderId="0" xfId="0" applyFont="1" applyFill="1" applyBorder="1" applyAlignment="1" applyProtection="1">
      <alignment horizontal="center" vertical="top" wrapText="1"/>
    </xf>
    <xf numFmtId="0" fontId="31" fillId="7" borderId="0" xfId="0" applyFont="1" applyFill="1" applyAlignment="1" applyProtection="1">
      <alignment horizontal="center"/>
    </xf>
    <xf numFmtId="0" fontId="27" fillId="7" borderId="0" xfId="0" applyFont="1" applyFill="1" applyProtection="1"/>
    <xf numFmtId="0" fontId="26"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left" vertical="top" wrapText="1"/>
    </xf>
    <xf numFmtId="0" fontId="12" fillId="4" borderId="4" xfId="0" applyFont="1" applyFill="1" applyBorder="1" applyAlignment="1" applyProtection="1">
      <alignment horizontal="left" vertical="top" wrapText="1"/>
      <protection locked="0"/>
    </xf>
    <xf numFmtId="0" fontId="17" fillId="0" borderId="0" xfId="7" applyFont="1" applyFill="1"/>
    <xf numFmtId="0" fontId="17" fillId="0" borderId="0" xfId="7" applyFont="1" applyBorder="1"/>
    <xf numFmtId="0" fontId="17" fillId="0" borderId="0" xfId="7" applyFont="1" applyFill="1" applyBorder="1"/>
    <xf numFmtId="0" fontId="10" fillId="0" borderId="0" xfId="7" applyFont="1" applyBorder="1" applyAlignment="1">
      <alignment horizontal="left" vertical="center" wrapText="1"/>
    </xf>
    <xf numFmtId="44" fontId="12" fillId="4" borderId="4" xfId="8" applyFont="1" applyFill="1" applyBorder="1" applyAlignment="1" applyProtection="1">
      <alignment horizontal="left" vertical="top" wrapText="1"/>
      <protection locked="0"/>
    </xf>
    <xf numFmtId="0" fontId="12" fillId="0" borderId="0" xfId="0" applyFont="1" applyBorder="1"/>
    <xf numFmtId="0" fontId="12" fillId="4" borderId="4" xfId="0" applyFont="1" applyFill="1" applyBorder="1" applyAlignment="1" applyProtection="1">
      <alignment horizontal="center" vertical="top" wrapText="1"/>
      <protection locked="0"/>
    </xf>
    <xf numFmtId="165" fontId="12" fillId="4" borderId="4" xfId="0" applyNumberFormat="1" applyFont="1" applyFill="1" applyBorder="1" applyAlignment="1" applyProtection="1">
      <alignment horizontal="center" vertical="top" wrapText="1"/>
      <protection locked="0"/>
    </xf>
    <xf numFmtId="0" fontId="10" fillId="7" borderId="4" xfId="7" applyFont="1" applyFill="1" applyBorder="1" applyAlignment="1" applyProtection="1">
      <alignment horizontal="left" vertical="center" wrapText="1"/>
    </xf>
    <xf numFmtId="0" fontId="33" fillId="0" borderId="0" xfId="7" applyFont="1" applyAlignment="1">
      <alignment wrapText="1"/>
    </xf>
    <xf numFmtId="0" fontId="10" fillId="4" borderId="4" xfId="0" applyFont="1" applyFill="1" applyBorder="1" applyAlignment="1" applyProtection="1">
      <alignment horizontal="left" vertical="top" wrapText="1"/>
      <protection locked="0"/>
    </xf>
    <xf numFmtId="0" fontId="12" fillId="7" borderId="4" xfId="0" applyFont="1" applyFill="1" applyBorder="1" applyAlignment="1">
      <alignment horizontal="left" vertical="center" wrapText="1"/>
    </xf>
    <xf numFmtId="0" fontId="10" fillId="7" borderId="0" xfId="7" applyFont="1" applyFill="1" applyBorder="1" applyAlignment="1">
      <alignment horizontal="left" vertical="center" wrapText="1"/>
    </xf>
    <xf numFmtId="0" fontId="32" fillId="7" borderId="0" xfId="0" applyFont="1" applyFill="1" applyBorder="1" applyAlignment="1" applyProtection="1">
      <alignment horizontal="center" vertical="top" wrapText="1"/>
    </xf>
    <xf numFmtId="0" fontId="0" fillId="0" borderId="0" xfId="0" applyAlignment="1">
      <alignment wrapText="1"/>
    </xf>
    <xf numFmtId="0" fontId="12" fillId="0" borderId="0" xfId="0" applyFont="1" applyBorder="1" applyAlignment="1">
      <alignment horizontal="right"/>
    </xf>
    <xf numFmtId="0" fontId="10" fillId="7" borderId="4" xfId="7" applyFont="1" applyFill="1" applyBorder="1" applyAlignment="1">
      <alignment horizontal="left" vertical="center" wrapText="1"/>
    </xf>
    <xf numFmtId="0" fontId="0" fillId="7" borderId="0" xfId="0" applyFill="1"/>
    <xf numFmtId="0" fontId="12" fillId="4" borderId="4" xfId="0" applyFont="1" applyFill="1" applyBorder="1" applyAlignment="1" applyProtection="1">
      <alignment vertical="top" wrapText="1"/>
      <protection locked="0"/>
    </xf>
    <xf numFmtId="9" fontId="12" fillId="4" borderId="4" xfId="0" applyNumberFormat="1" applyFont="1" applyFill="1" applyBorder="1" applyAlignment="1" applyProtection="1">
      <alignment vertical="center"/>
      <protection locked="0"/>
    </xf>
    <xf numFmtId="164" fontId="35" fillId="0" borderId="0" xfId="0" applyNumberFormat="1" applyFont="1" applyAlignment="1" applyProtection="1">
      <alignment wrapText="1"/>
      <protection hidden="1"/>
    </xf>
    <xf numFmtId="164" fontId="36" fillId="0" borderId="0" xfId="0" applyNumberFormat="1" applyFont="1" applyAlignment="1" applyProtection="1">
      <alignment wrapText="1"/>
      <protection hidden="1"/>
    </xf>
    <xf numFmtId="0" fontId="37" fillId="0" borderId="0" xfId="7" applyFont="1" applyAlignment="1">
      <alignment wrapText="1"/>
    </xf>
    <xf numFmtId="0" fontId="33" fillId="0" borderId="0" xfId="7" applyFont="1"/>
    <xf numFmtId="0" fontId="38" fillId="0" borderId="0" xfId="7" applyFont="1"/>
    <xf numFmtId="0" fontId="25" fillId="0" borderId="0" xfId="0" applyFont="1" applyFill="1" applyBorder="1" applyAlignment="1" applyProtection="1">
      <alignment horizontal="left" vertical="center" wrapText="1"/>
    </xf>
    <xf numFmtId="0" fontId="12" fillId="0" borderId="4" xfId="0" applyFont="1" applyBorder="1" applyAlignment="1">
      <alignment horizontal="left"/>
    </xf>
    <xf numFmtId="0" fontId="12" fillId="7" borderId="4" xfId="0" applyFont="1" applyFill="1" applyBorder="1" applyAlignment="1">
      <alignment horizontal="left"/>
    </xf>
    <xf numFmtId="0" fontId="12" fillId="0" borderId="0" xfId="0" applyFont="1" applyAlignment="1">
      <alignment wrapText="1"/>
    </xf>
    <xf numFmtId="0" fontId="12" fillId="0" borderId="0" xfId="0" applyFont="1" applyAlignment="1">
      <alignment wrapText="1"/>
    </xf>
    <xf numFmtId="0" fontId="21" fillId="9" borderId="0" xfId="0" applyFont="1" applyFill="1" applyAlignment="1">
      <alignment horizontal="left"/>
    </xf>
    <xf numFmtId="0" fontId="12" fillId="9" borderId="0" xfId="0" applyFont="1" applyFill="1" applyAlignment="1">
      <alignment wrapText="1"/>
    </xf>
    <xf numFmtId="0" fontId="10" fillId="4" borderId="4" xfId="7" applyFont="1" applyFill="1" applyBorder="1" applyAlignment="1" applyProtection="1">
      <alignment vertical="top" wrapText="1"/>
      <protection locked="0"/>
    </xf>
    <xf numFmtId="0" fontId="10" fillId="4" borderId="4" xfId="0" applyFont="1" applyFill="1" applyBorder="1" applyAlignment="1" applyProtection="1">
      <alignment horizontal="center" vertical="top" wrapText="1"/>
      <protection locked="0"/>
    </xf>
    <xf numFmtId="0" fontId="40" fillId="0" borderId="0" xfId="0" applyFont="1" applyAlignment="1">
      <alignment horizontal="right"/>
    </xf>
    <xf numFmtId="0" fontId="42" fillId="0" borderId="0" xfId="0" applyFont="1" applyAlignment="1">
      <alignment wrapText="1"/>
    </xf>
    <xf numFmtId="0" fontId="0" fillId="0" borderId="0" xfId="0" quotePrefix="1" applyAlignment="1">
      <alignment wrapText="1"/>
    </xf>
    <xf numFmtId="0" fontId="41" fillId="0" borderId="0" xfId="0" applyFont="1" applyAlignment="1">
      <alignment wrapText="1"/>
    </xf>
    <xf numFmtId="0" fontId="43" fillId="0" borderId="0" xfId="0" applyFont="1" applyAlignment="1">
      <alignment wrapText="1"/>
    </xf>
    <xf numFmtId="0" fontId="12" fillId="0" borderId="0" xfId="0" applyFont="1" applyAlignment="1">
      <alignment wrapText="1"/>
    </xf>
    <xf numFmtId="0" fontId="10" fillId="0" borderId="0" xfId="7" applyFont="1" applyFill="1" applyAlignment="1">
      <alignment wrapText="1"/>
    </xf>
    <xf numFmtId="0" fontId="33" fillId="0" borderId="0" xfId="7" applyFont="1" applyFill="1" applyAlignment="1">
      <alignment wrapText="1"/>
    </xf>
    <xf numFmtId="0" fontId="44" fillId="0" borderId="0" xfId="0" applyFont="1"/>
    <xf numFmtId="0" fontId="12" fillId="0" borderId="0" xfId="0" applyFont="1" applyBorder="1" applyAlignment="1">
      <alignment vertical="center" wrapText="1"/>
    </xf>
    <xf numFmtId="0" fontId="9" fillId="0" borderId="8" xfId="0" applyFont="1" applyBorder="1" applyAlignment="1">
      <alignment vertical="center"/>
    </xf>
    <xf numFmtId="0" fontId="9" fillId="0" borderId="9" xfId="0" applyFont="1" applyBorder="1" applyAlignment="1">
      <alignment vertical="center"/>
    </xf>
    <xf numFmtId="0" fontId="9" fillId="0" borderId="9" xfId="0" applyFont="1" applyBorder="1" applyAlignment="1">
      <alignment vertical="center" wrapText="1"/>
    </xf>
    <xf numFmtId="0" fontId="8" fillId="0" borderId="10" xfId="0" applyFont="1" applyBorder="1" applyAlignment="1">
      <alignment vertical="center"/>
    </xf>
    <xf numFmtId="0" fontId="8" fillId="11" borderId="11" xfId="0" applyFont="1" applyFill="1" applyBorder="1" applyAlignment="1">
      <alignment vertical="center"/>
    </xf>
    <xf numFmtId="0" fontId="9" fillId="0" borderId="9" xfId="0" applyFont="1" applyBorder="1" applyAlignment="1">
      <alignment horizontal="left" vertical="center" wrapText="1"/>
    </xf>
    <xf numFmtId="0" fontId="8" fillId="0" borderId="0" xfId="0" applyFont="1" applyBorder="1" applyAlignment="1">
      <alignment vertical="top" wrapText="1"/>
    </xf>
    <xf numFmtId="0" fontId="12" fillId="0" borderId="0" xfId="0" applyFont="1" applyFill="1" applyBorder="1" applyAlignment="1">
      <alignment vertical="center" wrapText="1"/>
    </xf>
    <xf numFmtId="0" fontId="17" fillId="0" borderId="6" xfId="7" applyFont="1" applyBorder="1" applyAlignment="1">
      <alignment horizontal="left" wrapText="1"/>
    </xf>
    <xf numFmtId="0" fontId="17" fillId="0" borderId="12" xfId="7" applyFont="1" applyBorder="1" applyAlignment="1">
      <alignment horizontal="left" wrapText="1"/>
    </xf>
    <xf numFmtId="0" fontId="46" fillId="0" borderId="5" xfId="7" applyFont="1" applyBorder="1" applyAlignment="1">
      <alignment horizontal="left"/>
    </xf>
    <xf numFmtId="0" fontId="17" fillId="4" borderId="6" xfId="7" applyFont="1" applyFill="1" applyBorder="1" applyAlignment="1" applyProtection="1">
      <alignment horizontal="left" vertical="center" wrapText="1"/>
      <protection locked="0"/>
    </xf>
    <xf numFmtId="0" fontId="14" fillId="4" borderId="0" xfId="0" applyFont="1" applyFill="1" applyAlignment="1" applyProtection="1">
      <alignment horizontal="center"/>
      <protection locked="0"/>
    </xf>
    <xf numFmtId="0" fontId="12" fillId="0" borderId="0" xfId="0" applyFont="1" applyAlignment="1">
      <alignment horizontal="center" wrapText="1"/>
    </xf>
    <xf numFmtId="0" fontId="15" fillId="0" borderId="0" xfId="0" applyFont="1" applyAlignment="1" applyProtection="1">
      <alignment horizontal="center"/>
      <protection hidden="1"/>
    </xf>
    <xf numFmtId="0" fontId="0" fillId="0" borderId="0" xfId="0" applyAlignment="1"/>
    <xf numFmtId="0" fontId="25" fillId="10" borderId="0" xfId="0" applyFont="1" applyFill="1" applyAlignment="1" applyProtection="1">
      <alignment horizontal="left" vertical="center" wrapText="1"/>
    </xf>
    <xf numFmtId="0" fontId="25" fillId="10" borderId="0" xfId="0" applyFont="1" applyFill="1" applyBorder="1" applyAlignment="1" applyProtection="1">
      <alignment horizontal="left" vertical="center" wrapText="1"/>
    </xf>
    <xf numFmtId="0" fontId="0" fillId="0" borderId="0" xfId="0" applyAlignment="1">
      <alignment vertical="center" wrapText="1"/>
    </xf>
    <xf numFmtId="0" fontId="25" fillId="10" borderId="0" xfId="0" applyFont="1" applyFill="1" applyAlignment="1" applyProtection="1">
      <alignment vertical="center" wrapText="1"/>
    </xf>
    <xf numFmtId="0" fontId="10" fillId="0" borderId="0" xfId="7" applyFont="1" applyAlignment="1">
      <alignment vertical="center" wrapText="1"/>
    </xf>
    <xf numFmtId="0" fontId="12" fillId="0" borderId="0" xfId="0" applyFont="1" applyAlignment="1">
      <alignment wrapText="1"/>
    </xf>
    <xf numFmtId="0" fontId="10" fillId="0" borderId="0" xfId="7" applyFont="1" applyAlignment="1">
      <alignment vertical="top" wrapText="1"/>
    </xf>
    <xf numFmtId="0" fontId="25" fillId="10" borderId="0" xfId="0" applyFont="1" applyFill="1" applyAlignment="1" applyProtection="1">
      <alignment vertical="center"/>
    </xf>
    <xf numFmtId="0" fontId="10" fillId="0" borderId="0" xfId="0" applyFont="1" applyAlignment="1">
      <alignment vertical="top" wrapText="1"/>
    </xf>
    <xf numFmtId="0" fontId="10" fillId="0" borderId="7" xfId="0" applyFont="1" applyFill="1" applyBorder="1" applyAlignment="1" applyProtection="1">
      <alignment horizontal="left" vertical="top" wrapText="1"/>
    </xf>
    <xf numFmtId="0" fontId="12" fillId="0" borderId="0" xfId="0" applyFont="1" applyFill="1" applyBorder="1" applyAlignment="1" applyProtection="1">
      <alignment horizontal="left" vertical="center" wrapText="1"/>
    </xf>
  </cellXfs>
  <cellStyles count="9">
    <cellStyle name="Currency" xfId="8" builtinId="4"/>
    <cellStyle name="Explanatory Text" xfId="5" builtinId="53"/>
    <cellStyle name="Heading 2" xfId="2" builtinId="17"/>
    <cellStyle name="Hyperlink" xfId="6" builtinId="8"/>
    <cellStyle name="Input" xfId="3" builtinId="20"/>
    <cellStyle name="Normal" xfId="0" builtinId="0"/>
    <cellStyle name="Normal 2" xfId="7" xr:uid="{00000000-0005-0000-0000-000006000000}"/>
    <cellStyle name="Output" xfId="4" builtinId="21"/>
    <cellStyle name="Title" xfId="1" builtinId="15"/>
  </cellStyles>
  <dxfs count="12">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Performance Measures'!A1"/><Relationship Id="rId1" Type="http://schemas.openxmlformats.org/officeDocument/2006/relationships/hyperlink" Target="#Benchmarks!A1"/></Relationships>
</file>

<file path=xl/drawings/_rels/drawing2.xml.rels><?xml version="1.0" encoding="UTF-8" standalone="yes"?>
<Relationships xmlns="http://schemas.openxmlformats.org/package/2006/relationships"><Relationship Id="rId2" Type="http://schemas.openxmlformats.org/officeDocument/2006/relationships/hyperlink" Target="#'Performance Measures'!A1"/><Relationship Id="rId1" Type="http://schemas.openxmlformats.org/officeDocument/2006/relationships/hyperlink" Target="#Benchmarks!A1"/></Relationships>
</file>

<file path=xl/drawings/_rels/drawing3.xml.rels><?xml version="1.0" encoding="UTF-8" standalone="yes"?>
<Relationships xmlns="http://schemas.openxmlformats.org/package/2006/relationships"><Relationship Id="rId2" Type="http://schemas.openxmlformats.org/officeDocument/2006/relationships/hyperlink" Target="#'Performance Measures'!A1"/><Relationship Id="rId1" Type="http://schemas.openxmlformats.org/officeDocument/2006/relationships/hyperlink" Target="#Benchmarks!A1"/></Relationships>
</file>

<file path=xl/drawings/drawing1.xml><?xml version="1.0" encoding="utf-8"?>
<xdr:wsDr xmlns:xdr="http://schemas.openxmlformats.org/drawingml/2006/spreadsheetDrawing" xmlns:a="http://schemas.openxmlformats.org/drawingml/2006/main">
  <xdr:absoluteAnchor>
    <xdr:pos x="3535680" y="2118360"/>
    <xdr:ext cx="1991662" cy="314409"/>
    <xdr:grpSp>
      <xdr:nvGrpSpPr>
        <xdr:cNvPr id="2" name="Group 1">
          <a:extLst>
            <a:ext uri="{FF2B5EF4-FFF2-40B4-BE49-F238E27FC236}">
              <a16:creationId xmlns:a16="http://schemas.microsoft.com/office/drawing/2014/main" id="{00000000-0008-0000-0200-000002000000}"/>
            </a:ext>
          </a:extLst>
        </xdr:cNvPr>
        <xdr:cNvGrpSpPr/>
      </xdr:nvGrpSpPr>
      <xdr:grpSpPr>
        <a:xfrm>
          <a:off x="3535680" y="2118360"/>
          <a:ext cx="1991662" cy="314409"/>
          <a:chOff x="984885" y="2152650"/>
          <a:chExt cx="1994975" cy="320124"/>
        </a:xfrm>
      </xdr:grpSpPr>
      <xdr:sp macro="" textlink="">
        <xdr:nvSpPr>
          <xdr:cNvPr id="3" name="Freeform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984885" y="2152650"/>
            <a:ext cx="963214" cy="320124"/>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baseline="0">
                <a:latin typeface="Arial" panose="020B0604020202020204" pitchFamily="34" charset="0"/>
                <a:cs typeface="Arial" panose="020B0604020202020204" pitchFamily="34" charset="0"/>
              </a:rPr>
              <a:t>Benchmarks</a:t>
            </a:r>
            <a:endParaRPr lang="en-US" sz="1000" b="1" u="none" kern="1200">
              <a:latin typeface="Arial" panose="020B0604020202020204" pitchFamily="34" charset="0"/>
              <a:cs typeface="Arial" panose="020B0604020202020204" pitchFamily="34" charset="0"/>
            </a:endParaRPr>
          </a:p>
        </xdr:txBody>
      </xdr:sp>
      <xdr:sp macro="" textlink="">
        <xdr:nvSpPr>
          <xdr:cNvPr id="4" name="Freeform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2016646" y="2152650"/>
            <a:ext cx="963214" cy="320124"/>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5"/>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baseline="0">
                <a:latin typeface="Arial" panose="020B0604020202020204" pitchFamily="34" charset="0"/>
                <a:cs typeface="Arial" panose="020B0604020202020204" pitchFamily="34" charset="0"/>
              </a:rPr>
              <a:t>Performance Measures</a:t>
            </a:r>
            <a:endParaRPr lang="en-US" sz="1000" b="1" i="0" kern="1200">
              <a:latin typeface="Arial" panose="020B0604020202020204" pitchFamily="34" charset="0"/>
              <a:cs typeface="Arial" panose="020B0604020202020204" pitchFamily="34" charset="0"/>
            </a:endParaRPr>
          </a:p>
        </xdr:txBody>
      </xdr:sp>
    </xdr:grpSp>
    <xdr:clientData/>
  </xdr:absoluteAnchor>
</xdr:wsDr>
</file>

<file path=xl/drawings/drawing2.xml><?xml version="1.0" encoding="utf-8"?>
<xdr:wsDr xmlns:xdr="http://schemas.openxmlformats.org/drawingml/2006/spreadsheetDrawing" xmlns:a="http://schemas.openxmlformats.org/drawingml/2006/main">
  <xdr:absoluteAnchor>
    <xdr:pos x="279400" y="33866"/>
    <xdr:ext cx="1991662" cy="314409"/>
    <xdr:grpSp>
      <xdr:nvGrpSpPr>
        <xdr:cNvPr id="2" name="Group 1">
          <a:extLst>
            <a:ext uri="{FF2B5EF4-FFF2-40B4-BE49-F238E27FC236}">
              <a16:creationId xmlns:a16="http://schemas.microsoft.com/office/drawing/2014/main" id="{00000000-0008-0000-0300-000002000000}"/>
            </a:ext>
          </a:extLst>
        </xdr:cNvPr>
        <xdr:cNvGrpSpPr/>
      </xdr:nvGrpSpPr>
      <xdr:grpSpPr>
        <a:xfrm>
          <a:off x="279400" y="33866"/>
          <a:ext cx="1991662" cy="314409"/>
          <a:chOff x="984885" y="2152650"/>
          <a:chExt cx="1994975" cy="320124"/>
        </a:xfrm>
      </xdr:grpSpPr>
      <xdr:sp macro="" textlink="">
        <xdr:nvSpPr>
          <xdr:cNvPr id="3" name="Freeform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984885" y="2152650"/>
            <a:ext cx="963214" cy="320124"/>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sng" kern="1200" baseline="0">
                <a:latin typeface="Arial" panose="020B0604020202020204" pitchFamily="34" charset="0"/>
                <a:cs typeface="Arial" panose="020B0604020202020204" pitchFamily="34" charset="0"/>
              </a:rPr>
              <a:t>Benchmarks</a:t>
            </a:r>
            <a:endParaRPr lang="en-US" sz="1000" b="1" u="sng" kern="1200">
              <a:latin typeface="Arial" panose="020B0604020202020204" pitchFamily="34" charset="0"/>
              <a:cs typeface="Arial" panose="020B0604020202020204" pitchFamily="34" charset="0"/>
            </a:endParaRPr>
          </a:p>
        </xdr:txBody>
      </xdr:sp>
      <xdr:sp macro="" textlink="">
        <xdr:nvSpPr>
          <xdr:cNvPr id="4" name="Freeform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2016646" y="2152650"/>
            <a:ext cx="963214" cy="320124"/>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5"/>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kern="1200" baseline="0">
                <a:latin typeface="Arial" panose="020B0604020202020204" pitchFamily="34" charset="0"/>
                <a:cs typeface="Arial" panose="020B0604020202020204" pitchFamily="34" charset="0"/>
              </a:rPr>
              <a:t>Performance Measures</a:t>
            </a:r>
            <a:endParaRPr lang="en-US" sz="1000" b="1" i="0" kern="1200">
              <a:latin typeface="Arial" panose="020B0604020202020204" pitchFamily="34" charset="0"/>
              <a:cs typeface="Arial" panose="020B0604020202020204" pitchFamily="34" charset="0"/>
            </a:endParaRPr>
          </a:p>
        </xdr:txBody>
      </xdr:sp>
    </xdr:grpSp>
    <xdr:clientData/>
  </xdr:absoluteAnchor>
</xdr:wsDr>
</file>

<file path=xl/drawings/drawing3.xml><?xml version="1.0" encoding="utf-8"?>
<xdr:wsDr xmlns:xdr="http://schemas.openxmlformats.org/drawingml/2006/spreadsheetDrawing" xmlns:a="http://schemas.openxmlformats.org/drawingml/2006/main">
  <xdr:absoluteAnchor>
    <xdr:pos x="281940" y="45720"/>
    <xdr:ext cx="1991662" cy="314409"/>
    <xdr:grpSp>
      <xdr:nvGrpSpPr>
        <xdr:cNvPr id="2" name="Group 1">
          <a:extLst>
            <a:ext uri="{FF2B5EF4-FFF2-40B4-BE49-F238E27FC236}">
              <a16:creationId xmlns:a16="http://schemas.microsoft.com/office/drawing/2014/main" id="{00000000-0008-0000-0400-000002000000}"/>
            </a:ext>
          </a:extLst>
        </xdr:cNvPr>
        <xdr:cNvGrpSpPr/>
      </xdr:nvGrpSpPr>
      <xdr:grpSpPr>
        <a:xfrm>
          <a:off x="281940" y="45720"/>
          <a:ext cx="1991662" cy="314409"/>
          <a:chOff x="984885" y="2152650"/>
          <a:chExt cx="1994975" cy="320124"/>
        </a:xfrm>
      </xdr:grpSpPr>
      <xdr:sp macro="" textlink="">
        <xdr:nvSpPr>
          <xdr:cNvPr id="3" name="Freeform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984885" y="2152650"/>
            <a:ext cx="963214" cy="320124"/>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6"/>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u="none" kern="1200" baseline="0">
                <a:latin typeface="Arial" panose="020B0604020202020204" pitchFamily="34" charset="0"/>
                <a:cs typeface="Arial" panose="020B0604020202020204" pitchFamily="34" charset="0"/>
              </a:rPr>
              <a:t>Benchmarks</a:t>
            </a:r>
            <a:endParaRPr lang="en-US" sz="1000" b="1" u="none" kern="1200">
              <a:latin typeface="Arial" panose="020B0604020202020204" pitchFamily="34" charset="0"/>
              <a:cs typeface="Arial" panose="020B0604020202020204" pitchFamily="34" charset="0"/>
            </a:endParaRPr>
          </a:p>
        </xdr:txBody>
      </xdr:sp>
      <xdr:sp macro="" textlink="">
        <xdr:nvSpPr>
          <xdr:cNvPr id="4" name="Freeform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2016646" y="2152650"/>
            <a:ext cx="963214" cy="320124"/>
          </a:xfrm>
          <a:custGeom>
            <a:avLst/>
            <a:gdLst>
              <a:gd name="connsiteX0" fmla="*/ 63501 w 962598"/>
              <a:gd name="connsiteY0" fmla="*/ 0 h 380999"/>
              <a:gd name="connsiteX1" fmla="*/ 899097 w 962598"/>
              <a:gd name="connsiteY1" fmla="*/ 0 h 380999"/>
              <a:gd name="connsiteX2" fmla="*/ 962598 w 962598"/>
              <a:gd name="connsiteY2" fmla="*/ 63501 h 380999"/>
              <a:gd name="connsiteX3" fmla="*/ 962598 w 962598"/>
              <a:gd name="connsiteY3" fmla="*/ 380999 h 380999"/>
              <a:gd name="connsiteX4" fmla="*/ 962598 w 962598"/>
              <a:gd name="connsiteY4" fmla="*/ 380999 h 380999"/>
              <a:gd name="connsiteX5" fmla="*/ 0 w 962598"/>
              <a:gd name="connsiteY5" fmla="*/ 380999 h 380999"/>
              <a:gd name="connsiteX6" fmla="*/ 0 w 962598"/>
              <a:gd name="connsiteY6" fmla="*/ 380999 h 380999"/>
              <a:gd name="connsiteX7" fmla="*/ 0 w 962598"/>
              <a:gd name="connsiteY7" fmla="*/ 63501 h 380999"/>
              <a:gd name="connsiteX8" fmla="*/ 63501 w 962598"/>
              <a:gd name="connsiteY8" fmla="*/ 0 h 3809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62598" h="380999">
                <a:moveTo>
                  <a:pt x="63501" y="0"/>
                </a:moveTo>
                <a:lnTo>
                  <a:pt x="899097" y="0"/>
                </a:lnTo>
                <a:cubicBezTo>
                  <a:pt x="934168" y="0"/>
                  <a:pt x="962598" y="28430"/>
                  <a:pt x="962598" y="63501"/>
                </a:cubicBezTo>
                <a:lnTo>
                  <a:pt x="962598" y="380999"/>
                </a:lnTo>
                <a:lnTo>
                  <a:pt x="962598" y="380999"/>
                </a:lnTo>
                <a:lnTo>
                  <a:pt x="0" y="380999"/>
                </a:lnTo>
                <a:lnTo>
                  <a:pt x="0" y="380999"/>
                </a:lnTo>
                <a:lnTo>
                  <a:pt x="0" y="63501"/>
                </a:lnTo>
                <a:cubicBezTo>
                  <a:pt x="0" y="28430"/>
                  <a:pt x="28430" y="0"/>
                  <a:pt x="63501" y="0"/>
                </a:cubicBezTo>
                <a:close/>
              </a:path>
            </a:pathLst>
          </a:custGeom>
          <a:solidFill>
            <a:schemeClr val="accent5"/>
          </a:solidFill>
          <a:ln w="3175">
            <a:no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56699" tIns="56699" rIns="56699" bIns="38100" numCol="1" spcCol="1270" anchor="ctr" anchorCtr="0">
            <a:noAutofit/>
          </a:bodyPr>
          <a:lstStyle/>
          <a:p>
            <a:pPr lvl="0" algn="ctr" defTabSz="444500">
              <a:lnSpc>
                <a:spcPct val="90000"/>
              </a:lnSpc>
              <a:spcBef>
                <a:spcPct val="0"/>
              </a:spcBef>
              <a:spcAft>
                <a:spcPct val="35000"/>
              </a:spcAft>
            </a:pPr>
            <a:r>
              <a:rPr lang="en-US" sz="1000" b="1" i="0" u="sng" kern="1200" baseline="0">
                <a:latin typeface="Arial" panose="020B0604020202020204" pitchFamily="34" charset="0"/>
                <a:cs typeface="Arial" panose="020B0604020202020204" pitchFamily="34" charset="0"/>
              </a:rPr>
              <a:t>Performance Measures</a:t>
            </a:r>
            <a:endParaRPr lang="en-US" sz="1000" b="1" i="0" u="sng" kern="1200">
              <a:latin typeface="Arial" panose="020B0604020202020204" pitchFamily="34" charset="0"/>
              <a:cs typeface="Arial" panose="020B0604020202020204" pitchFamily="34" charset="0"/>
            </a:endParaRPr>
          </a:p>
        </xdr:txBody>
      </xdr:sp>
    </xdr:grpSp>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OSHMISTA@CDC.GOV"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cphss.wustl.edu/Projects/Pages/Sustainability-Framework-and-Assessment-Tool.asp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M94"/>
  <sheetViews>
    <sheetView zoomScale="60" zoomScaleNormal="60" workbookViewId="0">
      <pane ySplit="1" topLeftCell="A2" activePane="bottomLeft" state="frozen"/>
      <selection pane="bottomLeft" activeCell="M84" sqref="M84"/>
    </sheetView>
  </sheetViews>
  <sheetFormatPr defaultColWidth="9.28515625" defaultRowHeight="15" x14ac:dyDescent="0.25"/>
  <cols>
    <col min="1" max="1" width="25.7109375" style="81" bestFit="1" customWidth="1"/>
    <col min="2" max="2" width="16.7109375" style="81" bestFit="1" customWidth="1"/>
    <col min="3" max="3" width="25.7109375" style="81" customWidth="1"/>
    <col min="4" max="4" width="20.7109375" style="81" bestFit="1" customWidth="1"/>
    <col min="5" max="5" width="31.42578125" style="81" customWidth="1"/>
    <col min="6" max="6" width="38.5703125" style="81" customWidth="1"/>
    <col min="7" max="10" width="19.7109375" style="81" customWidth="1"/>
    <col min="11" max="11" width="14.7109375" style="81" customWidth="1"/>
    <col min="12" max="13" width="8.42578125" style="81" bestFit="1" customWidth="1"/>
    <col min="14" max="16384" width="9.28515625" style="81"/>
  </cols>
  <sheetData>
    <row r="1" spans="1:13" ht="30" x14ac:dyDescent="0.25">
      <c r="A1" s="104" t="s">
        <v>66</v>
      </c>
      <c r="B1" s="104" t="s">
        <v>187</v>
      </c>
      <c r="C1" s="104" t="s">
        <v>188</v>
      </c>
      <c r="D1" s="104" t="s">
        <v>189</v>
      </c>
      <c r="E1" s="104" t="s">
        <v>190</v>
      </c>
      <c r="F1" s="104" t="s">
        <v>191</v>
      </c>
      <c r="G1" s="104" t="s">
        <v>192</v>
      </c>
      <c r="H1" s="104" t="s">
        <v>193</v>
      </c>
      <c r="I1" s="104" t="s">
        <v>194</v>
      </c>
      <c r="J1" s="104" t="s">
        <v>195</v>
      </c>
      <c r="K1" s="102" t="s">
        <v>210</v>
      </c>
      <c r="L1" s="102" t="s">
        <v>211</v>
      </c>
      <c r="M1" s="102" t="s">
        <v>212</v>
      </c>
    </row>
    <row r="2" spans="1:13" ht="75" x14ac:dyDescent="0.25">
      <c r="A2" s="81" t="str">
        <f t="shared" ref="A2:A47" si="0">Awardee</f>
        <v>[Choose your state name…]</v>
      </c>
      <c r="B2" s="81">
        <f t="shared" ref="B2:B47" si="1">PerformanceYear</f>
        <v>4</v>
      </c>
      <c r="D2" s="81" t="s">
        <v>196</v>
      </c>
      <c r="E2" s="81" t="s">
        <v>68</v>
      </c>
      <c r="F2" s="81" t="s">
        <v>93</v>
      </c>
      <c r="I2" s="81" t="str">
        <f ca="1">IF(ISBLANK(INDIRECT($K2&amp;L2)),"NULL",INDIRECT($K2&amp;L2))</f>
        <v>NULL</v>
      </c>
      <c r="K2" s="103" t="s">
        <v>213</v>
      </c>
      <c r="L2" s="81" t="s">
        <v>215</v>
      </c>
    </row>
    <row r="3" spans="1:13" ht="45" x14ac:dyDescent="0.25">
      <c r="A3" s="81" t="str">
        <f t="shared" si="0"/>
        <v>[Choose your state name…]</v>
      </c>
      <c r="B3" s="81">
        <f t="shared" si="1"/>
        <v>4</v>
      </c>
      <c r="D3" s="81" t="s">
        <v>196</v>
      </c>
      <c r="E3" s="81" t="s">
        <v>69</v>
      </c>
      <c r="F3" s="81" t="s">
        <v>106</v>
      </c>
      <c r="I3" s="81" t="str">
        <f t="shared" ref="I3:J86" ca="1" si="2">IF(ISBLANK(INDIRECT($K3&amp;L3)),"NULL",INDIRECT($K3&amp;L3))</f>
        <v>NULL</v>
      </c>
      <c r="K3" s="103" t="s">
        <v>213</v>
      </c>
      <c r="L3" s="81" t="s">
        <v>216</v>
      </c>
    </row>
    <row r="4" spans="1:13" ht="45" x14ac:dyDescent="0.25">
      <c r="A4" s="81" t="str">
        <f t="shared" si="0"/>
        <v>[Choose your state name…]</v>
      </c>
      <c r="B4" s="81">
        <f t="shared" si="1"/>
        <v>4</v>
      </c>
      <c r="D4" s="81" t="s">
        <v>196</v>
      </c>
      <c r="E4" s="81" t="s">
        <v>69</v>
      </c>
      <c r="F4" s="81" t="s">
        <v>94</v>
      </c>
      <c r="I4" s="81" t="str">
        <f t="shared" ca="1" si="2"/>
        <v>NULL</v>
      </c>
      <c r="K4" s="103" t="s">
        <v>213</v>
      </c>
      <c r="L4" s="81" t="s">
        <v>217</v>
      </c>
    </row>
    <row r="5" spans="1:13" ht="45" x14ac:dyDescent="0.25">
      <c r="A5" s="81" t="str">
        <f t="shared" si="0"/>
        <v>[Choose your state name…]</v>
      </c>
      <c r="B5" s="81">
        <f t="shared" si="1"/>
        <v>4</v>
      </c>
      <c r="D5" s="81" t="s">
        <v>196</v>
      </c>
      <c r="E5" s="81" t="s">
        <v>69</v>
      </c>
      <c r="F5" s="81" t="s">
        <v>105</v>
      </c>
      <c r="I5" s="81" t="str">
        <f t="shared" ca="1" si="2"/>
        <v>NULL</v>
      </c>
      <c r="K5" s="103" t="s">
        <v>213</v>
      </c>
      <c r="L5" s="81" t="s">
        <v>218</v>
      </c>
    </row>
    <row r="6" spans="1:13" ht="105" x14ac:dyDescent="0.25">
      <c r="A6" s="81" t="str">
        <f t="shared" si="0"/>
        <v>[Choose your state name…]</v>
      </c>
      <c r="B6" s="81">
        <f t="shared" si="1"/>
        <v>4</v>
      </c>
      <c r="D6" s="81" t="s">
        <v>196</v>
      </c>
      <c r="E6" s="81" t="s">
        <v>70</v>
      </c>
      <c r="F6" s="81" t="s">
        <v>95</v>
      </c>
      <c r="I6" s="81" t="str">
        <f t="shared" ca="1" si="2"/>
        <v>NULL</v>
      </c>
      <c r="K6" s="103" t="s">
        <v>213</v>
      </c>
      <c r="L6" s="81" t="s">
        <v>219</v>
      </c>
    </row>
    <row r="7" spans="1:13" ht="105" x14ac:dyDescent="0.25">
      <c r="A7" s="81" t="str">
        <f t="shared" si="0"/>
        <v>[Choose your state name…]</v>
      </c>
      <c r="B7" s="81">
        <f t="shared" si="1"/>
        <v>4</v>
      </c>
      <c r="D7" s="81" t="s">
        <v>196</v>
      </c>
      <c r="E7" s="81" t="s">
        <v>70</v>
      </c>
      <c r="F7" s="81" t="s">
        <v>133</v>
      </c>
      <c r="I7" s="81" t="str">
        <f t="shared" ca="1" si="2"/>
        <v>NULL</v>
      </c>
      <c r="K7" s="103" t="s">
        <v>213</v>
      </c>
      <c r="L7" s="81" t="s">
        <v>237</v>
      </c>
    </row>
    <row r="8" spans="1:13" ht="120" x14ac:dyDescent="0.25">
      <c r="A8" s="81" t="str">
        <f t="shared" si="0"/>
        <v>[Choose your state name…]</v>
      </c>
      <c r="B8" s="81">
        <f t="shared" si="1"/>
        <v>4</v>
      </c>
      <c r="D8" s="81" t="s">
        <v>196</v>
      </c>
      <c r="E8" s="81" t="s">
        <v>71</v>
      </c>
      <c r="F8" s="81" t="s">
        <v>107</v>
      </c>
      <c r="I8" s="81" t="str">
        <f t="shared" ca="1" si="2"/>
        <v>NULL</v>
      </c>
      <c r="K8" s="103" t="s">
        <v>213</v>
      </c>
      <c r="L8" s="81" t="s">
        <v>221</v>
      </c>
    </row>
    <row r="9" spans="1:13" ht="180" x14ac:dyDescent="0.25">
      <c r="A9" s="81" t="str">
        <f t="shared" si="0"/>
        <v>[Choose your state name…]</v>
      </c>
      <c r="B9" s="81">
        <f t="shared" si="1"/>
        <v>4</v>
      </c>
      <c r="D9" s="81" t="s">
        <v>196</v>
      </c>
      <c r="E9" s="81" t="s">
        <v>72</v>
      </c>
      <c r="F9" s="81" t="s">
        <v>96</v>
      </c>
      <c r="H9" s="81" t="s">
        <v>197</v>
      </c>
      <c r="I9" s="81" t="str">
        <f t="shared" ca="1" si="2"/>
        <v>NULL</v>
      </c>
      <c r="J9" s="81" t="str">
        <f t="shared" ca="1" si="2"/>
        <v>NULL</v>
      </c>
      <c r="K9" s="103" t="s">
        <v>213</v>
      </c>
      <c r="L9" s="81" t="s">
        <v>222</v>
      </c>
      <c r="M9" s="81" t="s">
        <v>243</v>
      </c>
    </row>
    <row r="10" spans="1:13" ht="60" x14ac:dyDescent="0.25">
      <c r="A10" s="81" t="str">
        <f t="shared" si="0"/>
        <v>[Choose your state name…]</v>
      </c>
      <c r="B10" s="81">
        <f t="shared" si="1"/>
        <v>4</v>
      </c>
      <c r="D10" s="81" t="s">
        <v>196</v>
      </c>
      <c r="E10" s="81" t="s">
        <v>73</v>
      </c>
      <c r="F10" s="81" t="s">
        <v>97</v>
      </c>
      <c r="I10" s="81" t="str">
        <f t="shared" ca="1" si="2"/>
        <v>NULL</v>
      </c>
      <c r="K10" s="103" t="s">
        <v>213</v>
      </c>
      <c r="L10" s="81" t="s">
        <v>263</v>
      </c>
    </row>
    <row r="11" spans="1:13" ht="60" x14ac:dyDescent="0.25">
      <c r="A11" s="81" t="str">
        <f t="shared" si="0"/>
        <v>[Choose your state name…]</v>
      </c>
      <c r="B11" s="81">
        <f t="shared" si="1"/>
        <v>4</v>
      </c>
      <c r="D11" s="81" t="s">
        <v>196</v>
      </c>
      <c r="E11" s="81" t="s">
        <v>73</v>
      </c>
      <c r="F11" s="81" t="s">
        <v>98</v>
      </c>
      <c r="I11" s="81" t="str">
        <f t="shared" ca="1" si="2"/>
        <v>NULL</v>
      </c>
      <c r="K11" s="103" t="s">
        <v>213</v>
      </c>
      <c r="L11" s="81" t="s">
        <v>273</v>
      </c>
    </row>
    <row r="12" spans="1:13" ht="60" x14ac:dyDescent="0.25">
      <c r="A12" s="81" t="str">
        <f t="shared" si="0"/>
        <v>[Choose your state name…]</v>
      </c>
      <c r="B12" s="81">
        <f t="shared" si="1"/>
        <v>4</v>
      </c>
      <c r="D12" s="81" t="s">
        <v>196</v>
      </c>
      <c r="E12" s="81" t="s">
        <v>74</v>
      </c>
      <c r="F12" s="81" t="s">
        <v>198</v>
      </c>
      <c r="G12" s="81" t="s">
        <v>99</v>
      </c>
      <c r="H12" s="81" t="s">
        <v>102</v>
      </c>
      <c r="I12" s="81" t="str">
        <f t="shared" ca="1" si="2"/>
        <v>NULL</v>
      </c>
      <c r="J12" s="81" t="str">
        <f t="shared" ca="1" si="2"/>
        <v>NULL</v>
      </c>
      <c r="K12" s="103" t="s">
        <v>213</v>
      </c>
      <c r="L12" s="81" t="s">
        <v>225</v>
      </c>
      <c r="M12" s="81" t="s">
        <v>276</v>
      </c>
    </row>
    <row r="13" spans="1:13" ht="60" x14ac:dyDescent="0.25">
      <c r="A13" s="81" t="str">
        <f t="shared" si="0"/>
        <v>[Choose your state name…]</v>
      </c>
      <c r="B13" s="81">
        <f t="shared" si="1"/>
        <v>4</v>
      </c>
      <c r="D13" s="81" t="s">
        <v>196</v>
      </c>
      <c r="E13" s="81" t="s">
        <v>74</v>
      </c>
      <c r="F13" s="81" t="s">
        <v>198</v>
      </c>
      <c r="G13" s="81" t="s">
        <v>100</v>
      </c>
      <c r="H13" s="81" t="s">
        <v>102</v>
      </c>
      <c r="I13" s="81" t="str">
        <f t="shared" ca="1" si="2"/>
        <v>NULL</v>
      </c>
      <c r="J13" s="81" t="str">
        <f t="shared" ca="1" si="2"/>
        <v>NULL</v>
      </c>
      <c r="K13" s="103" t="s">
        <v>213</v>
      </c>
      <c r="L13" s="81" t="s">
        <v>274</v>
      </c>
      <c r="M13" s="81" t="s">
        <v>277</v>
      </c>
    </row>
    <row r="14" spans="1:13" ht="60" x14ac:dyDescent="0.25">
      <c r="A14" s="81" t="str">
        <f t="shared" si="0"/>
        <v>[Choose your state name…]</v>
      </c>
      <c r="B14" s="81">
        <f t="shared" si="1"/>
        <v>4</v>
      </c>
      <c r="D14" s="81" t="s">
        <v>196</v>
      </c>
      <c r="E14" s="81" t="s">
        <v>74</v>
      </c>
      <c r="F14" s="81" t="s">
        <v>198</v>
      </c>
      <c r="G14" s="81" t="s">
        <v>199</v>
      </c>
      <c r="H14" s="81" t="s">
        <v>102</v>
      </c>
      <c r="I14" s="81" t="str">
        <f t="shared" ca="1" si="2"/>
        <v>NULL</v>
      </c>
      <c r="J14" s="81" t="str">
        <f t="shared" ca="1" si="2"/>
        <v>NULL</v>
      </c>
      <c r="K14" s="103" t="s">
        <v>213</v>
      </c>
      <c r="L14" s="81" t="s">
        <v>275</v>
      </c>
      <c r="M14" s="81" t="s">
        <v>278</v>
      </c>
    </row>
    <row r="15" spans="1:13" ht="75" x14ac:dyDescent="0.25">
      <c r="A15" s="81" t="str">
        <f t="shared" si="0"/>
        <v>[Choose your state name…]</v>
      </c>
      <c r="B15" s="81">
        <f t="shared" si="1"/>
        <v>4</v>
      </c>
      <c r="D15" s="81" t="s">
        <v>196</v>
      </c>
      <c r="E15" s="81" t="s">
        <v>75</v>
      </c>
      <c r="F15" s="81" t="s">
        <v>171</v>
      </c>
      <c r="G15" s="81" t="s">
        <v>108</v>
      </c>
      <c r="H15" s="81" t="s">
        <v>134</v>
      </c>
      <c r="I15" s="81" t="str">
        <f t="shared" ca="1" si="2"/>
        <v>NULL</v>
      </c>
      <c r="J15" s="81" t="str">
        <f t="shared" ca="1" si="2"/>
        <v>NULL</v>
      </c>
      <c r="K15" s="103" t="s">
        <v>213</v>
      </c>
      <c r="L15" s="81" t="s">
        <v>227</v>
      </c>
      <c r="M15" s="81" t="s">
        <v>264</v>
      </c>
    </row>
    <row r="16" spans="1:13" ht="75" x14ac:dyDescent="0.25">
      <c r="A16" s="81" t="str">
        <f t="shared" si="0"/>
        <v>[Choose your state name…]</v>
      </c>
      <c r="B16" s="81">
        <f t="shared" si="1"/>
        <v>4</v>
      </c>
      <c r="D16" s="81" t="s">
        <v>196</v>
      </c>
      <c r="E16" s="81" t="s">
        <v>75</v>
      </c>
      <c r="F16" s="81" t="s">
        <v>171</v>
      </c>
      <c r="G16" s="81" t="s">
        <v>109</v>
      </c>
      <c r="H16" s="81" t="s">
        <v>134</v>
      </c>
      <c r="I16" s="81" t="str">
        <f t="shared" ca="1" si="2"/>
        <v>NULL</v>
      </c>
      <c r="J16" s="81" t="str">
        <f t="shared" ca="1" si="2"/>
        <v>NULL</v>
      </c>
      <c r="K16" s="103" t="s">
        <v>213</v>
      </c>
      <c r="L16" s="81" t="s">
        <v>228</v>
      </c>
      <c r="M16" s="81" t="s">
        <v>265</v>
      </c>
    </row>
    <row r="17" spans="1:13" ht="75" x14ac:dyDescent="0.25">
      <c r="A17" s="81" t="str">
        <f t="shared" si="0"/>
        <v>[Choose your state name…]</v>
      </c>
      <c r="B17" s="81">
        <f t="shared" si="1"/>
        <v>4</v>
      </c>
      <c r="D17" s="81" t="s">
        <v>196</v>
      </c>
      <c r="E17" s="81" t="s">
        <v>75</v>
      </c>
      <c r="F17" s="81" t="s">
        <v>171</v>
      </c>
      <c r="G17" s="81" t="s">
        <v>110</v>
      </c>
      <c r="H17" s="81" t="s">
        <v>134</v>
      </c>
      <c r="I17" s="81" t="str">
        <f t="shared" ca="1" si="2"/>
        <v>NULL</v>
      </c>
      <c r="J17" s="81" t="str">
        <f t="shared" ca="1" si="2"/>
        <v>NULL</v>
      </c>
      <c r="K17" s="103" t="s">
        <v>213</v>
      </c>
      <c r="L17" s="81" t="s">
        <v>266</v>
      </c>
      <c r="M17" s="81" t="s">
        <v>280</v>
      </c>
    </row>
    <row r="18" spans="1:13" ht="75" x14ac:dyDescent="0.25">
      <c r="A18" s="81" t="str">
        <f t="shared" si="0"/>
        <v>[Choose your state name…]</v>
      </c>
      <c r="B18" s="81">
        <f t="shared" si="1"/>
        <v>4</v>
      </c>
      <c r="D18" s="81" t="s">
        <v>196</v>
      </c>
      <c r="E18" s="81" t="s">
        <v>75</v>
      </c>
      <c r="F18" s="81" t="s">
        <v>171</v>
      </c>
      <c r="G18" s="81" t="s">
        <v>112</v>
      </c>
      <c r="H18" s="81" t="s">
        <v>134</v>
      </c>
      <c r="I18" s="81" t="str">
        <f t="shared" ca="1" si="2"/>
        <v>NULL</v>
      </c>
      <c r="J18" s="81" t="str">
        <f t="shared" ca="1" si="2"/>
        <v>NULL</v>
      </c>
      <c r="K18" s="103" t="s">
        <v>213</v>
      </c>
      <c r="L18" s="81" t="s">
        <v>279</v>
      </c>
      <c r="M18" s="81" t="s">
        <v>281</v>
      </c>
    </row>
    <row r="19" spans="1:13" ht="76.150000000000006" customHeight="1" x14ac:dyDescent="0.25">
      <c r="A19" s="81" t="str">
        <f t="shared" si="0"/>
        <v>[Choose your state name…]</v>
      </c>
      <c r="B19" s="81">
        <f t="shared" si="1"/>
        <v>4</v>
      </c>
      <c r="D19" s="81" t="s">
        <v>196</v>
      </c>
      <c r="E19" s="81" t="s">
        <v>283</v>
      </c>
      <c r="F19" s="81" t="s">
        <v>298</v>
      </c>
      <c r="G19" s="81" t="s">
        <v>287</v>
      </c>
      <c r="I19" s="81" t="str">
        <f t="shared" ca="1" si="2"/>
        <v>NULL</v>
      </c>
      <c r="K19" s="103" t="s">
        <v>213</v>
      </c>
      <c r="L19" s="81" t="s">
        <v>229</v>
      </c>
    </row>
    <row r="20" spans="1:13" ht="120" x14ac:dyDescent="0.25">
      <c r="A20" s="81" t="str">
        <f t="shared" si="0"/>
        <v>[Choose your state name…]</v>
      </c>
      <c r="B20" s="81">
        <f t="shared" si="1"/>
        <v>4</v>
      </c>
      <c r="D20" s="81" t="s">
        <v>196</v>
      </c>
      <c r="E20" s="81" t="s">
        <v>283</v>
      </c>
      <c r="F20" s="81" t="s">
        <v>284</v>
      </c>
      <c r="G20" s="81" t="s">
        <v>287</v>
      </c>
      <c r="I20" s="81" t="str">
        <f t="shared" ca="1" si="2"/>
        <v>NULL</v>
      </c>
      <c r="K20" s="103" t="s">
        <v>213</v>
      </c>
      <c r="L20" s="81" t="s">
        <v>299</v>
      </c>
    </row>
    <row r="21" spans="1:13" ht="120" x14ac:dyDescent="0.25">
      <c r="A21" s="81" t="str">
        <f t="shared" si="0"/>
        <v>[Choose your state name…]</v>
      </c>
      <c r="B21" s="81">
        <f t="shared" si="1"/>
        <v>4</v>
      </c>
      <c r="D21" s="81" t="s">
        <v>196</v>
      </c>
      <c r="E21" s="81" t="s">
        <v>283</v>
      </c>
      <c r="F21" s="81" t="s">
        <v>285</v>
      </c>
      <c r="G21" s="81" t="s">
        <v>287</v>
      </c>
      <c r="I21" s="81" t="str">
        <f t="shared" ca="1" si="2"/>
        <v>NULL</v>
      </c>
      <c r="K21" s="103" t="s">
        <v>213</v>
      </c>
      <c r="L21" s="81" t="s">
        <v>300</v>
      </c>
    </row>
    <row r="22" spans="1:13" ht="120" x14ac:dyDescent="0.25">
      <c r="A22" s="81" t="str">
        <f t="shared" si="0"/>
        <v>[Choose your state name…]</v>
      </c>
      <c r="B22" s="81">
        <f t="shared" si="1"/>
        <v>4</v>
      </c>
      <c r="D22" s="81" t="s">
        <v>196</v>
      </c>
      <c r="E22" s="81" t="s">
        <v>283</v>
      </c>
      <c r="F22" s="81" t="s">
        <v>286</v>
      </c>
      <c r="G22" s="81" t="s">
        <v>287</v>
      </c>
      <c r="I22" s="81" t="str">
        <f t="shared" ca="1" si="2"/>
        <v>NULL</v>
      </c>
      <c r="K22" s="103" t="s">
        <v>213</v>
      </c>
      <c r="L22" s="81" t="s">
        <v>301</v>
      </c>
    </row>
    <row r="23" spans="1:13" ht="120" x14ac:dyDescent="0.25">
      <c r="A23" s="81" t="str">
        <f t="shared" si="0"/>
        <v>[Choose your state name…]</v>
      </c>
      <c r="B23" s="81">
        <f t="shared" si="1"/>
        <v>4</v>
      </c>
      <c r="D23" s="81" t="s">
        <v>196</v>
      </c>
      <c r="E23" s="81" t="s">
        <v>283</v>
      </c>
      <c r="F23" s="81" t="s">
        <v>298</v>
      </c>
      <c r="G23" s="81" t="s">
        <v>289</v>
      </c>
      <c r="I23" s="81" t="str">
        <f t="shared" ca="1" si="2"/>
        <v>NULL</v>
      </c>
      <c r="K23" s="103" t="s">
        <v>213</v>
      </c>
      <c r="L23" s="81" t="s">
        <v>230</v>
      </c>
    </row>
    <row r="24" spans="1:13" ht="120" x14ac:dyDescent="0.25">
      <c r="A24" s="81" t="str">
        <f t="shared" si="0"/>
        <v>[Choose your state name…]</v>
      </c>
      <c r="B24" s="81">
        <f t="shared" si="1"/>
        <v>4</v>
      </c>
      <c r="D24" s="81" t="s">
        <v>196</v>
      </c>
      <c r="E24" s="81" t="s">
        <v>283</v>
      </c>
      <c r="F24" s="81" t="s">
        <v>284</v>
      </c>
      <c r="G24" s="81" t="s">
        <v>289</v>
      </c>
      <c r="I24" s="81" t="str">
        <f t="shared" ca="1" si="2"/>
        <v>NULL</v>
      </c>
      <c r="K24" s="103" t="s">
        <v>213</v>
      </c>
      <c r="L24" s="81" t="s">
        <v>302</v>
      </c>
    </row>
    <row r="25" spans="1:13" ht="120" x14ac:dyDescent="0.25">
      <c r="A25" s="81" t="str">
        <f t="shared" si="0"/>
        <v>[Choose your state name…]</v>
      </c>
      <c r="B25" s="81">
        <f t="shared" si="1"/>
        <v>4</v>
      </c>
      <c r="D25" s="81" t="s">
        <v>196</v>
      </c>
      <c r="E25" s="81" t="s">
        <v>283</v>
      </c>
      <c r="F25" s="81" t="s">
        <v>285</v>
      </c>
      <c r="G25" s="81" t="s">
        <v>289</v>
      </c>
      <c r="I25" s="81" t="str">
        <f t="shared" ca="1" si="2"/>
        <v>NULL</v>
      </c>
      <c r="K25" s="103" t="s">
        <v>213</v>
      </c>
      <c r="L25" s="81" t="s">
        <v>303</v>
      </c>
    </row>
    <row r="26" spans="1:13" ht="120" x14ac:dyDescent="0.25">
      <c r="A26" s="81" t="str">
        <f t="shared" si="0"/>
        <v>[Choose your state name…]</v>
      </c>
      <c r="B26" s="81">
        <f t="shared" si="1"/>
        <v>4</v>
      </c>
      <c r="D26" s="81" t="s">
        <v>196</v>
      </c>
      <c r="E26" s="81" t="s">
        <v>283</v>
      </c>
      <c r="F26" s="81" t="s">
        <v>286</v>
      </c>
      <c r="G26" s="81" t="s">
        <v>289</v>
      </c>
      <c r="I26" s="81" t="str">
        <f t="shared" ca="1" si="2"/>
        <v>NULL</v>
      </c>
      <c r="K26" s="103" t="s">
        <v>213</v>
      </c>
      <c r="L26" s="81" t="s">
        <v>304</v>
      </c>
    </row>
    <row r="27" spans="1:13" ht="120" x14ac:dyDescent="0.25">
      <c r="A27" s="81" t="str">
        <f t="shared" si="0"/>
        <v>[Choose your state name…]</v>
      </c>
      <c r="B27" s="81">
        <f t="shared" si="1"/>
        <v>4</v>
      </c>
      <c r="D27" s="81" t="s">
        <v>196</v>
      </c>
      <c r="E27" s="81" t="s">
        <v>283</v>
      </c>
      <c r="F27" s="81" t="s">
        <v>298</v>
      </c>
      <c r="G27" s="81" t="s">
        <v>290</v>
      </c>
      <c r="I27" s="81" t="str">
        <f t="shared" ca="1" si="2"/>
        <v>NULL</v>
      </c>
      <c r="K27" s="103" t="s">
        <v>213</v>
      </c>
      <c r="L27" s="81" t="s">
        <v>305</v>
      </c>
    </row>
    <row r="28" spans="1:13" ht="120" x14ac:dyDescent="0.25">
      <c r="A28" s="81" t="str">
        <f t="shared" si="0"/>
        <v>[Choose your state name…]</v>
      </c>
      <c r="B28" s="81">
        <f t="shared" si="1"/>
        <v>4</v>
      </c>
      <c r="D28" s="81" t="s">
        <v>196</v>
      </c>
      <c r="E28" s="81" t="s">
        <v>283</v>
      </c>
      <c r="F28" s="81" t="s">
        <v>284</v>
      </c>
      <c r="G28" s="81" t="s">
        <v>290</v>
      </c>
      <c r="I28" s="81" t="str">
        <f t="shared" ca="1" si="2"/>
        <v>NULL</v>
      </c>
      <c r="K28" s="103" t="s">
        <v>213</v>
      </c>
      <c r="L28" s="81" t="s">
        <v>306</v>
      </c>
    </row>
    <row r="29" spans="1:13" ht="120" x14ac:dyDescent="0.25">
      <c r="A29" s="81" t="str">
        <f t="shared" si="0"/>
        <v>[Choose your state name…]</v>
      </c>
      <c r="B29" s="81">
        <f t="shared" si="1"/>
        <v>4</v>
      </c>
      <c r="D29" s="81" t="s">
        <v>196</v>
      </c>
      <c r="E29" s="81" t="s">
        <v>283</v>
      </c>
      <c r="F29" s="81" t="s">
        <v>285</v>
      </c>
      <c r="G29" s="81" t="s">
        <v>290</v>
      </c>
      <c r="I29" s="81" t="str">
        <f t="shared" ca="1" si="2"/>
        <v>NULL</v>
      </c>
      <c r="K29" s="103" t="s">
        <v>213</v>
      </c>
      <c r="L29" s="81" t="s">
        <v>307</v>
      </c>
    </row>
    <row r="30" spans="1:13" ht="120" x14ac:dyDescent="0.25">
      <c r="A30" s="81" t="str">
        <f t="shared" si="0"/>
        <v>[Choose your state name…]</v>
      </c>
      <c r="B30" s="81">
        <f t="shared" si="1"/>
        <v>4</v>
      </c>
      <c r="D30" s="81" t="s">
        <v>196</v>
      </c>
      <c r="E30" s="81" t="s">
        <v>283</v>
      </c>
      <c r="F30" s="81" t="s">
        <v>286</v>
      </c>
      <c r="G30" s="81" t="s">
        <v>290</v>
      </c>
      <c r="I30" s="81" t="str">
        <f t="shared" ca="1" si="2"/>
        <v>NULL</v>
      </c>
      <c r="K30" s="103" t="s">
        <v>213</v>
      </c>
      <c r="L30" s="81" t="s">
        <v>308</v>
      </c>
    </row>
    <row r="31" spans="1:13" ht="165" x14ac:dyDescent="0.25">
      <c r="A31" s="81" t="str">
        <f t="shared" si="0"/>
        <v>[Choose your state name…]</v>
      </c>
      <c r="B31" s="81">
        <f t="shared" si="1"/>
        <v>4</v>
      </c>
      <c r="D31" s="81" t="s">
        <v>196</v>
      </c>
      <c r="E31" s="81" t="s">
        <v>309</v>
      </c>
      <c r="F31" s="81" t="s">
        <v>317</v>
      </c>
      <c r="I31" s="81" t="str">
        <f t="shared" ca="1" si="2"/>
        <v>NULL</v>
      </c>
      <c r="J31" s="81" t="str">
        <f t="shared" ca="1" si="2"/>
        <v>NULL</v>
      </c>
      <c r="K31" s="103" t="s">
        <v>213</v>
      </c>
      <c r="L31" s="81" t="s">
        <v>318</v>
      </c>
      <c r="M31" s="81" t="s">
        <v>252</v>
      </c>
    </row>
    <row r="32" spans="1:13" ht="165" x14ac:dyDescent="0.25">
      <c r="A32" s="81" t="str">
        <f t="shared" si="0"/>
        <v>[Choose your state name…]</v>
      </c>
      <c r="B32" s="81">
        <f t="shared" si="1"/>
        <v>4</v>
      </c>
      <c r="D32" s="81" t="s">
        <v>196</v>
      </c>
      <c r="E32" s="81" t="s">
        <v>309</v>
      </c>
      <c r="F32" s="81" t="s">
        <v>316</v>
      </c>
      <c r="H32" s="81" t="s">
        <v>295</v>
      </c>
      <c r="I32" s="81" t="str">
        <f t="shared" ca="1" si="2"/>
        <v>NULL</v>
      </c>
      <c r="J32" s="81" t="str">
        <f t="shared" ca="1" si="2"/>
        <v>NULL</v>
      </c>
      <c r="K32" s="103" t="s">
        <v>213</v>
      </c>
      <c r="L32" s="81" t="s">
        <v>231</v>
      </c>
      <c r="M32" s="81" t="s">
        <v>319</v>
      </c>
    </row>
    <row r="33" spans="1:13" ht="165" x14ac:dyDescent="0.25">
      <c r="A33" s="81" t="str">
        <f t="shared" si="0"/>
        <v>[Choose your state name…]</v>
      </c>
      <c r="B33" s="81">
        <f t="shared" si="1"/>
        <v>4</v>
      </c>
      <c r="D33" s="81" t="s">
        <v>196</v>
      </c>
      <c r="E33" s="81" t="s">
        <v>309</v>
      </c>
      <c r="F33" s="81" t="s">
        <v>296</v>
      </c>
      <c r="I33" s="81" t="str">
        <f t="shared" ca="1" si="2"/>
        <v>NULL</v>
      </c>
      <c r="K33" s="103" t="s">
        <v>213</v>
      </c>
      <c r="L33" s="81" t="s">
        <v>320</v>
      </c>
    </row>
    <row r="34" spans="1:13" ht="165" x14ac:dyDescent="0.25">
      <c r="A34" s="81" t="str">
        <f t="shared" si="0"/>
        <v>[Choose your state name…]</v>
      </c>
      <c r="B34" s="81">
        <f t="shared" si="1"/>
        <v>4</v>
      </c>
      <c r="D34" s="81" t="s">
        <v>196</v>
      </c>
      <c r="E34" s="81" t="s">
        <v>309</v>
      </c>
      <c r="F34" s="81" t="s">
        <v>297</v>
      </c>
      <c r="I34" s="81" t="str">
        <f t="shared" ca="1" si="2"/>
        <v>NULL</v>
      </c>
      <c r="J34" s="81" t="str">
        <f t="shared" ca="1" si="2"/>
        <v>NULL</v>
      </c>
      <c r="K34" s="103" t="s">
        <v>213</v>
      </c>
      <c r="L34" s="81" t="s">
        <v>310</v>
      </c>
      <c r="M34" s="81" t="s">
        <v>321</v>
      </c>
    </row>
    <row r="35" spans="1:13" ht="75" x14ac:dyDescent="0.25">
      <c r="A35" s="81" t="str">
        <f t="shared" si="0"/>
        <v>[Choose your state name…]</v>
      </c>
      <c r="B35" s="81">
        <f t="shared" si="1"/>
        <v>4</v>
      </c>
      <c r="C35" s="81" t="s">
        <v>78</v>
      </c>
      <c r="D35" s="81" t="s">
        <v>200</v>
      </c>
      <c r="E35" s="81" t="s">
        <v>177</v>
      </c>
      <c r="F35" s="81" t="s">
        <v>111</v>
      </c>
      <c r="I35" s="81" t="str">
        <f t="shared" ca="1" si="2"/>
        <v>NULL</v>
      </c>
      <c r="K35" s="103" t="s">
        <v>214</v>
      </c>
      <c r="L35" s="81" t="s">
        <v>232</v>
      </c>
    </row>
    <row r="36" spans="1:13" ht="90" x14ac:dyDescent="0.25">
      <c r="A36" s="81" t="str">
        <f t="shared" si="0"/>
        <v>[Choose your state name…]</v>
      </c>
      <c r="B36" s="81">
        <f t="shared" si="1"/>
        <v>4</v>
      </c>
      <c r="C36" s="81" t="s">
        <v>78</v>
      </c>
      <c r="D36" s="81" t="s">
        <v>200</v>
      </c>
      <c r="E36" s="81" t="s">
        <v>173</v>
      </c>
      <c r="F36" s="81" t="s">
        <v>145</v>
      </c>
      <c r="G36" s="81" t="s">
        <v>113</v>
      </c>
      <c r="I36" s="81" t="str">
        <f t="shared" ca="1" si="2"/>
        <v>NULL</v>
      </c>
      <c r="K36" s="103" t="s">
        <v>214</v>
      </c>
      <c r="L36" s="81" t="s">
        <v>233</v>
      </c>
    </row>
    <row r="37" spans="1:13" ht="90" x14ac:dyDescent="0.25">
      <c r="A37" s="81" t="str">
        <f t="shared" si="0"/>
        <v>[Choose your state name…]</v>
      </c>
      <c r="B37" s="81">
        <f t="shared" si="1"/>
        <v>4</v>
      </c>
      <c r="C37" s="81" t="s">
        <v>78</v>
      </c>
      <c r="D37" s="81" t="s">
        <v>200</v>
      </c>
      <c r="E37" s="81" t="s">
        <v>173</v>
      </c>
      <c r="F37" s="81" t="s">
        <v>145</v>
      </c>
      <c r="G37" s="81" t="s">
        <v>147</v>
      </c>
      <c r="I37" s="81" t="str">
        <f t="shared" ca="1" si="2"/>
        <v>NULL</v>
      </c>
      <c r="K37" s="103" t="s">
        <v>214</v>
      </c>
      <c r="L37" s="81" t="s">
        <v>234</v>
      </c>
    </row>
    <row r="38" spans="1:13" ht="90" x14ac:dyDescent="0.25">
      <c r="A38" s="81" t="str">
        <f t="shared" si="0"/>
        <v>[Choose your state name…]</v>
      </c>
      <c r="B38" s="81">
        <f t="shared" si="1"/>
        <v>4</v>
      </c>
      <c r="C38" s="81" t="s">
        <v>78</v>
      </c>
      <c r="D38" s="81" t="s">
        <v>200</v>
      </c>
      <c r="E38" s="81" t="s">
        <v>173</v>
      </c>
      <c r="F38" s="81" t="s">
        <v>145</v>
      </c>
      <c r="G38" s="81" t="s">
        <v>148</v>
      </c>
      <c r="I38" s="81" t="str">
        <f t="shared" ca="1" si="2"/>
        <v>NULL</v>
      </c>
      <c r="K38" s="103" t="s">
        <v>214</v>
      </c>
      <c r="L38" s="81" t="s">
        <v>235</v>
      </c>
    </row>
    <row r="39" spans="1:13" ht="90" x14ac:dyDescent="0.25">
      <c r="A39" s="81" t="str">
        <f t="shared" si="0"/>
        <v>[Choose your state name…]</v>
      </c>
      <c r="B39" s="81">
        <f t="shared" si="1"/>
        <v>4</v>
      </c>
      <c r="C39" s="81" t="s">
        <v>78</v>
      </c>
      <c r="D39" s="81" t="s">
        <v>200</v>
      </c>
      <c r="E39" s="81" t="s">
        <v>173</v>
      </c>
      <c r="F39" s="81" t="s">
        <v>145</v>
      </c>
      <c r="G39" s="81" t="s">
        <v>149</v>
      </c>
      <c r="I39" s="81" t="str">
        <f t="shared" ca="1" si="2"/>
        <v>NULL</v>
      </c>
      <c r="K39" s="103" t="s">
        <v>214</v>
      </c>
      <c r="L39" s="81" t="s">
        <v>236</v>
      </c>
    </row>
    <row r="40" spans="1:13" ht="90" x14ac:dyDescent="0.25">
      <c r="A40" s="81" t="str">
        <f t="shared" si="0"/>
        <v>[Choose your state name…]</v>
      </c>
      <c r="B40" s="81">
        <f t="shared" si="1"/>
        <v>4</v>
      </c>
      <c r="C40" s="81" t="s">
        <v>78</v>
      </c>
      <c r="D40" s="81" t="s">
        <v>200</v>
      </c>
      <c r="E40" s="81" t="s">
        <v>173</v>
      </c>
      <c r="F40" s="81" t="s">
        <v>145</v>
      </c>
      <c r="G40" s="81" t="s">
        <v>150</v>
      </c>
      <c r="I40" s="81" t="str">
        <f t="shared" ca="1" si="2"/>
        <v>NULL</v>
      </c>
      <c r="K40" s="103" t="s">
        <v>214</v>
      </c>
      <c r="L40" s="81" t="s">
        <v>219</v>
      </c>
    </row>
    <row r="41" spans="1:13" ht="90" x14ac:dyDescent="0.25">
      <c r="A41" s="81" t="str">
        <f t="shared" si="0"/>
        <v>[Choose your state name…]</v>
      </c>
      <c r="B41" s="81">
        <f t="shared" si="1"/>
        <v>4</v>
      </c>
      <c r="C41" s="81" t="s">
        <v>78</v>
      </c>
      <c r="D41" s="81" t="s">
        <v>200</v>
      </c>
      <c r="E41" s="81" t="s">
        <v>173</v>
      </c>
      <c r="F41" s="81" t="s">
        <v>145</v>
      </c>
      <c r="G41" s="81" t="s">
        <v>89</v>
      </c>
      <c r="I41" s="81" t="str">
        <f t="shared" ca="1" si="2"/>
        <v>NULL</v>
      </c>
      <c r="K41" s="103" t="s">
        <v>214</v>
      </c>
      <c r="L41" s="81" t="s">
        <v>237</v>
      </c>
    </row>
    <row r="42" spans="1:13" ht="90" x14ac:dyDescent="0.25">
      <c r="A42" s="81" t="str">
        <f t="shared" si="0"/>
        <v>[Choose your state name…]</v>
      </c>
      <c r="B42" s="81">
        <f t="shared" si="1"/>
        <v>4</v>
      </c>
      <c r="C42" s="81" t="s">
        <v>78</v>
      </c>
      <c r="D42" s="81" t="s">
        <v>200</v>
      </c>
      <c r="E42" s="81" t="s">
        <v>173</v>
      </c>
      <c r="F42" s="81" t="s">
        <v>145</v>
      </c>
      <c r="G42" s="81" t="s">
        <v>151</v>
      </c>
      <c r="I42" s="81" t="str">
        <f t="shared" ca="1" si="2"/>
        <v>NULL</v>
      </c>
      <c r="K42" s="103" t="s">
        <v>214</v>
      </c>
      <c r="L42" s="81" t="s">
        <v>238</v>
      </c>
    </row>
    <row r="43" spans="1:13" ht="90" x14ac:dyDescent="0.25">
      <c r="A43" s="81" t="str">
        <f t="shared" si="0"/>
        <v>[Choose your state name…]</v>
      </c>
      <c r="B43" s="81">
        <f t="shared" si="1"/>
        <v>4</v>
      </c>
      <c r="C43" s="81" t="s">
        <v>78</v>
      </c>
      <c r="D43" s="81" t="s">
        <v>200</v>
      </c>
      <c r="E43" s="81" t="s">
        <v>173</v>
      </c>
      <c r="F43" s="81" t="s">
        <v>145</v>
      </c>
      <c r="G43" s="81" t="s">
        <v>152</v>
      </c>
      <c r="I43" s="81" t="str">
        <f t="shared" ca="1" si="2"/>
        <v>NULL</v>
      </c>
      <c r="K43" s="103" t="s">
        <v>214</v>
      </c>
      <c r="L43" s="81" t="s">
        <v>239</v>
      </c>
    </row>
    <row r="44" spans="1:13" ht="90" x14ac:dyDescent="0.25">
      <c r="A44" s="81" t="str">
        <f t="shared" si="0"/>
        <v>[Choose your state name…]</v>
      </c>
      <c r="B44" s="81">
        <f t="shared" si="1"/>
        <v>4</v>
      </c>
      <c r="C44" s="81" t="s">
        <v>78</v>
      </c>
      <c r="D44" s="81" t="s">
        <v>200</v>
      </c>
      <c r="E44" s="81" t="s">
        <v>173</v>
      </c>
      <c r="F44" s="81" t="s">
        <v>145</v>
      </c>
      <c r="G44" s="81" t="s">
        <v>92</v>
      </c>
      <c r="I44" s="81" t="str">
        <f t="shared" ca="1" si="2"/>
        <v>NULL</v>
      </c>
      <c r="K44" s="103" t="s">
        <v>214</v>
      </c>
      <c r="L44" s="81" t="s">
        <v>240</v>
      </c>
    </row>
    <row r="45" spans="1:13" ht="90" x14ac:dyDescent="0.25">
      <c r="A45" s="81" t="str">
        <f t="shared" si="0"/>
        <v>[Choose your state name…]</v>
      </c>
      <c r="B45" s="81">
        <f t="shared" si="1"/>
        <v>4</v>
      </c>
      <c r="C45" s="81" t="s">
        <v>78</v>
      </c>
      <c r="D45" s="81" t="s">
        <v>200</v>
      </c>
      <c r="E45" s="81" t="s">
        <v>173</v>
      </c>
      <c r="F45" s="81" t="s">
        <v>145</v>
      </c>
      <c r="G45" s="81" t="s">
        <v>153</v>
      </c>
      <c r="I45" s="81" t="str">
        <f t="shared" ca="1" si="2"/>
        <v>NULL</v>
      </c>
      <c r="K45" s="103" t="s">
        <v>214</v>
      </c>
      <c r="L45" s="81" t="s">
        <v>220</v>
      </c>
    </row>
    <row r="46" spans="1:13" ht="90" x14ac:dyDescent="0.25">
      <c r="A46" s="81" t="str">
        <f t="shared" si="0"/>
        <v>[Choose your state name…]</v>
      </c>
      <c r="B46" s="81">
        <f t="shared" si="1"/>
        <v>4</v>
      </c>
      <c r="C46" s="81" t="s">
        <v>78</v>
      </c>
      <c r="D46" s="81" t="s">
        <v>200</v>
      </c>
      <c r="E46" s="81" t="s">
        <v>173</v>
      </c>
      <c r="F46" s="81" t="s">
        <v>145</v>
      </c>
      <c r="G46" s="81" t="s">
        <v>154</v>
      </c>
      <c r="I46" s="81" t="str">
        <f t="shared" ca="1" si="2"/>
        <v>NULL</v>
      </c>
      <c r="K46" s="103" t="s">
        <v>214</v>
      </c>
      <c r="L46" s="81" t="s">
        <v>221</v>
      </c>
    </row>
    <row r="47" spans="1:13" ht="90" x14ac:dyDescent="0.25">
      <c r="A47" s="81" t="str">
        <f t="shared" si="0"/>
        <v>[Choose your state name…]</v>
      </c>
      <c r="B47" s="81">
        <f t="shared" si="1"/>
        <v>4</v>
      </c>
      <c r="C47" s="81" t="s">
        <v>78</v>
      </c>
      <c r="D47" s="81" t="s">
        <v>200</v>
      </c>
      <c r="E47" s="81" t="s">
        <v>173</v>
      </c>
      <c r="F47" s="81" t="s">
        <v>145</v>
      </c>
      <c r="G47" s="81" t="s">
        <v>155</v>
      </c>
      <c r="I47" s="81" t="str">
        <f t="shared" ca="1" si="2"/>
        <v>NULL</v>
      </c>
      <c r="K47" s="103" t="s">
        <v>214</v>
      </c>
      <c r="L47" s="81" t="s">
        <v>241</v>
      </c>
    </row>
    <row r="48" spans="1:13" ht="90" x14ac:dyDescent="0.25">
      <c r="A48" s="81" t="str">
        <f t="shared" ref="A48:A85" si="3">Awardee</f>
        <v>[Choose your state name…]</v>
      </c>
      <c r="B48" s="81">
        <f t="shared" ref="B48:B85" si="4">PerformanceYear</f>
        <v>4</v>
      </c>
      <c r="C48" s="81" t="s">
        <v>78</v>
      </c>
      <c r="D48" s="81" t="s">
        <v>200</v>
      </c>
      <c r="E48" s="81" t="s">
        <v>173</v>
      </c>
      <c r="F48" s="81" t="s">
        <v>201</v>
      </c>
      <c r="G48" s="81" t="s">
        <v>157</v>
      </c>
      <c r="I48" s="81" t="str">
        <f t="shared" ca="1" si="2"/>
        <v>NULL</v>
      </c>
      <c r="K48" s="103" t="s">
        <v>214</v>
      </c>
      <c r="L48" s="81" t="s">
        <v>242</v>
      </c>
    </row>
    <row r="49" spans="1:13" ht="90" x14ac:dyDescent="0.25">
      <c r="A49" s="81" t="str">
        <f t="shared" si="3"/>
        <v>[Choose your state name…]</v>
      </c>
      <c r="B49" s="81">
        <f t="shared" si="4"/>
        <v>4</v>
      </c>
      <c r="C49" s="81" t="s">
        <v>78</v>
      </c>
      <c r="D49" s="81" t="s">
        <v>200</v>
      </c>
      <c r="E49" s="81" t="s">
        <v>173</v>
      </c>
      <c r="F49" s="81" t="s">
        <v>201</v>
      </c>
      <c r="G49" s="81" t="s">
        <v>158</v>
      </c>
      <c r="I49" s="81" t="str">
        <f t="shared" ca="1" si="2"/>
        <v>NULL</v>
      </c>
      <c r="K49" s="103" t="s">
        <v>214</v>
      </c>
      <c r="L49" s="81" t="s">
        <v>222</v>
      </c>
    </row>
    <row r="50" spans="1:13" ht="90" x14ac:dyDescent="0.25">
      <c r="A50" s="81" t="str">
        <f t="shared" si="3"/>
        <v>[Choose your state name…]</v>
      </c>
      <c r="B50" s="81">
        <f t="shared" si="4"/>
        <v>4</v>
      </c>
      <c r="C50" s="81" t="s">
        <v>78</v>
      </c>
      <c r="D50" s="81" t="s">
        <v>200</v>
      </c>
      <c r="E50" s="81" t="s">
        <v>173</v>
      </c>
      <c r="F50" s="81" t="s">
        <v>201</v>
      </c>
      <c r="G50" s="81" t="s">
        <v>159</v>
      </c>
      <c r="I50" s="81" t="str">
        <f t="shared" ca="1" si="2"/>
        <v>NULL</v>
      </c>
      <c r="K50" s="103" t="s">
        <v>214</v>
      </c>
      <c r="L50" s="81" t="s">
        <v>243</v>
      </c>
    </row>
    <row r="51" spans="1:13" ht="90" x14ac:dyDescent="0.25">
      <c r="A51" s="81" t="str">
        <f t="shared" si="3"/>
        <v>[Choose your state name…]</v>
      </c>
      <c r="B51" s="81">
        <f t="shared" si="4"/>
        <v>4</v>
      </c>
      <c r="C51" s="81" t="s">
        <v>78</v>
      </c>
      <c r="D51" s="81" t="s">
        <v>200</v>
      </c>
      <c r="E51" s="81" t="s">
        <v>173</v>
      </c>
      <c r="F51" s="81" t="s">
        <v>201</v>
      </c>
      <c r="G51" s="81" t="s">
        <v>160</v>
      </c>
      <c r="I51" s="81" t="str">
        <f t="shared" ca="1" si="2"/>
        <v>NULL</v>
      </c>
      <c r="K51" s="103" t="s">
        <v>214</v>
      </c>
      <c r="L51" s="81" t="s">
        <v>244</v>
      </c>
    </row>
    <row r="52" spans="1:13" ht="90" x14ac:dyDescent="0.25">
      <c r="A52" s="81" t="str">
        <f t="shared" si="3"/>
        <v>[Choose your state name…]</v>
      </c>
      <c r="B52" s="81">
        <f t="shared" si="4"/>
        <v>4</v>
      </c>
      <c r="C52" s="81" t="s">
        <v>78</v>
      </c>
      <c r="D52" s="81" t="s">
        <v>200</v>
      </c>
      <c r="E52" s="81" t="s">
        <v>173</v>
      </c>
      <c r="F52" s="81" t="s">
        <v>201</v>
      </c>
      <c r="G52" s="81" t="s">
        <v>161</v>
      </c>
      <c r="I52" s="81" t="str">
        <f t="shared" ca="1" si="2"/>
        <v>NULL</v>
      </c>
      <c r="K52" s="103" t="s">
        <v>214</v>
      </c>
      <c r="L52" s="81" t="s">
        <v>245</v>
      </c>
    </row>
    <row r="53" spans="1:13" ht="90" x14ac:dyDescent="0.25">
      <c r="A53" s="81" t="str">
        <f t="shared" si="3"/>
        <v>[Choose your state name…]</v>
      </c>
      <c r="B53" s="81">
        <f t="shared" si="4"/>
        <v>4</v>
      </c>
      <c r="C53" s="81" t="s">
        <v>78</v>
      </c>
      <c r="D53" s="81" t="s">
        <v>200</v>
      </c>
      <c r="E53" s="81" t="s">
        <v>173</v>
      </c>
      <c r="F53" s="81" t="s">
        <v>201</v>
      </c>
      <c r="G53" s="81" t="s">
        <v>162</v>
      </c>
      <c r="I53" s="81" t="str">
        <f t="shared" ca="1" si="2"/>
        <v>NULL</v>
      </c>
      <c r="K53" s="103" t="s">
        <v>214</v>
      </c>
      <c r="L53" s="81" t="s">
        <v>246</v>
      </c>
    </row>
    <row r="54" spans="1:13" ht="90" x14ac:dyDescent="0.25">
      <c r="A54" s="81" t="str">
        <f t="shared" si="3"/>
        <v>[Choose your state name…]</v>
      </c>
      <c r="B54" s="81">
        <f t="shared" si="4"/>
        <v>4</v>
      </c>
      <c r="C54" s="81" t="s">
        <v>78</v>
      </c>
      <c r="D54" s="81" t="s">
        <v>200</v>
      </c>
      <c r="E54" s="81" t="s">
        <v>173</v>
      </c>
      <c r="F54" s="81" t="s">
        <v>201</v>
      </c>
      <c r="G54" s="81" t="s">
        <v>155</v>
      </c>
      <c r="I54" s="81" t="str">
        <f t="shared" ca="1" si="2"/>
        <v>NULL</v>
      </c>
      <c r="K54" s="103" t="s">
        <v>214</v>
      </c>
      <c r="L54" s="81" t="s">
        <v>223</v>
      </c>
    </row>
    <row r="55" spans="1:13" ht="90" x14ac:dyDescent="0.25">
      <c r="A55" s="81" t="str">
        <f t="shared" si="3"/>
        <v>[Choose your state name…]</v>
      </c>
      <c r="B55" s="81">
        <f t="shared" si="4"/>
        <v>4</v>
      </c>
      <c r="C55" s="81" t="s">
        <v>78</v>
      </c>
      <c r="D55" s="81" t="s">
        <v>200</v>
      </c>
      <c r="E55" s="81" t="s">
        <v>173</v>
      </c>
      <c r="F55" s="81" t="s">
        <v>202</v>
      </c>
      <c r="G55" s="81" t="s">
        <v>164</v>
      </c>
      <c r="I55" s="81" t="str">
        <f t="shared" ca="1" si="2"/>
        <v>NULL</v>
      </c>
      <c r="K55" s="103" t="s">
        <v>214</v>
      </c>
      <c r="L55" s="81" t="s">
        <v>247</v>
      </c>
    </row>
    <row r="56" spans="1:13" ht="90" x14ac:dyDescent="0.25">
      <c r="A56" s="81" t="str">
        <f t="shared" si="3"/>
        <v>[Choose your state name…]</v>
      </c>
      <c r="B56" s="81">
        <f t="shared" si="4"/>
        <v>4</v>
      </c>
      <c r="C56" s="81" t="s">
        <v>78</v>
      </c>
      <c r="D56" s="81" t="s">
        <v>200</v>
      </c>
      <c r="E56" s="81" t="s">
        <v>173</v>
      </c>
      <c r="F56" s="81" t="s">
        <v>202</v>
      </c>
      <c r="G56" s="81" t="s">
        <v>165</v>
      </c>
      <c r="I56" s="81" t="str">
        <f t="shared" ca="1" si="2"/>
        <v>NULL</v>
      </c>
      <c r="K56" s="103" t="s">
        <v>214</v>
      </c>
      <c r="L56" s="81" t="s">
        <v>248</v>
      </c>
    </row>
    <row r="57" spans="1:13" ht="90" x14ac:dyDescent="0.25">
      <c r="A57" s="81" t="str">
        <f t="shared" si="3"/>
        <v>[Choose your state name…]</v>
      </c>
      <c r="B57" s="81">
        <f t="shared" si="4"/>
        <v>4</v>
      </c>
      <c r="C57" s="81" t="s">
        <v>78</v>
      </c>
      <c r="D57" s="81" t="s">
        <v>200</v>
      </c>
      <c r="E57" s="81" t="s">
        <v>173</v>
      </c>
      <c r="F57" s="81" t="s">
        <v>202</v>
      </c>
      <c r="G57" s="81" t="s">
        <v>166</v>
      </c>
      <c r="I57" s="81" t="str">
        <f t="shared" ca="1" si="2"/>
        <v>NULL</v>
      </c>
      <c r="K57" s="103" t="s">
        <v>214</v>
      </c>
      <c r="L57" s="81" t="s">
        <v>249</v>
      </c>
    </row>
    <row r="58" spans="1:13" ht="90" x14ac:dyDescent="0.25">
      <c r="A58" s="81" t="str">
        <f t="shared" si="3"/>
        <v>[Choose your state name…]</v>
      </c>
      <c r="B58" s="81">
        <f t="shared" si="4"/>
        <v>4</v>
      </c>
      <c r="C58" s="81" t="s">
        <v>78</v>
      </c>
      <c r="D58" s="81" t="s">
        <v>200</v>
      </c>
      <c r="E58" s="81" t="s">
        <v>173</v>
      </c>
      <c r="F58" s="81" t="s">
        <v>202</v>
      </c>
      <c r="G58" s="81" t="s">
        <v>155</v>
      </c>
      <c r="I58" s="81" t="str">
        <f t="shared" ca="1" si="2"/>
        <v>NULL</v>
      </c>
      <c r="K58" s="103" t="s">
        <v>214</v>
      </c>
      <c r="L58" s="81" t="s">
        <v>224</v>
      </c>
    </row>
    <row r="59" spans="1:13" ht="135" x14ac:dyDescent="0.25">
      <c r="A59" s="81" t="str">
        <f t="shared" si="3"/>
        <v>[Choose your state name…]</v>
      </c>
      <c r="B59" s="81">
        <f t="shared" si="4"/>
        <v>4</v>
      </c>
      <c r="C59" s="81" t="s">
        <v>78</v>
      </c>
      <c r="D59" s="81" t="s">
        <v>200</v>
      </c>
      <c r="E59" s="81" t="s">
        <v>180</v>
      </c>
      <c r="F59" s="81" t="s">
        <v>203</v>
      </c>
      <c r="G59" s="81" t="s">
        <v>138</v>
      </c>
      <c r="H59" s="81" t="s">
        <v>204</v>
      </c>
      <c r="I59" s="81" t="str">
        <f t="shared" ca="1" si="2"/>
        <v>NULL</v>
      </c>
      <c r="J59" s="81" t="str">
        <f t="shared" ca="1" si="2"/>
        <v>NULL</v>
      </c>
      <c r="K59" s="103" t="s">
        <v>214</v>
      </c>
      <c r="L59" s="81" t="s">
        <v>250</v>
      </c>
      <c r="M59" s="81" t="s">
        <v>226</v>
      </c>
    </row>
    <row r="60" spans="1:13" ht="120" x14ac:dyDescent="0.25">
      <c r="A60" s="81" t="str">
        <f t="shared" si="3"/>
        <v>[Choose your state name…]</v>
      </c>
      <c r="B60" s="81">
        <f t="shared" si="4"/>
        <v>4</v>
      </c>
      <c r="C60" s="81" t="s">
        <v>78</v>
      </c>
      <c r="D60" s="81" t="s">
        <v>200</v>
      </c>
      <c r="E60" s="81" t="s">
        <v>180</v>
      </c>
      <c r="F60" s="81" t="s">
        <v>322</v>
      </c>
      <c r="G60" s="81" t="s">
        <v>138</v>
      </c>
      <c r="I60" s="81" t="str">
        <f t="shared" ca="1" si="2"/>
        <v>NULL</v>
      </c>
      <c r="K60" s="103" t="s">
        <v>214</v>
      </c>
      <c r="L60" s="81" t="s">
        <v>227</v>
      </c>
    </row>
    <row r="61" spans="1:13" ht="135" x14ac:dyDescent="0.25">
      <c r="A61" s="81" t="str">
        <f t="shared" si="3"/>
        <v>[Choose your state name…]</v>
      </c>
      <c r="B61" s="81">
        <f t="shared" si="4"/>
        <v>4</v>
      </c>
      <c r="C61" s="81" t="s">
        <v>78</v>
      </c>
      <c r="D61" s="81" t="s">
        <v>200</v>
      </c>
      <c r="E61" s="81" t="s">
        <v>180</v>
      </c>
      <c r="F61" s="81" t="s">
        <v>203</v>
      </c>
      <c r="G61" s="81" t="s">
        <v>205</v>
      </c>
      <c r="H61" s="81" t="s">
        <v>204</v>
      </c>
      <c r="I61" s="81" t="str">
        <f t="shared" ca="1" si="2"/>
        <v>NULL</v>
      </c>
      <c r="J61" s="81" t="str">
        <f t="shared" ca="1" si="2"/>
        <v>NULL</v>
      </c>
      <c r="K61" s="103" t="s">
        <v>214</v>
      </c>
      <c r="L61" s="81" t="s">
        <v>266</v>
      </c>
      <c r="M61" s="81" t="s">
        <v>279</v>
      </c>
    </row>
    <row r="62" spans="1:13" ht="120" x14ac:dyDescent="0.25">
      <c r="A62" s="81" t="str">
        <f t="shared" si="3"/>
        <v>[Choose your state name…]</v>
      </c>
      <c r="B62" s="81">
        <f t="shared" si="4"/>
        <v>4</v>
      </c>
      <c r="C62" s="81" t="s">
        <v>78</v>
      </c>
      <c r="D62" s="81" t="s">
        <v>200</v>
      </c>
      <c r="E62" s="81" t="s">
        <v>180</v>
      </c>
      <c r="F62" s="81" t="s">
        <v>322</v>
      </c>
      <c r="G62" s="81" t="s">
        <v>205</v>
      </c>
      <c r="I62" s="81" t="str">
        <f t="shared" ca="1" si="2"/>
        <v>NULL</v>
      </c>
      <c r="K62" s="103" t="s">
        <v>214</v>
      </c>
      <c r="L62" s="81" t="s">
        <v>251</v>
      </c>
    </row>
    <row r="63" spans="1:13" ht="135" x14ac:dyDescent="0.25">
      <c r="A63" s="81" t="str">
        <f t="shared" si="3"/>
        <v>[Choose your state name…]</v>
      </c>
      <c r="B63" s="81">
        <f t="shared" si="4"/>
        <v>4</v>
      </c>
      <c r="C63" s="81" t="s">
        <v>78</v>
      </c>
      <c r="D63" s="81" t="s">
        <v>200</v>
      </c>
      <c r="E63" s="81" t="s">
        <v>180</v>
      </c>
      <c r="F63" s="81" t="s">
        <v>203</v>
      </c>
      <c r="G63" s="81" t="s">
        <v>140</v>
      </c>
      <c r="H63" s="81" t="s">
        <v>204</v>
      </c>
      <c r="I63" s="81" t="str">
        <f t="shared" ca="1" si="2"/>
        <v>NULL</v>
      </c>
      <c r="J63" s="81" t="str">
        <f t="shared" ca="1" si="2"/>
        <v>NULL</v>
      </c>
      <c r="K63" s="103" t="s">
        <v>214</v>
      </c>
      <c r="L63" s="81" t="s">
        <v>324</v>
      </c>
      <c r="M63" s="81" t="s">
        <v>229</v>
      </c>
    </row>
    <row r="64" spans="1:13" ht="120" x14ac:dyDescent="0.25">
      <c r="A64" s="81" t="str">
        <f t="shared" si="3"/>
        <v>[Choose your state name…]</v>
      </c>
      <c r="B64" s="81">
        <f t="shared" si="4"/>
        <v>4</v>
      </c>
      <c r="C64" s="81" t="s">
        <v>78</v>
      </c>
      <c r="D64" s="81" t="s">
        <v>200</v>
      </c>
      <c r="E64" s="81" t="s">
        <v>180</v>
      </c>
      <c r="F64" s="81" t="s">
        <v>322</v>
      </c>
      <c r="G64" s="81" t="s">
        <v>140</v>
      </c>
      <c r="I64" s="81" t="str">
        <f t="shared" ca="1" si="2"/>
        <v>NULL</v>
      </c>
      <c r="K64" s="103" t="s">
        <v>214</v>
      </c>
      <c r="L64" s="81" t="s">
        <v>230</v>
      </c>
    </row>
    <row r="65" spans="1:13" ht="135" x14ac:dyDescent="0.25">
      <c r="A65" s="81" t="str">
        <f t="shared" si="3"/>
        <v>[Choose your state name…]</v>
      </c>
      <c r="B65" s="81">
        <f t="shared" si="4"/>
        <v>4</v>
      </c>
      <c r="C65" s="81" t="s">
        <v>78</v>
      </c>
      <c r="D65" s="81" t="s">
        <v>200</v>
      </c>
      <c r="E65" s="81" t="s">
        <v>180</v>
      </c>
      <c r="F65" s="81" t="s">
        <v>203</v>
      </c>
      <c r="G65" s="81" t="s">
        <v>141</v>
      </c>
      <c r="H65" s="81" t="s">
        <v>204</v>
      </c>
      <c r="I65" s="81" t="str">
        <f t="shared" ca="1" si="2"/>
        <v>NULL</v>
      </c>
      <c r="J65" s="81" t="str">
        <f t="shared" ca="1" si="2"/>
        <v>NULL</v>
      </c>
      <c r="K65" s="103" t="s">
        <v>214</v>
      </c>
      <c r="L65" s="81" t="s">
        <v>229</v>
      </c>
      <c r="M65" s="81" t="s">
        <v>230</v>
      </c>
    </row>
    <row r="66" spans="1:13" ht="120" x14ac:dyDescent="0.25">
      <c r="A66" s="81" t="str">
        <f t="shared" si="3"/>
        <v>[Choose your state name…]</v>
      </c>
      <c r="B66" s="81">
        <f t="shared" si="4"/>
        <v>4</v>
      </c>
      <c r="C66" s="81" t="s">
        <v>78</v>
      </c>
      <c r="D66" s="81" t="s">
        <v>200</v>
      </c>
      <c r="E66" s="81" t="s">
        <v>180</v>
      </c>
      <c r="F66" s="81" t="s">
        <v>322</v>
      </c>
      <c r="G66" s="81" t="s">
        <v>141</v>
      </c>
      <c r="K66" s="103"/>
    </row>
    <row r="67" spans="1:13" ht="135" x14ac:dyDescent="0.25">
      <c r="A67" s="81" t="str">
        <f t="shared" si="3"/>
        <v>[Choose your state name…]</v>
      </c>
      <c r="B67" s="81">
        <f t="shared" si="4"/>
        <v>4</v>
      </c>
      <c r="C67" s="81" t="s">
        <v>78</v>
      </c>
      <c r="D67" s="81" t="s">
        <v>200</v>
      </c>
      <c r="E67" s="81" t="s">
        <v>180</v>
      </c>
      <c r="F67" s="81" t="s">
        <v>203</v>
      </c>
      <c r="G67" s="81" t="s">
        <v>206</v>
      </c>
      <c r="H67" s="81" t="s">
        <v>204</v>
      </c>
      <c r="I67" s="81" t="str">
        <f t="shared" ca="1" si="2"/>
        <v>NULL</v>
      </c>
      <c r="J67" s="81" t="str">
        <f t="shared" ca="1" si="2"/>
        <v>NULL</v>
      </c>
      <c r="K67" s="103" t="s">
        <v>214</v>
      </c>
      <c r="L67" s="81" t="s">
        <v>231</v>
      </c>
      <c r="M67" s="81" t="s">
        <v>319</v>
      </c>
    </row>
    <row r="68" spans="1:13" ht="120" x14ac:dyDescent="0.25">
      <c r="A68" s="81" t="str">
        <f t="shared" si="3"/>
        <v>[Choose your state name…]</v>
      </c>
      <c r="B68" s="81">
        <f t="shared" si="4"/>
        <v>4</v>
      </c>
      <c r="C68" s="81" t="s">
        <v>78</v>
      </c>
      <c r="D68" s="81" t="s">
        <v>200</v>
      </c>
      <c r="E68" s="81" t="s">
        <v>180</v>
      </c>
      <c r="F68" s="81" t="s">
        <v>322</v>
      </c>
      <c r="G68" s="81" t="s">
        <v>206</v>
      </c>
      <c r="I68" s="81" t="str">
        <f t="shared" ca="1" si="2"/>
        <v>NULL</v>
      </c>
      <c r="K68" s="103" t="s">
        <v>214</v>
      </c>
      <c r="L68" s="81" t="s">
        <v>320</v>
      </c>
    </row>
    <row r="69" spans="1:13" ht="135" x14ac:dyDescent="0.25">
      <c r="A69" s="81" t="str">
        <f t="shared" si="3"/>
        <v>[Choose your state name…]</v>
      </c>
      <c r="B69" s="81">
        <f t="shared" si="4"/>
        <v>4</v>
      </c>
      <c r="C69" s="81" t="s">
        <v>78</v>
      </c>
      <c r="D69" s="81" t="s">
        <v>200</v>
      </c>
      <c r="E69" s="81" t="s">
        <v>180</v>
      </c>
      <c r="F69" s="81" t="s">
        <v>203</v>
      </c>
      <c r="G69" s="105" t="str">
        <f ca="1">IF(NOT(ISBLANK(OFFSET(INDIRECT(K69&amp;M69),0,-1))),OFFSET(INDIRECT(K69&amp;M69),0,-1),"Other")</f>
        <v>Other</v>
      </c>
      <c r="H69" s="81" t="s">
        <v>204</v>
      </c>
      <c r="I69" s="81" t="str">
        <f t="shared" ca="1" si="2"/>
        <v>NULL</v>
      </c>
      <c r="J69" s="81" t="str">
        <f t="shared" ca="1" si="2"/>
        <v>NULL</v>
      </c>
      <c r="K69" s="103" t="s">
        <v>214</v>
      </c>
      <c r="L69" s="81" t="s">
        <v>321</v>
      </c>
      <c r="M69" s="81" t="s">
        <v>325</v>
      </c>
    </row>
    <row r="70" spans="1:13" ht="120" x14ac:dyDescent="0.25">
      <c r="A70" s="81" t="str">
        <f t="shared" si="3"/>
        <v>[Choose your state name…]</v>
      </c>
      <c r="B70" s="81">
        <f t="shared" si="4"/>
        <v>4</v>
      </c>
      <c r="C70" s="81" t="s">
        <v>78</v>
      </c>
      <c r="D70" s="81" t="s">
        <v>200</v>
      </c>
      <c r="E70" s="81" t="s">
        <v>180</v>
      </c>
      <c r="F70" s="81" t="s">
        <v>322</v>
      </c>
      <c r="G70" s="105" t="str">
        <f ca="1">IF(NOT(ISBLANK(OFFSET(INDIRECT(K69&amp;M69),0,-1))),OFFSET(INDIRECT(K69&amp;M69),0,-1),"Other")</f>
        <v>Other</v>
      </c>
      <c r="I70" s="81" t="str">
        <f t="shared" ca="1" si="2"/>
        <v>NULL</v>
      </c>
      <c r="K70" s="103" t="s">
        <v>214</v>
      </c>
      <c r="L70" s="81" t="s">
        <v>326</v>
      </c>
    </row>
    <row r="71" spans="1:13" ht="90" x14ac:dyDescent="0.25">
      <c r="A71" s="81" t="str">
        <f t="shared" si="3"/>
        <v>[Choose your state name…]</v>
      </c>
      <c r="B71" s="81">
        <f t="shared" si="4"/>
        <v>4</v>
      </c>
      <c r="C71" s="81" t="s">
        <v>79</v>
      </c>
      <c r="D71" s="81" t="s">
        <v>200</v>
      </c>
      <c r="E71" s="81" t="s">
        <v>174</v>
      </c>
      <c r="F71" s="81" t="s">
        <v>207</v>
      </c>
      <c r="G71" s="81" t="s">
        <v>117</v>
      </c>
      <c r="I71" s="81" t="str">
        <f t="shared" ca="1" si="2"/>
        <v>NULL</v>
      </c>
      <c r="K71" s="103" t="s">
        <v>214</v>
      </c>
      <c r="L71" s="81" t="s">
        <v>337</v>
      </c>
    </row>
    <row r="72" spans="1:13" ht="90" x14ac:dyDescent="0.25">
      <c r="A72" s="81" t="str">
        <f t="shared" si="3"/>
        <v>[Choose your state name…]</v>
      </c>
      <c r="B72" s="81">
        <f t="shared" si="4"/>
        <v>4</v>
      </c>
      <c r="C72" s="81" t="s">
        <v>79</v>
      </c>
      <c r="D72" s="81" t="s">
        <v>200</v>
      </c>
      <c r="E72" s="81" t="s">
        <v>174</v>
      </c>
      <c r="F72" s="81" t="s">
        <v>207</v>
      </c>
      <c r="G72" s="81" t="s">
        <v>116</v>
      </c>
      <c r="I72" s="81" t="str">
        <f t="shared" ca="1" si="2"/>
        <v>NULL</v>
      </c>
      <c r="K72" s="103" t="s">
        <v>214</v>
      </c>
      <c r="L72" s="81" t="s">
        <v>338</v>
      </c>
    </row>
    <row r="73" spans="1:13" ht="90" x14ac:dyDescent="0.25">
      <c r="A73" s="81" t="str">
        <f t="shared" si="3"/>
        <v>[Choose your state name…]</v>
      </c>
      <c r="B73" s="81">
        <f t="shared" si="4"/>
        <v>4</v>
      </c>
      <c r="C73" s="81" t="s">
        <v>79</v>
      </c>
      <c r="D73" s="81" t="s">
        <v>200</v>
      </c>
      <c r="E73" s="81" t="s">
        <v>174</v>
      </c>
      <c r="F73" s="81" t="s">
        <v>207</v>
      </c>
      <c r="G73" s="81" t="s">
        <v>115</v>
      </c>
      <c r="I73" s="81" t="str">
        <f t="shared" ca="1" si="2"/>
        <v>NULL</v>
      </c>
      <c r="K73" s="103" t="s">
        <v>214</v>
      </c>
      <c r="L73" s="81" t="s">
        <v>253</v>
      </c>
    </row>
    <row r="74" spans="1:13" ht="90" x14ac:dyDescent="0.25">
      <c r="A74" s="81" t="str">
        <f t="shared" si="3"/>
        <v>[Choose your state name…]</v>
      </c>
      <c r="B74" s="81">
        <f t="shared" si="4"/>
        <v>4</v>
      </c>
      <c r="C74" s="81" t="s">
        <v>79</v>
      </c>
      <c r="D74" s="81" t="s">
        <v>200</v>
      </c>
      <c r="E74" s="81" t="s">
        <v>174</v>
      </c>
      <c r="F74" s="81" t="s">
        <v>207</v>
      </c>
      <c r="G74" s="81" t="s">
        <v>119</v>
      </c>
      <c r="I74" s="81" t="str">
        <f t="shared" ca="1" si="2"/>
        <v>NULL</v>
      </c>
      <c r="K74" s="103" t="s">
        <v>214</v>
      </c>
      <c r="L74" s="81" t="s">
        <v>339</v>
      </c>
    </row>
    <row r="75" spans="1:13" ht="90" x14ac:dyDescent="0.25">
      <c r="A75" s="81" t="str">
        <f t="shared" si="3"/>
        <v>[Choose your state name…]</v>
      </c>
      <c r="B75" s="81">
        <f t="shared" si="4"/>
        <v>4</v>
      </c>
      <c r="C75" s="81" t="s">
        <v>79</v>
      </c>
      <c r="D75" s="81" t="s">
        <v>200</v>
      </c>
      <c r="E75" s="81" t="s">
        <v>174</v>
      </c>
      <c r="F75" s="81" t="s">
        <v>167</v>
      </c>
      <c r="I75" s="81" t="str">
        <f t="shared" ca="1" si="2"/>
        <v>NULL</v>
      </c>
      <c r="K75" s="103" t="s">
        <v>214</v>
      </c>
      <c r="L75" s="81" t="s">
        <v>254</v>
      </c>
    </row>
    <row r="76" spans="1:13" ht="90" x14ac:dyDescent="0.25">
      <c r="A76" s="81" t="str">
        <f t="shared" si="3"/>
        <v>[Choose your state name…]</v>
      </c>
      <c r="B76" s="81">
        <f t="shared" si="4"/>
        <v>4</v>
      </c>
      <c r="C76" s="81" t="s">
        <v>79</v>
      </c>
      <c r="D76" s="81" t="s">
        <v>200</v>
      </c>
      <c r="E76" s="81" t="s">
        <v>174</v>
      </c>
      <c r="F76" s="81" t="s">
        <v>135</v>
      </c>
      <c r="G76" s="81" t="s">
        <v>113</v>
      </c>
      <c r="I76" s="81" t="str">
        <f t="shared" ca="1" si="2"/>
        <v>NULL</v>
      </c>
      <c r="K76" s="103" t="s">
        <v>214</v>
      </c>
      <c r="L76" s="81" t="s">
        <v>255</v>
      </c>
    </row>
    <row r="77" spans="1:13" ht="90" x14ac:dyDescent="0.25">
      <c r="A77" s="81" t="str">
        <f t="shared" si="3"/>
        <v>[Choose your state name…]</v>
      </c>
      <c r="B77" s="81">
        <f t="shared" si="4"/>
        <v>4</v>
      </c>
      <c r="C77" s="81" t="s">
        <v>79</v>
      </c>
      <c r="D77" s="81" t="s">
        <v>200</v>
      </c>
      <c r="E77" s="81" t="s">
        <v>174</v>
      </c>
      <c r="F77" s="81" t="s">
        <v>135</v>
      </c>
      <c r="G77" s="81" t="s">
        <v>85</v>
      </c>
      <c r="I77" s="81" t="str">
        <f t="shared" ca="1" si="2"/>
        <v>NULL</v>
      </c>
      <c r="K77" s="103" t="s">
        <v>214</v>
      </c>
      <c r="L77" s="81" t="s">
        <v>256</v>
      </c>
    </row>
    <row r="78" spans="1:13" ht="90" x14ac:dyDescent="0.25">
      <c r="A78" s="81" t="str">
        <f t="shared" si="3"/>
        <v>[Choose your state name…]</v>
      </c>
      <c r="B78" s="81">
        <f t="shared" si="4"/>
        <v>4</v>
      </c>
      <c r="C78" s="81" t="s">
        <v>79</v>
      </c>
      <c r="D78" s="81" t="s">
        <v>200</v>
      </c>
      <c r="E78" s="81" t="s">
        <v>174</v>
      </c>
      <c r="F78" s="81" t="s">
        <v>135</v>
      </c>
      <c r="G78" s="81" t="s">
        <v>86</v>
      </c>
      <c r="I78" s="81" t="str">
        <f t="shared" ca="1" si="2"/>
        <v>NULL</v>
      </c>
      <c r="K78" s="103" t="s">
        <v>214</v>
      </c>
      <c r="L78" s="81" t="s">
        <v>257</v>
      </c>
    </row>
    <row r="79" spans="1:13" ht="90" x14ac:dyDescent="0.25">
      <c r="A79" s="81" t="str">
        <f t="shared" si="3"/>
        <v>[Choose your state name…]</v>
      </c>
      <c r="B79" s="81">
        <f t="shared" si="4"/>
        <v>4</v>
      </c>
      <c r="C79" s="81" t="s">
        <v>79</v>
      </c>
      <c r="D79" s="81" t="s">
        <v>200</v>
      </c>
      <c r="E79" s="81" t="s">
        <v>174</v>
      </c>
      <c r="F79" s="81" t="s">
        <v>135</v>
      </c>
      <c r="G79" s="81" t="s">
        <v>90</v>
      </c>
      <c r="I79" s="81" t="str">
        <f t="shared" ca="1" si="2"/>
        <v>NULL</v>
      </c>
      <c r="K79" s="103" t="s">
        <v>214</v>
      </c>
      <c r="L79" s="81" t="s">
        <v>258</v>
      </c>
    </row>
    <row r="80" spans="1:13" ht="90" x14ac:dyDescent="0.25">
      <c r="A80" s="81" t="str">
        <f t="shared" si="3"/>
        <v>[Choose your state name…]</v>
      </c>
      <c r="B80" s="81">
        <f t="shared" si="4"/>
        <v>4</v>
      </c>
      <c r="C80" s="81" t="s">
        <v>79</v>
      </c>
      <c r="D80" s="81" t="s">
        <v>200</v>
      </c>
      <c r="E80" s="81" t="s">
        <v>174</v>
      </c>
      <c r="F80" s="81" t="s">
        <v>135</v>
      </c>
      <c r="G80" s="81" t="s">
        <v>87</v>
      </c>
      <c r="I80" s="81" t="str">
        <f t="shared" ca="1" si="2"/>
        <v>NULL</v>
      </c>
      <c r="K80" s="103" t="s">
        <v>214</v>
      </c>
      <c r="L80" s="81" t="s">
        <v>336</v>
      </c>
    </row>
    <row r="81" spans="1:12" ht="90" x14ac:dyDescent="0.25">
      <c r="A81" s="81" t="str">
        <f t="shared" si="3"/>
        <v>[Choose your state name…]</v>
      </c>
      <c r="B81" s="81">
        <f t="shared" si="4"/>
        <v>4</v>
      </c>
      <c r="C81" s="81" t="s">
        <v>79</v>
      </c>
      <c r="D81" s="81" t="s">
        <v>200</v>
      </c>
      <c r="E81" s="81" t="s">
        <v>174</v>
      </c>
      <c r="F81" s="81" t="s">
        <v>135</v>
      </c>
      <c r="G81" s="81" t="s">
        <v>89</v>
      </c>
      <c r="I81" s="81" t="str">
        <f t="shared" ca="1" si="2"/>
        <v>NULL</v>
      </c>
      <c r="K81" s="103" t="s">
        <v>214</v>
      </c>
      <c r="L81" s="81" t="s">
        <v>335</v>
      </c>
    </row>
    <row r="82" spans="1:12" ht="90" x14ac:dyDescent="0.25">
      <c r="A82" s="81" t="str">
        <f t="shared" si="3"/>
        <v>[Choose your state name…]</v>
      </c>
      <c r="B82" s="81">
        <f t="shared" si="4"/>
        <v>4</v>
      </c>
      <c r="C82" s="81" t="s">
        <v>79</v>
      </c>
      <c r="D82" s="81" t="s">
        <v>200</v>
      </c>
      <c r="E82" s="81" t="s">
        <v>174</v>
      </c>
      <c r="F82" s="81" t="s">
        <v>135</v>
      </c>
      <c r="G82" s="81" t="s">
        <v>92</v>
      </c>
      <c r="I82" s="81" t="str">
        <f t="shared" ca="1" si="2"/>
        <v>NULL</v>
      </c>
      <c r="K82" s="103" t="s">
        <v>214</v>
      </c>
      <c r="L82" s="81" t="s">
        <v>334</v>
      </c>
    </row>
    <row r="83" spans="1:12" ht="90" x14ac:dyDescent="0.25">
      <c r="A83" s="81" t="str">
        <f t="shared" si="3"/>
        <v>[Choose your state name…]</v>
      </c>
      <c r="B83" s="81">
        <f t="shared" si="4"/>
        <v>4</v>
      </c>
      <c r="C83" s="81" t="s">
        <v>79</v>
      </c>
      <c r="D83" s="81" t="s">
        <v>200</v>
      </c>
      <c r="E83" s="81" t="s">
        <v>174</v>
      </c>
      <c r="F83" s="81" t="s">
        <v>135</v>
      </c>
      <c r="G83" s="81" t="s">
        <v>91</v>
      </c>
      <c r="I83" s="81" t="str">
        <f t="shared" ca="1" si="2"/>
        <v>NULL</v>
      </c>
      <c r="K83" s="103" t="s">
        <v>214</v>
      </c>
      <c r="L83" s="81" t="s">
        <v>333</v>
      </c>
    </row>
    <row r="84" spans="1:12" ht="90" x14ac:dyDescent="0.25">
      <c r="A84" s="81" t="str">
        <f t="shared" si="3"/>
        <v>[Choose your state name…]</v>
      </c>
      <c r="B84" s="81">
        <f t="shared" si="4"/>
        <v>4</v>
      </c>
      <c r="C84" s="81" t="s">
        <v>79</v>
      </c>
      <c r="D84" s="81" t="s">
        <v>200</v>
      </c>
      <c r="E84" s="81" t="s">
        <v>174</v>
      </c>
      <c r="F84" s="81" t="s">
        <v>135</v>
      </c>
      <c r="G84" s="81" t="s">
        <v>88</v>
      </c>
      <c r="I84" s="81" t="e">
        <f t="shared" ca="1" si="2"/>
        <v>#REF!</v>
      </c>
      <c r="K84" s="103" t="s">
        <v>214</v>
      </c>
    </row>
    <row r="85" spans="1:12" ht="75" x14ac:dyDescent="0.25">
      <c r="A85" s="81" t="str">
        <f t="shared" si="3"/>
        <v>[Choose your state name…]</v>
      </c>
      <c r="B85" s="81">
        <f t="shared" si="4"/>
        <v>4</v>
      </c>
      <c r="C85" s="81" t="s">
        <v>80</v>
      </c>
      <c r="D85" s="81" t="s">
        <v>200</v>
      </c>
      <c r="E85" s="81" t="s">
        <v>208</v>
      </c>
      <c r="F85" s="81" t="s">
        <v>136</v>
      </c>
      <c r="I85" s="81" t="str">
        <f t="shared" ca="1" si="2"/>
        <v>NULL</v>
      </c>
      <c r="K85" s="103" t="s">
        <v>214</v>
      </c>
      <c r="L85" s="81" t="s">
        <v>332</v>
      </c>
    </row>
    <row r="86" spans="1:12" ht="165" x14ac:dyDescent="0.25">
      <c r="A86" s="81" t="str">
        <f t="shared" ref="A86:A94" si="5">Awardee</f>
        <v>[Choose your state name…]</v>
      </c>
      <c r="B86" s="81">
        <f t="shared" ref="B86:B94" si="6">PerformanceYear</f>
        <v>4</v>
      </c>
      <c r="C86" s="81" t="s">
        <v>80</v>
      </c>
      <c r="D86" s="81" t="s">
        <v>200</v>
      </c>
      <c r="E86" s="81" t="s">
        <v>178</v>
      </c>
      <c r="F86" s="81" t="s">
        <v>104</v>
      </c>
      <c r="I86" s="81" t="str">
        <f t="shared" ca="1" si="2"/>
        <v>NULL</v>
      </c>
      <c r="K86" s="103" t="s">
        <v>214</v>
      </c>
      <c r="L86" s="81" t="s">
        <v>259</v>
      </c>
    </row>
    <row r="87" spans="1:12" ht="165" x14ac:dyDescent="0.25">
      <c r="A87" s="81" t="str">
        <f t="shared" si="5"/>
        <v>[Choose your state name…]</v>
      </c>
      <c r="B87" s="81">
        <f t="shared" si="6"/>
        <v>4</v>
      </c>
      <c r="C87" s="81" t="s">
        <v>80</v>
      </c>
      <c r="D87" s="81" t="s">
        <v>200</v>
      </c>
      <c r="E87" s="81" t="s">
        <v>178</v>
      </c>
      <c r="F87" s="81" t="s">
        <v>209</v>
      </c>
      <c r="G87" s="81" t="s">
        <v>120</v>
      </c>
      <c r="I87" s="81" t="str">
        <f t="shared" ref="I87:I94" ca="1" si="7">IF(ISBLANK(INDIRECT($K87&amp;L87)),"NULL",INDIRECT($K87&amp;L87))</f>
        <v>NULL</v>
      </c>
      <c r="K87" s="103" t="s">
        <v>214</v>
      </c>
      <c r="L87" s="81" t="s">
        <v>260</v>
      </c>
    </row>
    <row r="88" spans="1:12" ht="165" x14ac:dyDescent="0.25">
      <c r="A88" s="81" t="str">
        <f t="shared" si="5"/>
        <v>[Choose your state name…]</v>
      </c>
      <c r="B88" s="81">
        <f t="shared" si="6"/>
        <v>4</v>
      </c>
      <c r="C88" s="81" t="s">
        <v>80</v>
      </c>
      <c r="D88" s="81" t="s">
        <v>200</v>
      </c>
      <c r="E88" s="81" t="s">
        <v>178</v>
      </c>
      <c r="F88" s="81" t="s">
        <v>209</v>
      </c>
      <c r="G88" s="81" t="s">
        <v>121</v>
      </c>
      <c r="I88" s="81" t="str">
        <f t="shared" ca="1" si="7"/>
        <v>NULL</v>
      </c>
      <c r="K88" s="103" t="s">
        <v>214</v>
      </c>
      <c r="L88" s="81" t="s">
        <v>261</v>
      </c>
    </row>
    <row r="89" spans="1:12" ht="165" x14ac:dyDescent="0.25">
      <c r="A89" s="81" t="str">
        <f t="shared" si="5"/>
        <v>[Choose your state name…]</v>
      </c>
      <c r="B89" s="81">
        <f t="shared" si="6"/>
        <v>4</v>
      </c>
      <c r="C89" s="81" t="s">
        <v>80</v>
      </c>
      <c r="D89" s="81" t="s">
        <v>200</v>
      </c>
      <c r="E89" s="81" t="s">
        <v>178</v>
      </c>
      <c r="F89" s="81" t="s">
        <v>209</v>
      </c>
      <c r="G89" s="81" t="s">
        <v>122</v>
      </c>
      <c r="I89" s="81" t="str">
        <f t="shared" ca="1" si="7"/>
        <v>NULL</v>
      </c>
      <c r="K89" s="103" t="s">
        <v>214</v>
      </c>
      <c r="L89" s="81" t="s">
        <v>262</v>
      </c>
    </row>
    <row r="90" spans="1:12" ht="165" x14ac:dyDescent="0.25">
      <c r="A90" s="81" t="str">
        <f t="shared" si="5"/>
        <v>[Choose your state name…]</v>
      </c>
      <c r="B90" s="81">
        <f t="shared" si="6"/>
        <v>4</v>
      </c>
      <c r="C90" s="81" t="s">
        <v>80</v>
      </c>
      <c r="D90" s="81" t="s">
        <v>200</v>
      </c>
      <c r="E90" s="81" t="s">
        <v>178</v>
      </c>
      <c r="F90" s="81" t="s">
        <v>209</v>
      </c>
      <c r="G90" s="81" t="s">
        <v>123</v>
      </c>
      <c r="I90" s="81" t="str">
        <f t="shared" ca="1" si="7"/>
        <v>NULL</v>
      </c>
      <c r="K90" s="103" t="s">
        <v>214</v>
      </c>
      <c r="L90" s="81" t="s">
        <v>331</v>
      </c>
    </row>
    <row r="91" spans="1:12" ht="165" x14ac:dyDescent="0.25">
      <c r="A91" s="81" t="str">
        <f t="shared" si="5"/>
        <v>[Choose your state name…]</v>
      </c>
      <c r="B91" s="81">
        <f t="shared" si="6"/>
        <v>4</v>
      </c>
      <c r="C91" s="81" t="s">
        <v>80</v>
      </c>
      <c r="D91" s="81" t="s">
        <v>200</v>
      </c>
      <c r="E91" s="81" t="s">
        <v>178</v>
      </c>
      <c r="F91" s="81" t="s">
        <v>209</v>
      </c>
      <c r="G91" s="81" t="s">
        <v>124</v>
      </c>
      <c r="I91" s="81" t="str">
        <f t="shared" ca="1" si="7"/>
        <v>NULL</v>
      </c>
      <c r="K91" s="103" t="s">
        <v>214</v>
      </c>
      <c r="L91" s="81" t="s">
        <v>330</v>
      </c>
    </row>
    <row r="92" spans="1:12" ht="165" x14ac:dyDescent="0.25">
      <c r="A92" s="81" t="str">
        <f t="shared" si="5"/>
        <v>[Choose your state name…]</v>
      </c>
      <c r="B92" s="81">
        <f t="shared" si="6"/>
        <v>4</v>
      </c>
      <c r="C92" s="81" t="s">
        <v>80</v>
      </c>
      <c r="D92" s="81" t="s">
        <v>200</v>
      </c>
      <c r="E92" s="81" t="s">
        <v>178</v>
      </c>
      <c r="F92" s="81" t="s">
        <v>209</v>
      </c>
      <c r="G92" s="81" t="s">
        <v>125</v>
      </c>
      <c r="I92" s="81" t="str">
        <f t="shared" ca="1" si="7"/>
        <v>NULL</v>
      </c>
      <c r="K92" s="103" t="s">
        <v>214</v>
      </c>
      <c r="L92" s="81" t="s">
        <v>329</v>
      </c>
    </row>
    <row r="93" spans="1:12" ht="165" x14ac:dyDescent="0.25">
      <c r="A93" s="81" t="str">
        <f t="shared" si="5"/>
        <v>[Choose your state name…]</v>
      </c>
      <c r="B93" s="81">
        <f t="shared" si="6"/>
        <v>4</v>
      </c>
      <c r="C93" s="81" t="s">
        <v>80</v>
      </c>
      <c r="D93" s="81" t="s">
        <v>200</v>
      </c>
      <c r="E93" s="81" t="s">
        <v>178</v>
      </c>
      <c r="F93" s="81" t="s">
        <v>209</v>
      </c>
      <c r="G93" s="81" t="s">
        <v>126</v>
      </c>
      <c r="I93" s="81" t="str">
        <f t="shared" ca="1" si="7"/>
        <v>NULL</v>
      </c>
      <c r="K93" s="103" t="s">
        <v>214</v>
      </c>
      <c r="L93" s="81" t="s">
        <v>328</v>
      </c>
    </row>
    <row r="94" spans="1:12" ht="165" x14ac:dyDescent="0.25">
      <c r="A94" s="81" t="str">
        <f t="shared" si="5"/>
        <v>[Choose your state name…]</v>
      </c>
      <c r="B94" s="81">
        <f t="shared" si="6"/>
        <v>4</v>
      </c>
      <c r="C94" s="81" t="s">
        <v>80</v>
      </c>
      <c r="D94" s="81" t="s">
        <v>200</v>
      </c>
      <c r="E94" s="81" t="s">
        <v>178</v>
      </c>
      <c r="F94" s="81" t="s">
        <v>209</v>
      </c>
      <c r="G94" s="81" t="s">
        <v>79</v>
      </c>
      <c r="I94" s="81" t="str">
        <f t="shared" ca="1" si="7"/>
        <v>NULL</v>
      </c>
      <c r="K94" s="103" t="s">
        <v>214</v>
      </c>
      <c r="L94" s="81" t="s">
        <v>327</v>
      </c>
    </row>
  </sheetData>
  <sheetProtection password="8501" sheet="1" objects="1" scenarios="1"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P57"/>
  <sheetViews>
    <sheetView workbookViewId="0">
      <selection activeCell="F4" sqref="F4"/>
    </sheetView>
  </sheetViews>
  <sheetFormatPr defaultColWidth="8.7109375" defaultRowHeight="12.75" x14ac:dyDescent="0.2"/>
  <cols>
    <col min="1" max="1" width="19.7109375" style="10" customWidth="1"/>
    <col min="2" max="2" width="25.28515625" style="10" customWidth="1"/>
    <col min="3" max="5" width="8.7109375" style="10"/>
    <col min="6" max="6" width="23.7109375" style="10" customWidth="1"/>
    <col min="7" max="8" width="8.7109375" style="10"/>
    <col min="9" max="9" width="22.7109375" style="10" customWidth="1"/>
    <col min="10" max="16384" width="8.7109375" style="10"/>
  </cols>
  <sheetData>
    <row r="1" spans="1:16" ht="23.25" x14ac:dyDescent="0.35">
      <c r="A1" s="12" t="s">
        <v>56</v>
      </c>
      <c r="B1"/>
      <c r="C1"/>
      <c r="D1"/>
    </row>
    <row r="2" spans="1:16" ht="15" x14ac:dyDescent="0.25">
      <c r="A2" s="13" t="s">
        <v>57</v>
      </c>
      <c r="B2"/>
      <c r="C2"/>
      <c r="D2"/>
    </row>
    <row r="3" spans="1:16" ht="15" x14ac:dyDescent="0.25">
      <c r="A3" s="13" t="s">
        <v>58</v>
      </c>
      <c r="B3"/>
      <c r="C3"/>
      <c r="D3"/>
    </row>
    <row r="5" spans="1:16" ht="15" x14ac:dyDescent="0.25">
      <c r="F5" s="14" t="s">
        <v>67</v>
      </c>
      <c r="N5" s="14" t="s">
        <v>288</v>
      </c>
      <c r="P5" s="14" t="s">
        <v>293</v>
      </c>
    </row>
    <row r="6" spans="1:16" ht="18" thickBot="1" x14ac:dyDescent="0.35">
      <c r="A6" s="15" t="s">
        <v>59</v>
      </c>
      <c r="B6" s="15"/>
      <c r="F6" s="11" t="s">
        <v>7</v>
      </c>
      <c r="I6" s="14" t="s">
        <v>170</v>
      </c>
      <c r="N6" s="11" t="s">
        <v>291</v>
      </c>
      <c r="P6" s="11" t="s">
        <v>291</v>
      </c>
    </row>
    <row r="7" spans="1:16" ht="15.75" thickTop="1" x14ac:dyDescent="0.25">
      <c r="A7" s="14" t="s">
        <v>282</v>
      </c>
      <c r="B7" s="11">
        <v>2018</v>
      </c>
      <c r="F7" s="11" t="s">
        <v>8</v>
      </c>
      <c r="I7" s="11" t="s">
        <v>169</v>
      </c>
      <c r="N7" s="11" t="s">
        <v>292</v>
      </c>
      <c r="P7" s="11" t="s">
        <v>292</v>
      </c>
    </row>
    <row r="8" spans="1:16" ht="15" x14ac:dyDescent="0.25">
      <c r="A8" s="14" t="s">
        <v>60</v>
      </c>
      <c r="B8" s="11">
        <v>4</v>
      </c>
      <c r="F8" s="11" t="s">
        <v>9</v>
      </c>
      <c r="I8" s="11" t="s">
        <v>168</v>
      </c>
      <c r="P8" s="11" t="s">
        <v>294</v>
      </c>
    </row>
    <row r="9" spans="1:16" ht="15" x14ac:dyDescent="0.25">
      <c r="A9" s="14" t="s">
        <v>61</v>
      </c>
      <c r="B9" s="11" t="s">
        <v>77</v>
      </c>
      <c r="F9" s="11" t="s">
        <v>10</v>
      </c>
      <c r="I9" s="11" t="s">
        <v>268</v>
      </c>
    </row>
    <row r="10" spans="1:16" ht="15" x14ac:dyDescent="0.25">
      <c r="A10" s="14" t="s">
        <v>62</v>
      </c>
      <c r="B10" s="11">
        <v>4</v>
      </c>
      <c r="F10" s="11" t="s">
        <v>11</v>
      </c>
      <c r="I10" s="11" t="s">
        <v>267</v>
      </c>
    </row>
    <row r="11" spans="1:16" ht="15" x14ac:dyDescent="0.25">
      <c r="A11"/>
      <c r="B11"/>
      <c r="F11" s="11" t="s">
        <v>12</v>
      </c>
    </row>
    <row r="12" spans="1:16" ht="15" x14ac:dyDescent="0.25">
      <c r="A12" s="14" t="s">
        <v>63</v>
      </c>
      <c r="B12" s="11" t="s">
        <v>64</v>
      </c>
      <c r="F12" s="11" t="s">
        <v>13</v>
      </c>
    </row>
    <row r="13" spans="1:16" ht="15" x14ac:dyDescent="0.25">
      <c r="A13" s="14" t="s">
        <v>65</v>
      </c>
      <c r="B13" s="11" t="s">
        <v>131</v>
      </c>
      <c r="F13" s="11" t="s">
        <v>14</v>
      </c>
    </row>
    <row r="14" spans="1:16" ht="15" x14ac:dyDescent="0.25">
      <c r="A14"/>
      <c r="B14"/>
      <c r="F14" s="11" t="s">
        <v>15</v>
      </c>
    </row>
    <row r="15" spans="1:16" ht="15" x14ac:dyDescent="0.25">
      <c r="A15" s="16" t="s">
        <v>66</v>
      </c>
      <c r="B15" s="17" t="str">
        <f>'Home Page'!D6</f>
        <v>[Choose your state name…]</v>
      </c>
      <c r="F15" s="11" t="s">
        <v>16</v>
      </c>
    </row>
    <row r="16" spans="1:16" ht="15" x14ac:dyDescent="0.25">
      <c r="F16" s="11" t="s">
        <v>17</v>
      </c>
    </row>
    <row r="17" spans="6:6" ht="15" x14ac:dyDescent="0.25">
      <c r="F17" s="11" t="s">
        <v>18</v>
      </c>
    </row>
    <row r="18" spans="6:6" ht="15" x14ac:dyDescent="0.25">
      <c r="F18" s="11" t="s">
        <v>19</v>
      </c>
    </row>
    <row r="19" spans="6:6" ht="15" x14ac:dyDescent="0.25">
      <c r="F19" s="11" t="s">
        <v>20</v>
      </c>
    </row>
    <row r="20" spans="6:6" ht="15" x14ac:dyDescent="0.25">
      <c r="F20" s="11" t="s">
        <v>21</v>
      </c>
    </row>
    <row r="21" spans="6:6" ht="15" x14ac:dyDescent="0.25">
      <c r="F21" s="11" t="s">
        <v>22</v>
      </c>
    </row>
    <row r="22" spans="6:6" ht="15" x14ac:dyDescent="0.25">
      <c r="F22" s="11" t="s">
        <v>23</v>
      </c>
    </row>
    <row r="23" spans="6:6" ht="15" x14ac:dyDescent="0.25">
      <c r="F23" s="11" t="s">
        <v>24</v>
      </c>
    </row>
    <row r="24" spans="6:6" ht="15" x14ac:dyDescent="0.25">
      <c r="F24" s="11" t="s">
        <v>25</v>
      </c>
    </row>
    <row r="25" spans="6:6" ht="15" x14ac:dyDescent="0.25">
      <c r="F25" s="11" t="s">
        <v>26</v>
      </c>
    </row>
    <row r="26" spans="6:6" ht="15" x14ac:dyDescent="0.25">
      <c r="F26" s="11" t="s">
        <v>27</v>
      </c>
    </row>
    <row r="27" spans="6:6" ht="15" x14ac:dyDescent="0.25">
      <c r="F27" s="11" t="s">
        <v>28</v>
      </c>
    </row>
    <row r="28" spans="6:6" ht="15" x14ac:dyDescent="0.25">
      <c r="F28" s="11" t="s">
        <v>127</v>
      </c>
    </row>
    <row r="29" spans="6:6" ht="15" x14ac:dyDescent="0.25">
      <c r="F29" s="11" t="s">
        <v>29</v>
      </c>
    </row>
    <row r="30" spans="6:6" ht="15" x14ac:dyDescent="0.25">
      <c r="F30" s="11" t="s">
        <v>30</v>
      </c>
    </row>
    <row r="31" spans="6:6" ht="15" x14ac:dyDescent="0.25">
      <c r="F31" s="11" t="s">
        <v>31</v>
      </c>
    </row>
    <row r="32" spans="6:6" ht="15" x14ac:dyDescent="0.25">
      <c r="F32" s="11" t="s">
        <v>32</v>
      </c>
    </row>
    <row r="33" spans="6:6" ht="15" x14ac:dyDescent="0.25">
      <c r="F33" s="11" t="s">
        <v>128</v>
      </c>
    </row>
    <row r="34" spans="6:6" ht="15" x14ac:dyDescent="0.25">
      <c r="F34" s="11" t="s">
        <v>33</v>
      </c>
    </row>
    <row r="35" spans="6:6" ht="15" x14ac:dyDescent="0.25">
      <c r="F35" s="11" t="s">
        <v>34</v>
      </c>
    </row>
    <row r="36" spans="6:6" ht="15" x14ac:dyDescent="0.25">
      <c r="F36" s="11" t="s">
        <v>35</v>
      </c>
    </row>
    <row r="37" spans="6:6" ht="15" x14ac:dyDescent="0.25">
      <c r="F37" s="11" t="s">
        <v>36</v>
      </c>
    </row>
    <row r="38" spans="6:6" ht="15" x14ac:dyDescent="0.25">
      <c r="F38" s="11" t="s">
        <v>37</v>
      </c>
    </row>
    <row r="39" spans="6:6" ht="15" x14ac:dyDescent="0.25">
      <c r="F39" s="11" t="s">
        <v>38</v>
      </c>
    </row>
    <row r="40" spans="6:6" ht="15" x14ac:dyDescent="0.25">
      <c r="F40" s="11" t="s">
        <v>39</v>
      </c>
    </row>
    <row r="41" spans="6:6" ht="15" x14ac:dyDescent="0.25">
      <c r="F41" s="11" t="s">
        <v>40</v>
      </c>
    </row>
    <row r="42" spans="6:6" ht="15" x14ac:dyDescent="0.25">
      <c r="F42" s="11" t="s">
        <v>41</v>
      </c>
    </row>
    <row r="43" spans="6:6" ht="15" x14ac:dyDescent="0.25">
      <c r="F43" s="11" t="s">
        <v>42</v>
      </c>
    </row>
    <row r="44" spans="6:6" ht="15" x14ac:dyDescent="0.25">
      <c r="F44" s="11" t="s">
        <v>43</v>
      </c>
    </row>
    <row r="45" spans="6:6" ht="15" x14ac:dyDescent="0.25">
      <c r="F45" s="11" t="s">
        <v>44</v>
      </c>
    </row>
    <row r="46" spans="6:6" ht="15" x14ac:dyDescent="0.25">
      <c r="F46" s="11" t="s">
        <v>45</v>
      </c>
    </row>
    <row r="47" spans="6:6" ht="15" x14ac:dyDescent="0.25">
      <c r="F47" s="11" t="s">
        <v>46</v>
      </c>
    </row>
    <row r="48" spans="6:6" ht="15" x14ac:dyDescent="0.25">
      <c r="F48" s="11" t="s">
        <v>47</v>
      </c>
    </row>
    <row r="49" spans="6:6" ht="15" x14ac:dyDescent="0.25">
      <c r="F49" s="11" t="s">
        <v>48</v>
      </c>
    </row>
    <row r="50" spans="6:6" ht="15" x14ac:dyDescent="0.25">
      <c r="F50" s="11" t="s">
        <v>49</v>
      </c>
    </row>
    <row r="51" spans="6:6" ht="15" x14ac:dyDescent="0.25">
      <c r="F51" s="11" t="s">
        <v>50</v>
      </c>
    </row>
    <row r="52" spans="6:6" ht="15" x14ac:dyDescent="0.25">
      <c r="F52" s="11" t="s">
        <v>51</v>
      </c>
    </row>
    <row r="53" spans="6:6" ht="15" x14ac:dyDescent="0.25">
      <c r="F53" s="11" t="s">
        <v>6</v>
      </c>
    </row>
    <row r="54" spans="6:6" ht="15" x14ac:dyDescent="0.25">
      <c r="F54" s="11" t="s">
        <v>52</v>
      </c>
    </row>
    <row r="55" spans="6:6" ht="15" x14ac:dyDescent="0.25">
      <c r="F55" s="11" t="s">
        <v>53</v>
      </c>
    </row>
    <row r="56" spans="6:6" ht="15" x14ac:dyDescent="0.25">
      <c r="F56" s="11" t="s">
        <v>54</v>
      </c>
    </row>
    <row r="57" spans="6:6" ht="15" x14ac:dyDescent="0.25">
      <c r="F57" s="11" t="s">
        <v>55</v>
      </c>
    </row>
  </sheetData>
  <sheetProtection password="8501" sheet="1" objects="1" scenarios="1" formatRows="0"/>
  <pageMargins left="0.75" right="0.75" top="1" bottom="1" header="0.5" footer="0.5"/>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pageSetUpPr fitToPage="1"/>
  </sheetPr>
  <dimension ref="A1:I28"/>
  <sheetViews>
    <sheetView showGridLines="0" tabSelected="1" zoomScaleNormal="100" workbookViewId="0">
      <selection activeCell="B25" sqref="B25:H25"/>
    </sheetView>
  </sheetViews>
  <sheetFormatPr defaultColWidth="0" defaultRowHeight="0" customHeight="1" zeroHeight="1" x14ac:dyDescent="0.2"/>
  <cols>
    <col min="1" max="1" width="3.5703125" style="5" customWidth="1"/>
    <col min="2" max="8" width="18.42578125" style="5" customWidth="1"/>
    <col min="9" max="9" width="3.5703125" style="5" customWidth="1"/>
    <col min="10" max="16384" width="8.7109375" style="5" hidden="1"/>
  </cols>
  <sheetData>
    <row r="1" spans="1:8" ht="15" customHeight="1" x14ac:dyDescent="0.2">
      <c r="H1" s="101" t="s">
        <v>341</v>
      </c>
    </row>
    <row r="2" spans="1:8" ht="15" customHeight="1" x14ac:dyDescent="0.2">
      <c r="H2" s="101" t="s">
        <v>340</v>
      </c>
    </row>
    <row r="3" spans="1:8" ht="20.25" x14ac:dyDescent="0.3">
      <c r="B3" s="9" t="str">
        <f>Title1</f>
        <v>National Tobacco Control Programs</v>
      </c>
      <c r="C3" s="8"/>
      <c r="D3" s="8"/>
      <c r="E3" s="9"/>
      <c r="F3" s="8"/>
      <c r="G3" s="8"/>
      <c r="H3" s="8"/>
    </row>
    <row r="4" spans="1:8" s="126" customFormat="1" ht="18" x14ac:dyDescent="0.25">
      <c r="A4" s="125" t="s">
        <v>343</v>
      </c>
    </row>
    <row r="5" spans="1:8" ht="14.25" x14ac:dyDescent="0.2">
      <c r="E5" s="6" t="s">
        <v>342</v>
      </c>
    </row>
    <row r="6" spans="1:8" ht="18" x14ac:dyDescent="0.25">
      <c r="D6" s="123" t="s">
        <v>7</v>
      </c>
      <c r="E6" s="123"/>
      <c r="F6" s="123"/>
    </row>
    <row r="7" spans="1:8" ht="14.25" x14ac:dyDescent="0.2">
      <c r="E7" s="7"/>
    </row>
    <row r="8" spans="1:8" ht="14.25" x14ac:dyDescent="0.2">
      <c r="E8" s="6"/>
    </row>
    <row r="9" spans="1:8" ht="14.25" x14ac:dyDescent="0.2">
      <c r="E9" s="6" t="s">
        <v>5</v>
      </c>
    </row>
    <row r="10" spans="1:8" ht="14.25" x14ac:dyDescent="0.2">
      <c r="E10" s="6" t="s">
        <v>4</v>
      </c>
    </row>
    <row r="11" spans="1:8" ht="15" customHeight="1" x14ac:dyDescent="0.2"/>
    <row r="12" spans="1:8" ht="14.25" x14ac:dyDescent="0.2">
      <c r="E12" s="6"/>
    </row>
    <row r="13" spans="1:8" ht="15" customHeight="1" x14ac:dyDescent="0.2"/>
    <row r="14" spans="1:8" ht="15" customHeight="1" x14ac:dyDescent="0.2"/>
    <row r="15" spans="1:8" ht="18" x14ac:dyDescent="0.25">
      <c r="B15" s="1" t="s">
        <v>3</v>
      </c>
    </row>
    <row r="16" spans="1:8" ht="14.25" x14ac:dyDescent="0.2">
      <c r="B16" s="2" t="s">
        <v>132</v>
      </c>
    </row>
    <row r="17" spans="1:8" ht="14.25" x14ac:dyDescent="0.2">
      <c r="B17" s="4" t="s">
        <v>83</v>
      </c>
    </row>
    <row r="18" spans="1:8" ht="14.25" x14ac:dyDescent="0.2">
      <c r="B18" s="4"/>
    </row>
    <row r="19" spans="1:8" ht="15" customHeight="1" x14ac:dyDescent="0.25">
      <c r="B19" s="3" t="s">
        <v>82</v>
      </c>
    </row>
    <row r="20" spans="1:8" ht="14.25" x14ac:dyDescent="0.2">
      <c r="B20" s="2"/>
    </row>
    <row r="21" spans="1:8" ht="15" customHeight="1" x14ac:dyDescent="0.2"/>
    <row r="22" spans="1:8" ht="18" x14ac:dyDescent="0.25">
      <c r="B22" s="1" t="s">
        <v>2</v>
      </c>
    </row>
    <row r="23" spans="1:8" ht="15" customHeight="1" x14ac:dyDescent="0.2">
      <c r="B23" s="2" t="s">
        <v>1</v>
      </c>
    </row>
    <row r="24" spans="1:8" ht="15" customHeight="1" x14ac:dyDescent="0.2">
      <c r="B24" s="19" t="s">
        <v>0</v>
      </c>
    </row>
    <row r="25" spans="1:8" ht="99.75" x14ac:dyDescent="0.2">
      <c r="A25" s="96" t="s">
        <v>186</v>
      </c>
      <c r="B25" s="124" t="s">
        <v>348</v>
      </c>
      <c r="C25" s="124"/>
      <c r="D25" s="124"/>
      <c r="E25" s="124"/>
      <c r="F25" s="124"/>
      <c r="G25" s="124"/>
      <c r="H25" s="124"/>
    </row>
    <row r="26" spans="1:8" ht="15" customHeight="1" x14ac:dyDescent="0.2"/>
    <row r="27" spans="1:8" ht="15" customHeight="1" x14ac:dyDescent="0.2"/>
    <row r="28" spans="1:8" ht="15" customHeight="1" x14ac:dyDescent="0.2"/>
  </sheetData>
  <sheetProtection formatRows="0"/>
  <mergeCells count="3">
    <mergeCell ref="D6:F6"/>
    <mergeCell ref="B25:H25"/>
    <mergeCell ref="A4:XFD4"/>
  </mergeCells>
  <dataValidations count="1">
    <dataValidation type="list" allowBlank="1" showInputMessage="1" showErrorMessage="1" sqref="D6:F6" xr:uid="{00000000-0002-0000-0200-000000000000}">
      <formula1>OrgName</formula1>
    </dataValidation>
  </dataValidations>
  <hyperlinks>
    <hyperlink ref="B24" r:id="rId1" xr:uid="{00000000-0004-0000-0200-000000000000}"/>
  </hyperlinks>
  <printOptions horizontalCentered="1" verticalCentered="1"/>
  <pageMargins left="0.25" right="0.25" top="0.75" bottom="0.75" header="0.3" footer="0.3"/>
  <pageSetup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9"/>
    <pageSetUpPr fitToPage="1"/>
  </sheetPr>
  <dimension ref="A1:J85"/>
  <sheetViews>
    <sheetView showGridLines="0" topLeftCell="A19" zoomScaleNormal="100" workbookViewId="0">
      <selection activeCell="C80" sqref="C80"/>
    </sheetView>
  </sheetViews>
  <sheetFormatPr defaultColWidth="0" defaultRowHeight="14.25" zeroHeight="1" x14ac:dyDescent="0.2"/>
  <cols>
    <col min="1" max="1" width="4.28515625" style="22" customWidth="1"/>
    <col min="2" max="2" width="55" style="21" bestFit="1" customWidth="1"/>
    <col min="3" max="3" width="45.42578125" style="95" customWidth="1"/>
    <col min="4" max="4" width="42.7109375" style="5" customWidth="1"/>
    <col min="5" max="5" width="26.7109375" style="5" customWidth="1"/>
    <col min="6" max="6" width="29.28515625" style="5" customWidth="1"/>
    <col min="7" max="7" width="5" style="22" customWidth="1"/>
    <col min="8" max="8" width="17.42578125" style="22" hidden="1" customWidth="1"/>
    <col min="9" max="9" width="17.7109375" style="22" hidden="1" customWidth="1"/>
    <col min="10" max="10" width="12.5703125" style="22" hidden="1" customWidth="1"/>
    <col min="11" max="16384" width="8.7109375" style="22" hidden="1"/>
  </cols>
  <sheetData>
    <row r="1" spans="1:6" ht="30" x14ac:dyDescent="0.2">
      <c r="A1" s="76" t="s">
        <v>84</v>
      </c>
    </row>
    <row r="2" spans="1:6" s="5" customFormat="1" ht="20.25" x14ac:dyDescent="0.3">
      <c r="B2" s="97" t="s">
        <v>81</v>
      </c>
      <c r="C2" s="98"/>
      <c r="D2" s="23"/>
      <c r="E2" s="23"/>
      <c r="F2" s="23"/>
    </row>
    <row r="3" spans="1:6" s="27" customFormat="1" ht="15" x14ac:dyDescent="0.25">
      <c r="A3" s="24"/>
      <c r="B3" s="25"/>
      <c r="C3" s="26"/>
      <c r="D3" s="5"/>
      <c r="E3" s="5"/>
      <c r="F3" s="5"/>
    </row>
    <row r="4" spans="1:6" s="27" customFormat="1" ht="30" customHeight="1" x14ac:dyDescent="0.4">
      <c r="A4" s="88"/>
      <c r="B4" s="130" t="s">
        <v>313</v>
      </c>
      <c r="C4" s="130"/>
      <c r="D4" s="130"/>
      <c r="E4" s="130"/>
      <c r="F4" s="130"/>
    </row>
    <row r="5" spans="1:6" s="27" customFormat="1" ht="15" x14ac:dyDescent="0.25">
      <c r="A5" s="24"/>
      <c r="B5" s="28"/>
      <c r="C5" s="26"/>
      <c r="D5" s="5"/>
      <c r="E5" s="5"/>
      <c r="F5" s="5"/>
    </row>
    <row r="6" spans="1:6" s="27" customFormat="1" ht="15" x14ac:dyDescent="0.25">
      <c r="A6" s="24"/>
      <c r="B6" s="29" t="s">
        <v>185</v>
      </c>
      <c r="C6" s="30" t="s">
        <v>103</v>
      </c>
      <c r="D6" s="5"/>
      <c r="E6" s="5"/>
      <c r="F6" s="5"/>
    </row>
    <row r="7" spans="1:6" ht="42.75" x14ac:dyDescent="0.2">
      <c r="B7" s="31" t="s">
        <v>93</v>
      </c>
      <c r="C7" s="99"/>
    </row>
    <row r="8" spans="1:6" s="27" customFormat="1" ht="15" x14ac:dyDescent="0.25">
      <c r="A8" s="24"/>
      <c r="B8" s="29"/>
      <c r="C8" s="30"/>
      <c r="D8" s="5"/>
      <c r="E8" s="5"/>
      <c r="F8" s="5"/>
    </row>
    <row r="9" spans="1:6" s="27" customFormat="1" ht="15" x14ac:dyDescent="0.2">
      <c r="A9" s="24">
        <f>A4+1</f>
        <v>1</v>
      </c>
      <c r="B9" s="134" t="s">
        <v>69</v>
      </c>
      <c r="C9" s="134"/>
      <c r="D9" s="134"/>
      <c r="E9" s="134"/>
      <c r="F9" s="134"/>
    </row>
    <row r="10" spans="1:6" s="27" customFormat="1" ht="15" x14ac:dyDescent="0.25">
      <c r="A10" s="24"/>
      <c r="B10" s="28"/>
      <c r="C10" s="26"/>
      <c r="D10" s="5"/>
      <c r="E10" s="5"/>
      <c r="F10" s="5"/>
    </row>
    <row r="11" spans="1:6" s="27" customFormat="1" ht="15" x14ac:dyDescent="0.25">
      <c r="A11" s="24"/>
      <c r="B11" s="29" t="s">
        <v>185</v>
      </c>
      <c r="C11" s="30" t="s">
        <v>103</v>
      </c>
      <c r="D11" s="5"/>
      <c r="E11" s="5"/>
      <c r="F11" s="5"/>
    </row>
    <row r="12" spans="1:6" ht="42.75" x14ac:dyDescent="0.2">
      <c r="B12" s="31" t="s">
        <v>106</v>
      </c>
      <c r="C12" s="99"/>
    </row>
    <row r="13" spans="1:6" ht="28.5" x14ac:dyDescent="0.2">
      <c r="B13" s="32" t="s">
        <v>94</v>
      </c>
      <c r="C13" s="85"/>
    </row>
    <row r="14" spans="1:6" ht="28.5" x14ac:dyDescent="0.2">
      <c r="B14" s="31" t="s">
        <v>314</v>
      </c>
      <c r="C14" s="85"/>
    </row>
    <row r="15" spans="1:6" x14ac:dyDescent="0.2"/>
    <row r="16" spans="1:6" ht="28.35" customHeight="1" x14ac:dyDescent="0.2">
      <c r="A16" s="20" t="s">
        <v>84</v>
      </c>
      <c r="B16" s="127" t="s">
        <v>70</v>
      </c>
      <c r="C16" s="127"/>
      <c r="D16" s="127"/>
      <c r="E16" s="127"/>
      <c r="F16" s="127"/>
    </row>
    <row r="17" spans="1:6" x14ac:dyDescent="0.2"/>
    <row r="18" spans="1:6" ht="15" x14ac:dyDescent="0.25">
      <c r="B18" s="29" t="s">
        <v>185</v>
      </c>
      <c r="C18" s="30" t="s">
        <v>103</v>
      </c>
    </row>
    <row r="19" spans="1:6" ht="42.75" x14ac:dyDescent="0.2">
      <c r="B19" s="31" t="s">
        <v>95</v>
      </c>
      <c r="C19" s="35"/>
    </row>
    <row r="20" spans="1:6" ht="28.5" x14ac:dyDescent="0.2">
      <c r="A20" s="20" t="s">
        <v>84</v>
      </c>
      <c r="B20" s="31" t="s">
        <v>133</v>
      </c>
      <c r="C20" s="85"/>
    </row>
    <row r="21" spans="1:6" x14ac:dyDescent="0.2"/>
    <row r="22" spans="1:6" ht="39.4" customHeight="1" x14ac:dyDescent="0.3">
      <c r="A22" s="89" t="s">
        <v>84</v>
      </c>
      <c r="B22" s="127" t="s">
        <v>71</v>
      </c>
      <c r="C22" s="127"/>
      <c r="D22" s="127"/>
      <c r="E22" s="127"/>
      <c r="F22" s="127"/>
    </row>
    <row r="23" spans="1:6" x14ac:dyDescent="0.2"/>
    <row r="24" spans="1:6" ht="15" x14ac:dyDescent="0.25">
      <c r="B24" s="29" t="s">
        <v>185</v>
      </c>
      <c r="C24" s="30" t="s">
        <v>103</v>
      </c>
    </row>
    <row r="25" spans="1:6" ht="57" x14ac:dyDescent="0.2">
      <c r="B25" s="31" t="s">
        <v>107</v>
      </c>
      <c r="C25" s="85"/>
    </row>
    <row r="26" spans="1:6" x14ac:dyDescent="0.2"/>
    <row r="27" spans="1:6" ht="28.35" customHeight="1" x14ac:dyDescent="0.2">
      <c r="A27" s="20" t="s">
        <v>84</v>
      </c>
      <c r="B27" s="127" t="s">
        <v>72</v>
      </c>
      <c r="C27" s="127"/>
      <c r="D27" s="127"/>
      <c r="E27" s="127"/>
      <c r="F27" s="127"/>
    </row>
    <row r="28" spans="1:6" x14ac:dyDescent="0.2"/>
    <row r="29" spans="1:6" ht="15" x14ac:dyDescent="0.25">
      <c r="B29" s="29" t="s">
        <v>185</v>
      </c>
      <c r="C29" s="30" t="s">
        <v>103</v>
      </c>
    </row>
    <row r="30" spans="1:6" ht="57" x14ac:dyDescent="0.2">
      <c r="B30" s="31" t="s">
        <v>96</v>
      </c>
      <c r="C30" s="35"/>
    </row>
    <row r="31" spans="1:6" x14ac:dyDescent="0.2">
      <c r="B31" s="31" t="s">
        <v>315</v>
      </c>
      <c r="C31" s="35"/>
    </row>
    <row r="32" spans="1:6" x14ac:dyDescent="0.2"/>
    <row r="33" spans="1:6" ht="15" customHeight="1" x14ac:dyDescent="0.2">
      <c r="A33" s="90"/>
      <c r="B33" s="127" t="s">
        <v>73</v>
      </c>
      <c r="C33" s="127"/>
      <c r="D33" s="127"/>
      <c r="E33" s="127"/>
      <c r="F33" s="127"/>
    </row>
    <row r="34" spans="1:6" ht="14.25" customHeight="1" x14ac:dyDescent="0.2">
      <c r="A34" s="20"/>
      <c r="B34" s="133" t="s">
        <v>269</v>
      </c>
      <c r="C34" s="133"/>
    </row>
    <row r="35" spans="1:6" ht="15" x14ac:dyDescent="0.25">
      <c r="B35" s="29" t="s">
        <v>185</v>
      </c>
      <c r="C35" s="30" t="s">
        <v>103</v>
      </c>
    </row>
    <row r="36" spans="1:6" ht="28.5" x14ac:dyDescent="0.2">
      <c r="B36" s="31" t="s">
        <v>97</v>
      </c>
      <c r="C36" s="35"/>
    </row>
    <row r="37" spans="1:6" ht="28.5" x14ac:dyDescent="0.2">
      <c r="B37" s="31" t="s">
        <v>98</v>
      </c>
      <c r="C37" s="35"/>
    </row>
    <row r="38" spans="1:6" x14ac:dyDescent="0.2"/>
    <row r="39" spans="1:6" ht="14.1" customHeight="1" x14ac:dyDescent="0.2">
      <c r="B39" s="127" t="s">
        <v>74</v>
      </c>
      <c r="C39" s="127"/>
      <c r="D39" s="127"/>
      <c r="E39" s="127"/>
      <c r="F39" s="127"/>
    </row>
    <row r="40" spans="1:6" ht="69" customHeight="1" x14ac:dyDescent="0.25">
      <c r="A40" s="20" t="s">
        <v>175</v>
      </c>
      <c r="B40" s="131" t="s">
        <v>272</v>
      </c>
      <c r="C40" s="132"/>
      <c r="D40" s="132"/>
      <c r="E40" s="34"/>
      <c r="F40" s="34"/>
    </row>
    <row r="41" spans="1:6" ht="30" x14ac:dyDescent="0.25">
      <c r="B41" s="33" t="s">
        <v>185</v>
      </c>
      <c r="C41" s="30" t="s">
        <v>129</v>
      </c>
      <c r="D41" s="34" t="s">
        <v>102</v>
      </c>
      <c r="E41" s="34"/>
      <c r="F41" s="34"/>
    </row>
    <row r="42" spans="1:6" ht="15" x14ac:dyDescent="0.25">
      <c r="B42" s="31" t="s">
        <v>99</v>
      </c>
      <c r="C42" s="35"/>
      <c r="D42" s="35"/>
      <c r="E42" s="34"/>
      <c r="F42" s="34"/>
    </row>
    <row r="43" spans="1:6" ht="15" x14ac:dyDescent="0.25">
      <c r="B43" s="31" t="s">
        <v>100</v>
      </c>
      <c r="C43" s="35"/>
      <c r="D43" s="35"/>
      <c r="E43" s="34"/>
      <c r="F43" s="34"/>
    </row>
    <row r="44" spans="1:6" ht="15" x14ac:dyDescent="0.25">
      <c r="B44" s="31" t="s">
        <v>101</v>
      </c>
      <c r="C44" s="35"/>
      <c r="D44" s="35"/>
      <c r="E44" s="34"/>
      <c r="F44" s="34"/>
    </row>
    <row r="45" spans="1:6" ht="15" x14ac:dyDescent="0.25">
      <c r="E45" s="34"/>
      <c r="F45" s="34"/>
    </row>
    <row r="46" spans="1:6" ht="30" customHeight="1" x14ac:dyDescent="0.4">
      <c r="A46" s="91"/>
      <c r="B46" s="127" t="s">
        <v>75</v>
      </c>
      <c r="C46" s="127"/>
      <c r="D46" s="127"/>
      <c r="E46" s="127"/>
      <c r="F46" s="127"/>
    </row>
    <row r="47" spans="1:6" ht="15" x14ac:dyDescent="0.25">
      <c r="E47" s="34"/>
      <c r="F47" s="34"/>
    </row>
    <row r="48" spans="1:6" ht="15" x14ac:dyDescent="0.25">
      <c r="B48" s="33" t="s">
        <v>185</v>
      </c>
      <c r="C48" s="30" t="s">
        <v>171</v>
      </c>
      <c r="D48" s="36" t="s">
        <v>134</v>
      </c>
      <c r="E48" s="34"/>
      <c r="F48" s="34"/>
    </row>
    <row r="49" spans="1:9" ht="15" x14ac:dyDescent="0.25">
      <c r="B49" s="31" t="s">
        <v>108</v>
      </c>
      <c r="C49" s="35"/>
      <c r="D49" s="86"/>
      <c r="E49" s="34"/>
      <c r="F49" s="34"/>
    </row>
    <row r="50" spans="1:9" ht="15" x14ac:dyDescent="0.25">
      <c r="B50" s="31" t="s">
        <v>109</v>
      </c>
      <c r="C50" s="35"/>
      <c r="D50" s="86"/>
      <c r="E50" s="34"/>
      <c r="F50" s="34"/>
    </row>
    <row r="51" spans="1:9" ht="15" x14ac:dyDescent="0.25">
      <c r="B51" s="31" t="s">
        <v>110</v>
      </c>
      <c r="C51" s="35"/>
      <c r="D51" s="86"/>
      <c r="E51" s="34"/>
      <c r="F51" s="34"/>
    </row>
    <row r="52" spans="1:9" ht="15" x14ac:dyDescent="0.25">
      <c r="B52" s="31" t="s">
        <v>112</v>
      </c>
      <c r="C52" s="35"/>
      <c r="D52" s="86"/>
      <c r="E52" s="34"/>
      <c r="F52" s="34"/>
    </row>
    <row r="53" spans="1:9" s="110" customFormat="1" ht="15" x14ac:dyDescent="0.25">
      <c r="E53" s="34"/>
      <c r="F53" s="34"/>
    </row>
    <row r="54" spans="1:9" s="110" customFormat="1" ht="40.35" customHeight="1" thickBot="1" x14ac:dyDescent="0.3">
      <c r="A54" s="118"/>
      <c r="B54" s="128" t="s">
        <v>311</v>
      </c>
      <c r="C54" s="128"/>
      <c r="D54" s="128"/>
      <c r="E54" s="128"/>
      <c r="F54" s="129"/>
    </row>
    <row r="55" spans="1:9" s="110" customFormat="1" ht="59.25" customHeight="1" thickBot="1" x14ac:dyDescent="0.3">
      <c r="A55" s="118"/>
      <c r="B55" s="111" t="s">
        <v>185</v>
      </c>
      <c r="C55" s="113" t="s">
        <v>312</v>
      </c>
      <c r="D55" s="113" t="s">
        <v>284</v>
      </c>
      <c r="E55" s="113" t="s">
        <v>285</v>
      </c>
      <c r="F55" s="116" t="s">
        <v>286</v>
      </c>
      <c r="I55" s="112" t="s">
        <v>286</v>
      </c>
    </row>
    <row r="56" spans="1:9" s="110" customFormat="1" ht="15" thickBot="1" x14ac:dyDescent="0.3">
      <c r="A56" s="118"/>
      <c r="B56" s="114" t="s">
        <v>287</v>
      </c>
      <c r="C56" s="35"/>
      <c r="D56" s="35"/>
      <c r="E56" s="35"/>
      <c r="F56" s="35"/>
      <c r="I56" s="115"/>
    </row>
    <row r="57" spans="1:9" s="110" customFormat="1" ht="15" thickBot="1" x14ac:dyDescent="0.3">
      <c r="A57" s="118"/>
      <c r="B57" s="114" t="s">
        <v>289</v>
      </c>
      <c r="C57" s="35"/>
      <c r="D57" s="35"/>
      <c r="E57" s="35"/>
      <c r="F57" s="35"/>
      <c r="I57" s="115"/>
    </row>
    <row r="58" spans="1:9" s="110" customFormat="1" ht="15" thickBot="1" x14ac:dyDescent="0.3">
      <c r="A58" s="118"/>
      <c r="B58" s="114" t="s">
        <v>290</v>
      </c>
      <c r="C58" s="35"/>
      <c r="D58" s="35"/>
      <c r="E58" s="35"/>
      <c r="F58" s="35"/>
      <c r="I58" s="115"/>
    </row>
    <row r="59" spans="1:9" s="110" customFormat="1" ht="32.1" customHeight="1" x14ac:dyDescent="0.25">
      <c r="A59" s="118"/>
      <c r="B59" s="117"/>
      <c r="C59" s="117"/>
      <c r="D59" s="117"/>
      <c r="E59" s="117"/>
      <c r="F59" s="117"/>
    </row>
    <row r="60" spans="1:9" hidden="1" x14ac:dyDescent="0.2"/>
    <row r="61" spans="1:9" x14ac:dyDescent="0.2"/>
    <row r="62" spans="1:9" x14ac:dyDescent="0.2"/>
    <row r="63" spans="1:9" x14ac:dyDescent="0.2"/>
    <row r="64" spans="1:9"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sheetData>
  <sheetProtection formatRows="0"/>
  <mergeCells count="11">
    <mergeCell ref="B46:F46"/>
    <mergeCell ref="B54:F54"/>
    <mergeCell ref="B4:F4"/>
    <mergeCell ref="B40:D40"/>
    <mergeCell ref="B34:C34"/>
    <mergeCell ref="B33:F33"/>
    <mergeCell ref="B9:F9"/>
    <mergeCell ref="B22:F22"/>
    <mergeCell ref="B16:F16"/>
    <mergeCell ref="B39:F39"/>
    <mergeCell ref="B27:F27"/>
  </mergeCells>
  <dataValidations xWindow="956" yWindow="672" count="7">
    <dataValidation type="textLength" operator="lessThan" allowBlank="1" showInputMessage="1" showErrorMessage="1" errorTitle="500 Character Limit" error="Please enter no more than 500 characters in your response." promptTitle="Free Text" prompt="Type up to 500 characters to provide your response" sqref="C7 C12 C14 C20 C25 C31" xr:uid="{00000000-0002-0000-0300-000000000000}">
      <formula1>501</formula1>
    </dataValidation>
    <dataValidation type="decimal" allowBlank="1" showInputMessage="1" showErrorMessage="1" errorTitle="Enter a percent" error="Enter a valid percentage between 0 and 100%." promptTitle="Percent" prompt="If no was selected, then enter a valid percentage between 0 and 100%" sqref="D49:F53" xr:uid="{00000000-0002-0000-0300-000001000000}">
      <formula1>0</formula1>
      <formula2>1</formula2>
    </dataValidation>
    <dataValidation type="list" allowBlank="1" showInputMessage="1" showErrorMessage="1" errorTitle="Yes or No Only" error="Respond to the question by selecting yes or no from the drop-down" promptTitle="Yes/No" prompt="Respond to the measure by selecting yes or no from the drop-down" sqref="C13 C19 C30" xr:uid="{00000000-0002-0000-0300-000002000000}">
      <formula1>"Yes, No"</formula1>
    </dataValidation>
    <dataValidation type="whole" allowBlank="1" showInputMessage="1" showErrorMessage="1" errorTitle="Count" error="Enter a whole number" promptTitle="Count" prompt="Respond to the measure using a whole number" sqref="C42:F44 C36:C37" xr:uid="{00000000-0002-0000-0300-000003000000}">
      <formula1>0</formula1>
      <formula2>1000000</formula2>
    </dataValidation>
    <dataValidation type="list" allowBlank="1" showInputMessage="1" showErrorMessage="1" errorTitle="Yes or No Only" error="Respond to the question by selecting yes or no from the drop-down" promptTitle="Yes/No" prompt="Respond to the measure by selecting the appropriate response from the drop-down" sqref="C49:C53" xr:uid="{00000000-0002-0000-0300-000004000000}">
      <formula1>Banned</formula1>
    </dataValidation>
    <dataValidation allowBlank="1" showInputMessage="1" showErrorMessage="1" promptTitle="Free Text" prompt="Type up to 500 characters to provide your response" sqref="F56:F59" xr:uid="{00000000-0002-0000-0300-000005000000}"/>
    <dataValidation type="list" showInputMessage="1" showErrorMessage="1" errorTitle="Yes or No only" error="Respond to the measure by selecting the appropriate response from the drop-down" promptTitle="Yes/No" prompt="Respond to the measure by selecting the appropriate response from the drop-down" sqref="C56:E58" xr:uid="{00000000-0002-0000-0300-000006000000}">
      <formula1>YesNo</formula1>
    </dataValidation>
  </dataValidations>
  <hyperlinks>
    <hyperlink ref="B13" r:id="rId1" xr:uid="{00000000-0004-0000-0300-000000000000}"/>
  </hyperlinks>
  <pageMargins left="0.25" right="0.25" top="0.75" bottom="0.75" header="0.3" footer="0.3"/>
  <pageSetup fitToHeight="0" orientation="landscape" horizontalDpi="1200" verticalDpi="12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pageSetUpPr fitToPage="1"/>
  </sheetPr>
  <dimension ref="A1:R216"/>
  <sheetViews>
    <sheetView showGridLines="0" zoomScaleNormal="100" workbookViewId="0">
      <selection activeCell="C216" sqref="C216"/>
    </sheetView>
  </sheetViews>
  <sheetFormatPr defaultColWidth="0" defaultRowHeight="14.25" zeroHeight="1" x14ac:dyDescent="0.2"/>
  <cols>
    <col min="1" max="1" width="4.28515625" style="41" customWidth="1"/>
    <col min="2" max="2" width="55" style="37" bestFit="1" customWidth="1"/>
    <col min="3" max="3" width="53.42578125" style="38" bestFit="1" customWidth="1"/>
    <col min="4" max="4" width="10" style="39" customWidth="1"/>
    <col min="5" max="6" width="18.7109375" style="40" hidden="1" customWidth="1"/>
    <col min="7" max="7" width="13" style="5" hidden="1" customWidth="1"/>
    <col min="8" max="8" width="20.7109375" style="41" hidden="1" customWidth="1"/>
    <col min="9" max="9" width="17.42578125" style="41" hidden="1" customWidth="1"/>
    <col min="10" max="10" width="17.7109375" style="41" hidden="1" customWidth="1"/>
    <col min="11" max="11" width="12.5703125" style="41" hidden="1" customWidth="1"/>
    <col min="12" max="18" width="0" style="41" hidden="1" customWidth="1"/>
    <col min="19" max="16384" width="8.7109375" style="41" hidden="1"/>
  </cols>
  <sheetData>
    <row r="1" spans="1:11" ht="30" x14ac:dyDescent="0.2">
      <c r="A1" s="76" t="s">
        <v>84</v>
      </c>
    </row>
    <row r="2" spans="1:11" s="5" customFormat="1" ht="20.25" x14ac:dyDescent="0.2">
      <c r="B2" s="18" t="s">
        <v>77</v>
      </c>
      <c r="C2" s="42"/>
      <c r="D2" s="43"/>
      <c r="E2" s="44"/>
      <c r="F2" s="44"/>
    </row>
    <row r="3" spans="1:11" ht="15" x14ac:dyDescent="0.25">
      <c r="B3" s="25"/>
      <c r="C3" s="26"/>
      <c r="D3" s="45"/>
      <c r="E3" s="46"/>
      <c r="F3" s="46"/>
    </row>
    <row r="4" spans="1:11" s="53" customFormat="1" ht="20.25" x14ac:dyDescent="0.2">
      <c r="A4" s="47"/>
      <c r="B4" s="48" t="s">
        <v>76</v>
      </c>
      <c r="C4" s="49"/>
      <c r="D4" s="50"/>
      <c r="E4" s="51"/>
      <c r="F4" s="52"/>
      <c r="G4" s="5"/>
    </row>
    <row r="5" spans="1:11" s="53" customFormat="1" ht="20.25" x14ac:dyDescent="0.2">
      <c r="A5" s="47"/>
      <c r="B5" s="54" t="s">
        <v>78</v>
      </c>
      <c r="C5" s="55"/>
      <c r="D5" s="56"/>
      <c r="E5" s="57"/>
      <c r="F5" s="52"/>
      <c r="G5" s="5"/>
    </row>
    <row r="6" spans="1:11" customFormat="1" ht="15" x14ac:dyDescent="0.25">
      <c r="A6" s="5"/>
    </row>
    <row r="7" spans="1:11" customFormat="1" ht="29.25" x14ac:dyDescent="0.25">
      <c r="A7" s="106" t="s">
        <v>84</v>
      </c>
      <c r="B7" s="130" t="s">
        <v>177</v>
      </c>
      <c r="C7" s="132"/>
    </row>
    <row r="8" spans="1:11" s="53" customFormat="1" ht="42.75" x14ac:dyDescent="0.2">
      <c r="A8" s="106" t="s">
        <v>172</v>
      </c>
      <c r="B8" s="135" t="s">
        <v>270</v>
      </c>
      <c r="C8" s="135"/>
      <c r="D8" s="60"/>
      <c r="E8" s="62"/>
      <c r="F8" s="63"/>
      <c r="G8" s="5"/>
    </row>
    <row r="9" spans="1:11" s="53" customFormat="1" ht="15" x14ac:dyDescent="0.2">
      <c r="A9" s="47"/>
      <c r="B9" s="29" t="s">
        <v>185</v>
      </c>
      <c r="C9" s="65" t="s">
        <v>103</v>
      </c>
      <c r="D9" s="5"/>
    </row>
    <row r="10" spans="1:11" ht="57" x14ac:dyDescent="0.2">
      <c r="B10" s="75" t="s">
        <v>344</v>
      </c>
      <c r="C10" s="73"/>
      <c r="D10" s="5"/>
      <c r="E10" s="41"/>
      <c r="F10" s="41"/>
      <c r="G10" s="41"/>
    </row>
    <row r="11" spans="1:11" customFormat="1" ht="15" x14ac:dyDescent="0.25">
      <c r="A11" s="5"/>
    </row>
    <row r="12" spans="1:11" customFormat="1" ht="29.25" x14ac:dyDescent="0.25">
      <c r="A12" s="106" t="s">
        <v>84</v>
      </c>
      <c r="B12" s="130" t="s">
        <v>173</v>
      </c>
      <c r="C12" s="130"/>
    </row>
    <row r="13" spans="1:11" customFormat="1" ht="15" x14ac:dyDescent="0.25">
      <c r="A13" s="5"/>
    </row>
    <row r="14" spans="1:11" ht="30" x14ac:dyDescent="0.2">
      <c r="A14" s="67"/>
      <c r="B14" s="64" t="s">
        <v>145</v>
      </c>
      <c r="C14" s="65" t="s">
        <v>146</v>
      </c>
      <c r="D14" s="5"/>
      <c r="E14" s="5"/>
      <c r="F14" s="5"/>
      <c r="H14" s="5"/>
      <c r="I14" s="5"/>
      <c r="J14" s="5"/>
      <c r="K14" s="5"/>
    </row>
    <row r="15" spans="1:11" x14ac:dyDescent="0.2">
      <c r="A15" s="67"/>
      <c r="B15" s="78" t="s">
        <v>113</v>
      </c>
      <c r="C15" s="73"/>
      <c r="D15" s="5"/>
      <c r="E15" s="5"/>
      <c r="F15" s="5"/>
      <c r="H15" s="5"/>
      <c r="I15" s="5"/>
      <c r="J15" s="5"/>
      <c r="K15" s="5"/>
    </row>
    <row r="16" spans="1:11" s="5" customFormat="1" x14ac:dyDescent="0.2">
      <c r="B16" s="78" t="s">
        <v>147</v>
      </c>
      <c r="C16" s="73"/>
    </row>
    <row r="17" spans="1:11" x14ac:dyDescent="0.2">
      <c r="A17" s="67"/>
      <c r="B17" s="78" t="s">
        <v>148</v>
      </c>
      <c r="C17" s="73"/>
      <c r="D17" s="5"/>
      <c r="E17" s="5"/>
      <c r="F17" s="5"/>
      <c r="H17" s="5"/>
      <c r="I17" s="5"/>
      <c r="J17" s="5"/>
      <c r="K17" s="5"/>
    </row>
    <row r="18" spans="1:11" x14ac:dyDescent="0.2">
      <c r="A18" s="67"/>
      <c r="B18" s="78" t="s">
        <v>149</v>
      </c>
      <c r="C18" s="73"/>
      <c r="D18" s="5"/>
      <c r="E18" s="5"/>
      <c r="F18" s="5"/>
      <c r="H18" s="5"/>
      <c r="I18" s="5"/>
      <c r="J18" s="5"/>
      <c r="K18" s="5"/>
    </row>
    <row r="19" spans="1:11" s="5" customFormat="1" x14ac:dyDescent="0.2">
      <c r="B19" s="78" t="s">
        <v>150</v>
      </c>
      <c r="C19" s="73"/>
    </row>
    <row r="20" spans="1:11" x14ac:dyDescent="0.2">
      <c r="A20" s="67"/>
      <c r="B20" s="78" t="s">
        <v>89</v>
      </c>
      <c r="C20" s="73"/>
      <c r="D20" s="5"/>
      <c r="E20" s="5"/>
      <c r="F20" s="5"/>
      <c r="H20" s="5"/>
      <c r="I20" s="5"/>
      <c r="J20" s="5"/>
      <c r="K20" s="5"/>
    </row>
    <row r="21" spans="1:11" x14ac:dyDescent="0.2">
      <c r="A21" s="67"/>
      <c r="B21" s="78" t="s">
        <v>151</v>
      </c>
      <c r="C21" s="73"/>
      <c r="D21" s="5"/>
      <c r="E21" s="5"/>
      <c r="F21" s="5"/>
      <c r="H21" s="5"/>
      <c r="I21" s="5"/>
      <c r="J21" s="5"/>
      <c r="K21" s="5"/>
    </row>
    <row r="22" spans="1:11" s="5" customFormat="1" x14ac:dyDescent="0.2">
      <c r="B22" s="78" t="s">
        <v>152</v>
      </c>
      <c r="C22" s="73"/>
    </row>
    <row r="23" spans="1:11" x14ac:dyDescent="0.2">
      <c r="A23" s="67"/>
      <c r="B23" s="78" t="s">
        <v>92</v>
      </c>
      <c r="C23" s="73"/>
      <c r="D23" s="5"/>
      <c r="E23" s="5"/>
      <c r="F23" s="5"/>
      <c r="H23" s="5"/>
      <c r="I23" s="5"/>
      <c r="J23" s="5"/>
      <c r="K23" s="5"/>
    </row>
    <row r="24" spans="1:11" x14ac:dyDescent="0.2">
      <c r="A24" s="67"/>
      <c r="B24" s="78" t="s">
        <v>153</v>
      </c>
      <c r="C24" s="73"/>
      <c r="D24" s="5"/>
      <c r="E24" s="5"/>
      <c r="F24" s="5"/>
      <c r="H24" s="5"/>
      <c r="I24" s="5"/>
      <c r="J24" s="5"/>
      <c r="K24" s="5"/>
    </row>
    <row r="25" spans="1:11" s="5" customFormat="1" x14ac:dyDescent="0.2">
      <c r="B25" s="78" t="s">
        <v>154</v>
      </c>
      <c r="C25" s="73"/>
    </row>
    <row r="26" spans="1:11" x14ac:dyDescent="0.2">
      <c r="A26" s="67"/>
      <c r="B26" s="78" t="s">
        <v>155</v>
      </c>
      <c r="C26" s="73"/>
      <c r="D26" s="5"/>
      <c r="E26" s="5"/>
      <c r="F26" s="5"/>
      <c r="H26" s="5"/>
      <c r="I26" s="5"/>
      <c r="J26" s="5"/>
      <c r="K26" s="5"/>
    </row>
    <row r="27" spans="1:11" customFormat="1" ht="15" x14ac:dyDescent="0.25">
      <c r="A27" s="5"/>
    </row>
    <row r="28" spans="1:11" s="5" customFormat="1" ht="30" x14ac:dyDescent="0.2">
      <c r="B28" s="92" t="s">
        <v>181</v>
      </c>
      <c r="C28" s="65" t="s">
        <v>156</v>
      </c>
    </row>
    <row r="29" spans="1:11" x14ac:dyDescent="0.2">
      <c r="A29" s="67"/>
      <c r="B29" s="31" t="s">
        <v>157</v>
      </c>
      <c r="C29" s="73"/>
      <c r="D29" s="5"/>
      <c r="E29" s="5"/>
      <c r="F29" s="5"/>
      <c r="H29" s="5"/>
      <c r="I29" s="5"/>
      <c r="J29" s="5"/>
      <c r="K29" s="5"/>
    </row>
    <row r="30" spans="1:11" x14ac:dyDescent="0.2">
      <c r="A30" s="67"/>
      <c r="B30" s="31" t="s">
        <v>158</v>
      </c>
      <c r="C30" s="73"/>
      <c r="D30" s="5"/>
      <c r="E30" s="5"/>
      <c r="F30" s="5"/>
      <c r="H30" s="5"/>
      <c r="I30" s="5"/>
      <c r="J30" s="5"/>
      <c r="K30" s="5"/>
    </row>
    <row r="31" spans="1:11" s="5" customFormat="1" x14ac:dyDescent="0.2">
      <c r="B31" s="31" t="s">
        <v>159</v>
      </c>
      <c r="C31" s="73"/>
    </row>
    <row r="32" spans="1:11" x14ac:dyDescent="0.2">
      <c r="A32" s="67"/>
      <c r="B32" s="31" t="s">
        <v>160</v>
      </c>
      <c r="C32" s="73"/>
      <c r="D32" s="5"/>
      <c r="E32" s="5"/>
      <c r="F32" s="5"/>
      <c r="H32" s="5"/>
      <c r="I32" s="5"/>
      <c r="J32" s="5"/>
      <c r="K32" s="5"/>
    </row>
    <row r="33" spans="1:11" x14ac:dyDescent="0.2">
      <c r="A33" s="67"/>
      <c r="B33" s="31" t="s">
        <v>161</v>
      </c>
      <c r="C33" s="73"/>
      <c r="D33" s="5"/>
      <c r="E33" s="5"/>
      <c r="F33" s="5"/>
      <c r="H33" s="5"/>
      <c r="I33" s="5"/>
      <c r="J33" s="5"/>
      <c r="K33" s="5"/>
    </row>
    <row r="34" spans="1:11" s="5" customFormat="1" x14ac:dyDescent="0.2">
      <c r="B34" s="31" t="s">
        <v>162</v>
      </c>
      <c r="C34" s="73"/>
    </row>
    <row r="35" spans="1:11" x14ac:dyDescent="0.2">
      <c r="A35" s="67"/>
      <c r="B35" s="31" t="s">
        <v>155</v>
      </c>
      <c r="C35" s="73"/>
      <c r="D35" s="5"/>
      <c r="E35" s="5"/>
      <c r="F35" s="5"/>
      <c r="H35" s="5"/>
      <c r="I35" s="5"/>
      <c r="J35" s="5"/>
      <c r="K35" s="5"/>
    </row>
    <row r="36" spans="1:11" customFormat="1" ht="15" x14ac:dyDescent="0.25">
      <c r="A36" s="5"/>
    </row>
    <row r="37" spans="1:11" ht="45" x14ac:dyDescent="0.25">
      <c r="A37" s="67"/>
      <c r="B37" s="92" t="s">
        <v>182</v>
      </c>
      <c r="C37" s="34" t="s">
        <v>163</v>
      </c>
      <c r="D37" s="5"/>
      <c r="E37" s="5"/>
      <c r="F37" s="5"/>
      <c r="H37" s="5"/>
      <c r="I37" s="5"/>
      <c r="J37" s="5"/>
      <c r="K37" s="5"/>
    </row>
    <row r="38" spans="1:11" x14ac:dyDescent="0.2">
      <c r="A38" s="67"/>
      <c r="B38" s="31" t="s">
        <v>164</v>
      </c>
      <c r="C38" s="73"/>
      <c r="D38" s="5"/>
      <c r="E38" s="5"/>
      <c r="F38" s="5"/>
      <c r="H38" s="5"/>
      <c r="I38" s="5"/>
      <c r="J38" s="5"/>
      <c r="K38" s="5"/>
    </row>
    <row r="39" spans="1:11" s="5" customFormat="1" x14ac:dyDescent="0.2">
      <c r="B39" s="31" t="s">
        <v>165</v>
      </c>
      <c r="C39" s="73"/>
    </row>
    <row r="40" spans="1:11" x14ac:dyDescent="0.2">
      <c r="A40" s="67"/>
      <c r="B40" s="31" t="s">
        <v>166</v>
      </c>
      <c r="C40" s="73"/>
      <c r="D40" s="5"/>
      <c r="E40" s="5"/>
      <c r="F40" s="5"/>
      <c r="H40" s="5"/>
      <c r="I40" s="5"/>
      <c r="J40" s="5"/>
      <c r="K40" s="5"/>
    </row>
    <row r="41" spans="1:11" x14ac:dyDescent="0.2">
      <c r="A41" s="67"/>
      <c r="B41" s="31" t="s">
        <v>155</v>
      </c>
      <c r="C41" s="66"/>
      <c r="D41" s="5"/>
      <c r="E41" s="5"/>
      <c r="F41" s="5"/>
      <c r="H41" s="5"/>
      <c r="I41" s="5"/>
      <c r="J41" s="5"/>
      <c r="K41" s="5"/>
    </row>
    <row r="42" spans="1:11" s="5" customFormat="1" ht="15" x14ac:dyDescent="0.25">
      <c r="B42"/>
      <c r="C42"/>
    </row>
    <row r="43" spans="1:11" s="5" customFormat="1" ht="42.75" x14ac:dyDescent="0.2">
      <c r="A43" s="106" t="s">
        <v>172</v>
      </c>
      <c r="B43" s="130" t="s">
        <v>180</v>
      </c>
      <c r="C43" s="130"/>
    </row>
    <row r="44" spans="1:11" customFormat="1" ht="15" x14ac:dyDescent="0.25">
      <c r="A44" s="5"/>
    </row>
    <row r="45" spans="1:11" customFormat="1" ht="59.25" x14ac:dyDescent="0.75">
      <c r="A45" s="109"/>
      <c r="B45" s="137" t="s">
        <v>183</v>
      </c>
      <c r="C45" s="137"/>
    </row>
    <row r="46" spans="1:11" ht="30" x14ac:dyDescent="0.25">
      <c r="B46" s="34" t="s">
        <v>184</v>
      </c>
      <c r="C46" s="34" t="s">
        <v>144</v>
      </c>
      <c r="D46" s="5"/>
      <c r="E46" s="5"/>
      <c r="F46" s="5"/>
      <c r="H46" s="5"/>
      <c r="I46" s="5"/>
      <c r="J46" s="5"/>
      <c r="K46" s="5"/>
    </row>
    <row r="47" spans="1:11" x14ac:dyDescent="0.2">
      <c r="B47" s="121" t="s">
        <v>138</v>
      </c>
      <c r="C47" s="73"/>
      <c r="D47" s="5"/>
      <c r="E47" s="5"/>
      <c r="F47" s="5"/>
      <c r="H47" s="5"/>
      <c r="I47" s="5"/>
      <c r="J47" s="5"/>
      <c r="K47" s="5"/>
    </row>
    <row r="48" spans="1:11" ht="30" customHeight="1" x14ac:dyDescent="0.2">
      <c r="B48" s="120" t="s">
        <v>323</v>
      </c>
      <c r="C48" s="66"/>
      <c r="D48" s="5"/>
      <c r="E48" s="5"/>
      <c r="F48" s="5"/>
      <c r="H48" s="5"/>
      <c r="I48" s="5"/>
      <c r="J48" s="5"/>
      <c r="K48" s="5"/>
    </row>
    <row r="49" spans="1:14" ht="30" customHeight="1" x14ac:dyDescent="0.2">
      <c r="B49" s="119" t="s">
        <v>322</v>
      </c>
      <c r="C49" s="66"/>
      <c r="D49" s="5"/>
      <c r="E49" s="5"/>
      <c r="F49" s="5"/>
      <c r="H49" s="5"/>
      <c r="I49" s="5"/>
      <c r="J49" s="5"/>
      <c r="K49" s="5"/>
    </row>
    <row r="50" spans="1:14" customFormat="1" ht="15" x14ac:dyDescent="0.25">
      <c r="A50" s="5"/>
    </row>
    <row r="51" spans="1:14" x14ac:dyDescent="0.2">
      <c r="B51" s="121" t="s">
        <v>139</v>
      </c>
      <c r="C51" s="73"/>
      <c r="D51" s="5"/>
      <c r="E51" s="5"/>
      <c r="F51" s="5"/>
      <c r="H51" s="5"/>
      <c r="I51" s="5"/>
      <c r="J51" s="5"/>
      <c r="K51" s="5"/>
    </row>
    <row r="52" spans="1:14" ht="30" customHeight="1" x14ac:dyDescent="0.2">
      <c r="B52" s="120" t="s">
        <v>323</v>
      </c>
      <c r="C52" s="66"/>
      <c r="D52" s="5"/>
      <c r="E52" s="5"/>
      <c r="F52" s="5"/>
      <c r="H52" s="5"/>
      <c r="I52" s="5"/>
      <c r="J52" s="5"/>
      <c r="K52" s="5"/>
    </row>
    <row r="53" spans="1:14" ht="30" customHeight="1" x14ac:dyDescent="0.2">
      <c r="B53" s="119" t="s">
        <v>322</v>
      </c>
      <c r="C53" s="66"/>
      <c r="H53" s="5"/>
      <c r="I53" s="5"/>
      <c r="J53" s="5"/>
      <c r="K53" s="5"/>
      <c r="L53" s="5"/>
      <c r="M53" s="5"/>
      <c r="N53" s="5"/>
    </row>
    <row r="54" spans="1:14" customFormat="1" ht="15" x14ac:dyDescent="0.25">
      <c r="A54" s="5"/>
    </row>
    <row r="55" spans="1:14" x14ac:dyDescent="0.2">
      <c r="B55" s="121" t="s">
        <v>140</v>
      </c>
      <c r="C55" s="73"/>
      <c r="D55" s="5"/>
      <c r="E55" s="5"/>
      <c r="F55" s="5"/>
      <c r="H55" s="5"/>
      <c r="I55" s="5"/>
      <c r="J55" s="5"/>
      <c r="K55" s="5"/>
    </row>
    <row r="56" spans="1:14" ht="30" customHeight="1" x14ac:dyDescent="0.2">
      <c r="B56" s="120" t="s">
        <v>323</v>
      </c>
      <c r="C56" s="66"/>
      <c r="D56" s="5"/>
      <c r="E56" s="5"/>
      <c r="F56" s="5"/>
      <c r="H56" s="5"/>
      <c r="I56" s="5"/>
      <c r="J56" s="5"/>
      <c r="K56" s="5"/>
    </row>
    <row r="57" spans="1:14" ht="30" customHeight="1" x14ac:dyDescent="0.2">
      <c r="B57" s="119" t="s">
        <v>322</v>
      </c>
      <c r="C57" s="66"/>
      <c r="H57" s="5"/>
      <c r="I57" s="5"/>
      <c r="J57" s="5"/>
      <c r="K57" s="5"/>
      <c r="L57" s="5"/>
      <c r="M57" s="5"/>
      <c r="N57" s="5"/>
    </row>
    <row r="58" spans="1:14" customFormat="1" ht="15" x14ac:dyDescent="0.25">
      <c r="A58" s="5"/>
    </row>
    <row r="59" spans="1:14" x14ac:dyDescent="0.2">
      <c r="B59" s="121" t="s">
        <v>141</v>
      </c>
      <c r="C59" s="73"/>
      <c r="D59" s="5"/>
      <c r="E59" s="5"/>
      <c r="F59" s="5"/>
      <c r="H59" s="5"/>
      <c r="I59" s="5"/>
      <c r="J59" s="5"/>
      <c r="K59" s="5"/>
    </row>
    <row r="60" spans="1:14" ht="30" customHeight="1" x14ac:dyDescent="0.2">
      <c r="B60" s="120" t="s">
        <v>323</v>
      </c>
      <c r="C60" s="66"/>
      <c r="D60" s="5"/>
      <c r="E60" s="5"/>
      <c r="F60" s="5"/>
      <c r="H60" s="5"/>
      <c r="I60" s="5"/>
      <c r="J60" s="5"/>
      <c r="K60" s="5"/>
    </row>
    <row r="61" spans="1:14" ht="30" customHeight="1" x14ac:dyDescent="0.2">
      <c r="B61" s="119" t="s">
        <v>322</v>
      </c>
      <c r="C61" s="66"/>
      <c r="H61" s="5"/>
      <c r="I61" s="5"/>
      <c r="J61" s="5"/>
      <c r="K61" s="5"/>
      <c r="L61" s="5"/>
      <c r="M61" s="5"/>
      <c r="N61" s="5"/>
    </row>
    <row r="62" spans="1:14" customFormat="1" ht="15" x14ac:dyDescent="0.25">
      <c r="A62" s="5"/>
    </row>
    <row r="63" spans="1:14" x14ac:dyDescent="0.2">
      <c r="B63" s="121" t="s">
        <v>142</v>
      </c>
      <c r="C63" s="73"/>
      <c r="D63" s="5"/>
      <c r="E63" s="5"/>
      <c r="F63" s="5"/>
      <c r="H63" s="5"/>
      <c r="I63" s="5"/>
      <c r="J63" s="5"/>
      <c r="K63" s="5"/>
    </row>
    <row r="64" spans="1:14" ht="30" customHeight="1" x14ac:dyDescent="0.2">
      <c r="B64" s="120" t="s">
        <v>323</v>
      </c>
      <c r="C64" s="66"/>
      <c r="D64" s="5"/>
      <c r="E64" s="5"/>
      <c r="F64" s="5"/>
      <c r="H64" s="5"/>
      <c r="I64" s="5"/>
      <c r="J64" s="5"/>
      <c r="K64" s="5"/>
    </row>
    <row r="65" spans="1:14" ht="30" customHeight="1" x14ac:dyDescent="0.2">
      <c r="B65" s="119" t="s">
        <v>322</v>
      </c>
      <c r="C65" s="66"/>
      <c r="H65" s="5"/>
      <c r="I65" s="5"/>
      <c r="J65" s="5"/>
      <c r="K65" s="5"/>
      <c r="L65" s="5"/>
      <c r="M65" s="5"/>
      <c r="N65" s="5"/>
    </row>
    <row r="66" spans="1:14" customFormat="1" ht="15" x14ac:dyDescent="0.25">
      <c r="A66" s="5"/>
    </row>
    <row r="67" spans="1:14" x14ac:dyDescent="0.2">
      <c r="B67" s="121" t="s">
        <v>143</v>
      </c>
      <c r="C67" s="73"/>
      <c r="D67" s="5"/>
      <c r="E67" s="5"/>
      <c r="F67" s="5"/>
      <c r="H67" s="5"/>
      <c r="I67" s="5"/>
      <c r="J67" s="5"/>
      <c r="K67" s="5"/>
    </row>
    <row r="68" spans="1:14" ht="30" customHeight="1" x14ac:dyDescent="0.2">
      <c r="B68" s="122"/>
      <c r="C68" s="66"/>
      <c r="D68" s="5"/>
      <c r="E68" s="5"/>
      <c r="F68" s="5"/>
      <c r="H68" s="5"/>
      <c r="I68" s="5"/>
      <c r="J68" s="5"/>
      <c r="K68" s="5"/>
    </row>
    <row r="69" spans="1:14" ht="30" customHeight="1" x14ac:dyDescent="0.2">
      <c r="B69" s="119" t="s">
        <v>322</v>
      </c>
      <c r="C69" s="66"/>
      <c r="H69" s="5"/>
      <c r="I69" s="5"/>
      <c r="J69" s="5"/>
      <c r="K69" s="5"/>
      <c r="L69" s="5"/>
      <c r="M69" s="5"/>
      <c r="N69" s="5"/>
    </row>
    <row r="70" spans="1:14" x14ac:dyDescent="0.2">
      <c r="H70" s="5"/>
      <c r="I70" s="5"/>
      <c r="J70" s="5"/>
      <c r="K70" s="5"/>
      <c r="L70" s="5"/>
      <c r="M70" s="5"/>
      <c r="N70" s="5"/>
    </row>
    <row r="71" spans="1:14" s="53" customFormat="1" ht="20.25" x14ac:dyDescent="0.2">
      <c r="A71" s="47"/>
      <c r="B71" s="48" t="s">
        <v>76</v>
      </c>
      <c r="C71" s="49"/>
      <c r="D71" s="50"/>
      <c r="E71" s="51"/>
      <c r="F71" s="52"/>
      <c r="G71" s="5"/>
    </row>
    <row r="72" spans="1:14" s="53" customFormat="1" ht="20.25" x14ac:dyDescent="0.2">
      <c r="A72" s="47"/>
      <c r="B72" s="54" t="s">
        <v>79</v>
      </c>
      <c r="C72" s="55"/>
      <c r="D72" s="56"/>
      <c r="E72" s="57"/>
      <c r="F72" s="52"/>
      <c r="G72" s="5"/>
    </row>
    <row r="73" spans="1:14" s="53" customFormat="1" x14ac:dyDescent="0.2">
      <c r="A73" s="47"/>
      <c r="B73" s="58"/>
      <c r="C73" s="59"/>
      <c r="D73" s="60"/>
      <c r="E73" s="62"/>
      <c r="F73" s="63"/>
      <c r="G73" s="5"/>
    </row>
    <row r="74" spans="1:14" s="53" customFormat="1" ht="28.15" customHeight="1" x14ac:dyDescent="0.2">
      <c r="A74" s="47" t="s">
        <v>175</v>
      </c>
      <c r="B74" s="130" t="s">
        <v>174</v>
      </c>
      <c r="C74" s="130"/>
      <c r="D74" s="60"/>
      <c r="E74" s="62"/>
      <c r="F74" s="63"/>
      <c r="G74" s="5"/>
    </row>
    <row r="75" spans="1:14" s="53" customFormat="1" x14ac:dyDescent="0.2">
      <c r="A75" s="47"/>
      <c r="B75" s="58"/>
      <c r="C75" s="59"/>
      <c r="D75" s="60"/>
      <c r="E75" s="62"/>
      <c r="F75" s="63"/>
      <c r="G75" s="5"/>
    </row>
    <row r="76" spans="1:14" s="53" customFormat="1" ht="60" x14ac:dyDescent="0.25">
      <c r="A76" s="47"/>
      <c r="B76" s="92" t="s">
        <v>345</v>
      </c>
      <c r="C76" s="34" t="s">
        <v>118</v>
      </c>
      <c r="D76" s="5"/>
    </row>
    <row r="77" spans="1:14" x14ac:dyDescent="0.2">
      <c r="A77" s="67"/>
      <c r="B77" s="93" t="s">
        <v>117</v>
      </c>
      <c r="C77" s="77"/>
      <c r="D77" s="68"/>
      <c r="E77" s="41"/>
      <c r="F77" s="41"/>
      <c r="G77" s="41"/>
    </row>
    <row r="78" spans="1:14" x14ac:dyDescent="0.2">
      <c r="A78" s="69"/>
      <c r="B78" s="93" t="s">
        <v>116</v>
      </c>
      <c r="C78" s="77"/>
      <c r="D78" s="61"/>
      <c r="E78" s="5"/>
      <c r="F78" s="5"/>
      <c r="H78" s="5"/>
      <c r="I78" s="5"/>
      <c r="J78" s="5"/>
      <c r="K78" s="5"/>
    </row>
    <row r="79" spans="1:14" x14ac:dyDescent="0.2">
      <c r="A79" s="69"/>
      <c r="B79" s="93" t="s">
        <v>115</v>
      </c>
      <c r="C79" s="77"/>
      <c r="D79" s="61"/>
      <c r="E79" s="5"/>
      <c r="F79" s="5"/>
      <c r="H79" s="5"/>
      <c r="I79" s="5"/>
      <c r="J79" s="5"/>
      <c r="K79" s="5"/>
    </row>
    <row r="80" spans="1:14" x14ac:dyDescent="0.2">
      <c r="A80" s="69"/>
      <c r="B80" s="93" t="s">
        <v>119</v>
      </c>
      <c r="C80" s="77"/>
      <c r="D80" s="61"/>
      <c r="E80" s="5"/>
      <c r="F80" s="5"/>
      <c r="H80" s="5"/>
      <c r="I80" s="5"/>
      <c r="J80" s="5"/>
      <c r="K80" s="5"/>
    </row>
    <row r="81" spans="1:11" ht="15" x14ac:dyDescent="0.25">
      <c r="A81" s="69"/>
      <c r="B81" s="82"/>
      <c r="C81"/>
      <c r="D81" s="61"/>
      <c r="E81" s="5"/>
      <c r="F81" s="5"/>
      <c r="H81" s="5"/>
      <c r="I81" s="5"/>
      <c r="J81" s="5"/>
      <c r="K81" s="5"/>
    </row>
    <row r="82" spans="1:11" customFormat="1" ht="29.25" x14ac:dyDescent="0.25">
      <c r="A82" s="106" t="s">
        <v>84</v>
      </c>
      <c r="B82" s="130" t="s">
        <v>174</v>
      </c>
      <c r="C82" s="130"/>
    </row>
    <row r="83" spans="1:11" x14ac:dyDescent="0.2">
      <c r="A83" s="61"/>
      <c r="B83" s="80"/>
      <c r="C83" s="61"/>
      <c r="D83" s="61"/>
      <c r="E83" s="5"/>
      <c r="F83" s="5"/>
      <c r="H83" s="5"/>
      <c r="I83" s="5"/>
      <c r="J83" s="5"/>
      <c r="K83" s="5"/>
    </row>
    <row r="84" spans="1:11" s="53" customFormat="1" ht="15" x14ac:dyDescent="0.2">
      <c r="A84" s="47"/>
      <c r="B84" s="64" t="s">
        <v>185</v>
      </c>
      <c r="C84" s="65" t="s">
        <v>103</v>
      </c>
      <c r="D84" s="5"/>
    </row>
    <row r="85" spans="1:11" ht="57" x14ac:dyDescent="0.2">
      <c r="A85" s="67"/>
      <c r="B85" s="78" t="s">
        <v>167</v>
      </c>
      <c r="C85" s="66"/>
      <c r="D85" s="68"/>
      <c r="E85" s="41"/>
      <c r="F85" s="41"/>
      <c r="G85" s="41"/>
    </row>
    <row r="86" spans="1:11" customFormat="1" ht="15" x14ac:dyDescent="0.25">
      <c r="A86" s="5"/>
    </row>
    <row r="87" spans="1:11" customFormat="1" ht="29.25" x14ac:dyDescent="0.25">
      <c r="A87" s="106" t="s">
        <v>84</v>
      </c>
      <c r="B87" s="130" t="s">
        <v>179</v>
      </c>
      <c r="C87" s="130"/>
    </row>
    <row r="88" spans="1:11" x14ac:dyDescent="0.2">
      <c r="A88" s="61"/>
      <c r="B88" s="80"/>
      <c r="C88" s="61"/>
      <c r="D88" s="61"/>
      <c r="E88" s="5"/>
      <c r="F88" s="5"/>
      <c r="H88" s="5"/>
      <c r="I88" s="5"/>
      <c r="J88" s="5"/>
      <c r="K88" s="5"/>
    </row>
    <row r="89" spans="1:11" ht="30" x14ac:dyDescent="0.2">
      <c r="A89" s="67"/>
      <c r="B89" s="64" t="s">
        <v>135</v>
      </c>
      <c r="C89" s="65" t="s">
        <v>114</v>
      </c>
      <c r="D89" s="61"/>
      <c r="E89" s="5"/>
      <c r="F89" s="5"/>
      <c r="H89" s="5"/>
      <c r="I89" s="5"/>
      <c r="J89" s="5"/>
      <c r="K89" s="5"/>
    </row>
    <row r="90" spans="1:11" x14ac:dyDescent="0.2">
      <c r="A90" s="67"/>
      <c r="B90" s="93" t="s">
        <v>113</v>
      </c>
      <c r="C90" s="100"/>
      <c r="D90" s="61"/>
      <c r="E90" s="5"/>
      <c r="F90" s="5"/>
      <c r="H90" s="5"/>
      <c r="I90" s="5"/>
      <c r="J90" s="5"/>
      <c r="K90" s="5"/>
    </row>
    <row r="91" spans="1:11" x14ac:dyDescent="0.2">
      <c r="A91" s="67"/>
      <c r="B91" s="93" t="s">
        <v>85</v>
      </c>
      <c r="C91" s="100"/>
      <c r="D91" s="61"/>
      <c r="E91" s="5"/>
      <c r="F91" s="5"/>
      <c r="H91" s="5"/>
      <c r="I91" s="5"/>
      <c r="J91" s="5"/>
      <c r="K91" s="5"/>
    </row>
    <row r="92" spans="1:11" x14ac:dyDescent="0.2">
      <c r="A92" s="67"/>
      <c r="B92" s="93" t="s">
        <v>86</v>
      </c>
      <c r="C92" s="100"/>
      <c r="D92" s="61"/>
      <c r="E92" s="5"/>
      <c r="F92" s="5"/>
      <c r="H92" s="5"/>
      <c r="I92" s="5"/>
      <c r="J92" s="5"/>
      <c r="K92" s="5"/>
    </row>
    <row r="93" spans="1:11" x14ac:dyDescent="0.2">
      <c r="A93" s="67"/>
      <c r="B93" s="93" t="s">
        <v>90</v>
      </c>
      <c r="C93" s="100"/>
      <c r="D93" s="61"/>
      <c r="E93" s="5"/>
      <c r="F93" s="5"/>
      <c r="H93" s="5"/>
      <c r="I93" s="5"/>
      <c r="J93" s="5"/>
      <c r="K93" s="5"/>
    </row>
    <row r="94" spans="1:11" x14ac:dyDescent="0.2">
      <c r="A94" s="67"/>
      <c r="B94" s="93" t="s">
        <v>87</v>
      </c>
      <c r="C94" s="100"/>
      <c r="D94" s="61"/>
      <c r="E94" s="5"/>
      <c r="F94" s="5"/>
      <c r="H94" s="5"/>
      <c r="I94" s="5"/>
      <c r="J94" s="5"/>
      <c r="K94" s="5"/>
    </row>
    <row r="95" spans="1:11" x14ac:dyDescent="0.2">
      <c r="A95" s="67"/>
      <c r="B95" s="94" t="s">
        <v>89</v>
      </c>
      <c r="C95" s="100"/>
      <c r="D95" s="61"/>
      <c r="E95" s="5"/>
      <c r="F95" s="5"/>
      <c r="H95" s="5"/>
      <c r="I95" s="5"/>
      <c r="J95" s="5"/>
      <c r="K95" s="5"/>
    </row>
    <row r="96" spans="1:11" x14ac:dyDescent="0.2">
      <c r="A96" s="67"/>
      <c r="B96" s="93" t="s">
        <v>92</v>
      </c>
      <c r="C96" s="100"/>
      <c r="D96" s="61"/>
      <c r="E96" s="5"/>
      <c r="F96" s="5"/>
      <c r="H96" s="5"/>
      <c r="I96" s="5"/>
      <c r="J96" s="5"/>
      <c r="K96" s="5"/>
    </row>
    <row r="97" spans="1:11" x14ac:dyDescent="0.2">
      <c r="A97" s="67"/>
      <c r="B97" s="93" t="s">
        <v>91</v>
      </c>
      <c r="C97" s="100"/>
      <c r="D97" s="61"/>
      <c r="E97" s="5"/>
      <c r="F97" s="5"/>
      <c r="H97" s="5"/>
      <c r="I97" s="5"/>
      <c r="J97" s="5"/>
      <c r="K97" s="5"/>
    </row>
    <row r="98" spans="1:11" x14ac:dyDescent="0.2">
      <c r="A98" s="67"/>
      <c r="B98" s="70"/>
      <c r="C98" s="5"/>
      <c r="D98" s="61"/>
      <c r="E98" s="5"/>
      <c r="F98" s="5"/>
      <c r="H98" s="5"/>
      <c r="I98" s="5"/>
      <c r="J98" s="5"/>
      <c r="K98" s="5"/>
    </row>
    <row r="99" spans="1:11" s="53" customFormat="1" ht="20.25" x14ac:dyDescent="0.2">
      <c r="A99" s="47"/>
      <c r="B99" s="48" t="s">
        <v>76</v>
      </c>
      <c r="C99" s="49"/>
      <c r="D99" s="50"/>
      <c r="E99" s="51"/>
      <c r="F99" s="52"/>
      <c r="G99" s="5"/>
    </row>
    <row r="100" spans="1:11" s="53" customFormat="1" ht="20.25" x14ac:dyDescent="0.2">
      <c r="A100" s="47"/>
      <c r="B100" s="54" t="s">
        <v>80</v>
      </c>
      <c r="C100" s="55"/>
      <c r="D100" s="56"/>
      <c r="E100" s="57"/>
      <c r="F100" s="52"/>
      <c r="G100" s="5"/>
    </row>
    <row r="101" spans="1:11" s="53" customFormat="1" x14ac:dyDescent="0.2">
      <c r="A101" s="47"/>
      <c r="B101" s="58"/>
      <c r="C101" s="59"/>
      <c r="D101" s="60"/>
      <c r="E101" s="62"/>
      <c r="F101" s="63"/>
      <c r="G101" s="5"/>
    </row>
    <row r="102" spans="1:11" s="53" customFormat="1" ht="27" x14ac:dyDescent="0.35">
      <c r="A102" s="87" t="s">
        <v>172</v>
      </c>
      <c r="B102" s="130" t="s">
        <v>176</v>
      </c>
      <c r="C102" s="130"/>
      <c r="D102" s="60"/>
      <c r="E102" s="62"/>
      <c r="F102" s="63"/>
      <c r="G102" s="5"/>
    </row>
    <row r="103" spans="1:11" s="53" customFormat="1" x14ac:dyDescent="0.2">
      <c r="A103" s="47"/>
      <c r="B103" s="58"/>
      <c r="C103" s="59"/>
      <c r="D103" s="60"/>
      <c r="E103" s="62"/>
      <c r="F103" s="63"/>
      <c r="G103" s="5"/>
    </row>
    <row r="104" spans="1:11" s="53" customFormat="1" ht="15" x14ac:dyDescent="0.2">
      <c r="A104" s="47"/>
      <c r="B104" s="64" t="s">
        <v>185</v>
      </c>
      <c r="C104" s="65" t="s">
        <v>103</v>
      </c>
      <c r="D104" s="5"/>
    </row>
    <row r="105" spans="1:11" ht="42.75" x14ac:dyDescent="0.2">
      <c r="B105" s="78" t="s">
        <v>346</v>
      </c>
      <c r="C105" s="71"/>
      <c r="D105" s="5"/>
      <c r="E105" s="41"/>
      <c r="F105" s="41"/>
      <c r="G105" s="41"/>
    </row>
    <row r="106" spans="1:11" x14ac:dyDescent="0.2">
      <c r="A106" s="67"/>
      <c r="B106" s="79"/>
      <c r="C106" s="5"/>
      <c r="D106" s="61"/>
      <c r="E106" s="5"/>
      <c r="F106" s="5"/>
      <c r="H106" s="5"/>
      <c r="I106" s="5"/>
      <c r="J106" s="5"/>
      <c r="K106" s="5"/>
    </row>
    <row r="107" spans="1:11" ht="42.75" x14ac:dyDescent="0.2">
      <c r="A107" s="107" t="s">
        <v>172</v>
      </c>
      <c r="B107" s="130" t="s">
        <v>178</v>
      </c>
      <c r="C107" s="130"/>
      <c r="D107" s="61"/>
      <c r="E107" s="5"/>
      <c r="F107" s="5"/>
      <c r="H107" s="5"/>
      <c r="I107" s="5"/>
      <c r="J107" s="5"/>
      <c r="K107" s="5"/>
    </row>
    <row r="108" spans="1:11" x14ac:dyDescent="0.2">
      <c r="B108" s="41"/>
      <c r="C108" s="41"/>
      <c r="D108" s="5"/>
      <c r="E108" s="5"/>
      <c r="F108" s="5"/>
      <c r="H108" s="5"/>
      <c r="I108" s="5"/>
      <c r="J108" s="5"/>
      <c r="K108" s="5"/>
    </row>
    <row r="109" spans="1:11" s="53" customFormat="1" ht="15" x14ac:dyDescent="0.2">
      <c r="A109" s="47"/>
      <c r="B109" s="64" t="s">
        <v>185</v>
      </c>
      <c r="C109" s="65" t="s">
        <v>103</v>
      </c>
      <c r="D109" s="5"/>
    </row>
    <row r="110" spans="1:11" ht="49.15" customHeight="1" x14ac:dyDescent="0.2">
      <c r="A110" s="67"/>
      <c r="B110" s="83" t="s">
        <v>347</v>
      </c>
      <c r="C110" s="66"/>
      <c r="D110" s="72"/>
      <c r="E110" s="5"/>
      <c r="F110" s="5"/>
      <c r="H110" s="5"/>
      <c r="I110" s="5"/>
      <c r="J110" s="5"/>
      <c r="K110" s="5"/>
    </row>
    <row r="111" spans="1:11" customFormat="1" ht="15" x14ac:dyDescent="0.25">
      <c r="A111" s="5"/>
      <c r="B111" s="84"/>
    </row>
    <row r="112" spans="1:11" ht="30" x14ac:dyDescent="0.2">
      <c r="A112" s="67"/>
      <c r="B112" s="64" t="s">
        <v>130</v>
      </c>
      <c r="C112" s="65" t="s">
        <v>137</v>
      </c>
      <c r="D112" s="61"/>
      <c r="E112" s="5"/>
      <c r="F112" s="5"/>
      <c r="H112" s="5"/>
      <c r="I112" s="5"/>
      <c r="J112" s="5"/>
      <c r="K112" s="5"/>
    </row>
    <row r="113" spans="1:11" ht="30" x14ac:dyDescent="0.2">
      <c r="A113" s="108" t="s">
        <v>84</v>
      </c>
      <c r="B113" s="136" t="s">
        <v>271</v>
      </c>
      <c r="C113" s="136"/>
      <c r="D113" s="61"/>
      <c r="E113" s="5"/>
      <c r="F113" s="5"/>
      <c r="H113" s="5"/>
      <c r="I113" s="5"/>
      <c r="J113" s="5"/>
      <c r="K113" s="5"/>
    </row>
    <row r="114" spans="1:11" x14ac:dyDescent="0.2">
      <c r="A114" s="67"/>
      <c r="B114" s="93" t="s">
        <v>120</v>
      </c>
      <c r="C114" s="74"/>
      <c r="D114" s="61"/>
      <c r="E114" s="5"/>
      <c r="F114" s="5"/>
      <c r="H114" s="5"/>
      <c r="I114" s="5"/>
      <c r="J114" s="5"/>
      <c r="K114" s="5"/>
    </row>
    <row r="115" spans="1:11" x14ac:dyDescent="0.2">
      <c r="A115" s="67"/>
      <c r="B115" s="93" t="s">
        <v>121</v>
      </c>
      <c r="C115" s="74"/>
      <c r="D115" s="61"/>
      <c r="E115" s="5"/>
      <c r="F115" s="5"/>
      <c r="H115" s="5"/>
      <c r="I115" s="5"/>
      <c r="J115" s="5"/>
      <c r="K115" s="5"/>
    </row>
    <row r="116" spans="1:11" x14ac:dyDescent="0.2">
      <c r="A116" s="67"/>
      <c r="B116" s="93" t="s">
        <v>122</v>
      </c>
      <c r="C116" s="73"/>
      <c r="D116" s="61"/>
      <c r="E116" s="5"/>
      <c r="F116" s="5"/>
      <c r="H116" s="5"/>
      <c r="I116" s="5"/>
      <c r="J116" s="5"/>
      <c r="K116" s="5"/>
    </row>
    <row r="117" spans="1:11" x14ac:dyDescent="0.2">
      <c r="A117" s="67"/>
      <c r="B117" s="93" t="s">
        <v>123</v>
      </c>
      <c r="C117" s="74"/>
      <c r="D117" s="61"/>
      <c r="E117" s="5"/>
      <c r="F117" s="5"/>
      <c r="H117" s="5"/>
      <c r="I117" s="5"/>
      <c r="J117" s="5"/>
      <c r="K117" s="5"/>
    </row>
    <row r="118" spans="1:11" x14ac:dyDescent="0.2">
      <c r="A118" s="67"/>
      <c r="B118" s="93" t="s">
        <v>124</v>
      </c>
      <c r="C118" s="73"/>
      <c r="D118" s="61"/>
      <c r="E118" s="5"/>
      <c r="F118" s="5"/>
      <c r="H118" s="5"/>
      <c r="I118" s="5"/>
      <c r="J118" s="5"/>
      <c r="K118" s="5"/>
    </row>
    <row r="119" spans="1:11" x14ac:dyDescent="0.2">
      <c r="A119" s="67"/>
      <c r="B119" s="93" t="s">
        <v>125</v>
      </c>
      <c r="C119" s="74"/>
      <c r="D119" s="61"/>
      <c r="E119" s="5"/>
      <c r="F119" s="5"/>
      <c r="H119" s="5"/>
      <c r="I119" s="5"/>
      <c r="J119" s="5"/>
      <c r="K119" s="5"/>
    </row>
    <row r="120" spans="1:11" x14ac:dyDescent="0.2">
      <c r="A120" s="67"/>
      <c r="B120" s="93" t="s">
        <v>126</v>
      </c>
      <c r="C120" s="73"/>
      <c r="D120" s="61"/>
      <c r="E120" s="72"/>
      <c r="F120" s="5"/>
      <c r="H120" s="5"/>
      <c r="I120" s="5"/>
      <c r="J120" s="5"/>
      <c r="K120" s="5"/>
    </row>
    <row r="121" spans="1:11" x14ac:dyDescent="0.2">
      <c r="B121" s="93" t="s">
        <v>79</v>
      </c>
      <c r="C121" s="73"/>
    </row>
    <row r="122" spans="1:11" x14ac:dyDescent="0.2"/>
    <row r="123" spans="1:11" hidden="1" x14ac:dyDescent="0.2"/>
    <row r="124" spans="1:11" hidden="1" x14ac:dyDescent="0.2"/>
    <row r="125" spans="1:11" hidden="1" x14ac:dyDescent="0.2"/>
    <row r="126" spans="1:11" hidden="1" x14ac:dyDescent="0.2"/>
    <row r="127" spans="1:11" hidden="1" x14ac:dyDescent="0.2"/>
    <row r="128" spans="1:11"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t="13.9" hidden="1" customHeight="1" x14ac:dyDescent="0.2"/>
    <row r="198" ht="13.9" hidden="1" customHeight="1" x14ac:dyDescent="0.2"/>
    <row r="199" ht="13.9" hidden="1" customHeight="1" x14ac:dyDescent="0.2"/>
    <row r="200" ht="13.9" hidden="1" customHeight="1" x14ac:dyDescent="0.2"/>
    <row r="201" ht="13.9" hidden="1" customHeight="1" x14ac:dyDescent="0.2"/>
    <row r="202" ht="13.9" hidden="1" customHeight="1" x14ac:dyDescent="0.2"/>
    <row r="203" ht="13.9" hidden="1" customHeight="1" x14ac:dyDescent="0.2"/>
    <row r="204" ht="13.9" hidden="1" customHeight="1" x14ac:dyDescent="0.2"/>
    <row r="205" ht="13.9" hidden="1" customHeight="1" x14ac:dyDescent="0.2"/>
    <row r="206" ht="13.9" hidden="1" customHeight="1" x14ac:dyDescent="0.2"/>
    <row r="207" ht="13.9" hidden="1" customHeight="1" x14ac:dyDescent="0.2"/>
    <row r="208" ht="13.9" hidden="1" customHeight="1" x14ac:dyDescent="0.2"/>
    <row r="209" ht="13.9" hidden="1" customHeight="1" x14ac:dyDescent="0.2"/>
    <row r="210" ht="13.9" hidden="1" customHeight="1" x14ac:dyDescent="0.2"/>
    <row r="211" ht="13.9" hidden="1" customHeight="1" x14ac:dyDescent="0.2"/>
    <row r="212" ht="13.9" hidden="1" customHeight="1" x14ac:dyDescent="0.2"/>
    <row r="213" ht="13.9" hidden="1" customHeight="1" x14ac:dyDescent="0.2"/>
    <row r="214" ht="13.9" hidden="1" customHeight="1" x14ac:dyDescent="0.2"/>
    <row r="215" ht="13.9" hidden="1" customHeight="1" x14ac:dyDescent="0.2"/>
    <row r="216" x14ac:dyDescent="0.2"/>
  </sheetData>
  <sheetProtection formatRows="0"/>
  <mergeCells count="11">
    <mergeCell ref="B113:C113"/>
    <mergeCell ref="B87:C87"/>
    <mergeCell ref="B102:C102"/>
    <mergeCell ref="B107:C107"/>
    <mergeCell ref="B45:C45"/>
    <mergeCell ref="B7:C7"/>
    <mergeCell ref="B12:C12"/>
    <mergeCell ref="B43:C43"/>
    <mergeCell ref="B74:C74"/>
    <mergeCell ref="B82:C82"/>
    <mergeCell ref="B8:C8"/>
  </mergeCells>
  <conditionalFormatting sqref="C48">
    <cfRule type="expression" dxfId="11" priority="18">
      <formula>$C$47&lt;&gt;"Yes"</formula>
    </cfRule>
  </conditionalFormatting>
  <conditionalFormatting sqref="C49">
    <cfRule type="expression" dxfId="10" priority="15">
      <formula>$C47&lt;&gt;"Yes"</formula>
    </cfRule>
  </conditionalFormatting>
  <conditionalFormatting sqref="C52">
    <cfRule type="expression" dxfId="9" priority="10">
      <formula>$C$47&lt;&gt;"Yes"</formula>
    </cfRule>
  </conditionalFormatting>
  <conditionalFormatting sqref="C53">
    <cfRule type="expression" dxfId="8" priority="9">
      <formula>$C51&lt;&gt;"Yes"</formula>
    </cfRule>
  </conditionalFormatting>
  <conditionalFormatting sqref="C56">
    <cfRule type="expression" dxfId="7" priority="8">
      <formula>$C$47&lt;&gt;"Yes"</formula>
    </cfRule>
  </conditionalFormatting>
  <conditionalFormatting sqref="C60">
    <cfRule type="expression" dxfId="6" priority="7">
      <formula>$C$47&lt;&gt;"Yes"</formula>
    </cfRule>
  </conditionalFormatting>
  <conditionalFormatting sqref="C64">
    <cfRule type="expression" dxfId="5" priority="6">
      <formula>$C$47&lt;&gt;"Yes"</formula>
    </cfRule>
  </conditionalFormatting>
  <conditionalFormatting sqref="C68">
    <cfRule type="expression" dxfId="4" priority="5">
      <formula>$C$67&lt;&gt;"Yes"</formula>
    </cfRule>
  </conditionalFormatting>
  <conditionalFormatting sqref="C57">
    <cfRule type="expression" dxfId="3" priority="4">
      <formula>$C55&lt;&gt;"Yes"</formula>
    </cfRule>
  </conditionalFormatting>
  <conditionalFormatting sqref="C61">
    <cfRule type="expression" dxfId="2" priority="3">
      <formula>$C59&lt;&gt;"Yes"</formula>
    </cfRule>
  </conditionalFormatting>
  <conditionalFormatting sqref="C65">
    <cfRule type="expression" dxfId="1" priority="2">
      <formula>$C63&lt;&gt;"Yes"</formula>
    </cfRule>
  </conditionalFormatting>
  <conditionalFormatting sqref="C69">
    <cfRule type="expression" dxfId="0" priority="1">
      <formula>$C67&lt;&gt;"Yes"</formula>
    </cfRule>
  </conditionalFormatting>
  <dataValidations xWindow="1074" yWindow="566" count="11">
    <dataValidation type="textLength" operator="lessThan" allowBlank="1" showInputMessage="1" showErrorMessage="1" errorTitle="500 Character Limit" error="Please enter no more than 500 characters in your response." promptTitle="Describe Reach, if yes" prompt="Type up to 500 characters to provide your response" sqref="C64 C66 C54 C58 C62 C48 C50 C52 C56 C60 C68" xr:uid="{00000000-0002-0000-0400-000000000000}">
      <formula1>501</formula1>
    </dataValidation>
    <dataValidation type="decimal" allowBlank="1" showInputMessage="1" showErrorMessage="1" errorTitle="Count" error="Enter a whole number" promptTitle="Count" prompt="Respond to the measure with a number count" sqref="C114:C121 C10:C11" xr:uid="{00000000-0002-0000-0400-000001000000}">
      <formula1>0</formula1>
      <formula2>1000000</formula2>
    </dataValidation>
    <dataValidation type="decimal" allowBlank="1" showInputMessage="1" showErrorMessage="1" errorTitle="Dollar Value" error="Enter a numerical amount" promptTitle="Dollar Value" prompt="Respond to the measure with the total funding amount" sqref="C105" xr:uid="{00000000-0002-0000-0400-000002000000}">
      <formula1>0</formula1>
      <formula2>100000000000</formula2>
    </dataValidation>
    <dataValidation type="list" allowBlank="1" showInputMessage="1" showErrorMessage="1" errorTitle="Number of Months" error="Respond to the measure by selecting the number of months from the drop-down" promptTitle="Number of Months" prompt="Select the number of months (round up if partial month)" sqref="C111" xr:uid="{00000000-0002-0000-0400-000003000000}">
      <formula1>"6 months, 5 months, 4 months, 3 months, 2 months, 1 month"</formula1>
    </dataValidation>
    <dataValidation type="list" allowBlank="1" showInputMessage="1" showErrorMessage="1" errorTitle="Yes/No/NA" error="Respond to the measure by selecting Yes, No or Not Applicable (NA) from the drop-down" promptTitle="Yes/No/NA" prompt="Respond to the measure by selecting Yes, No or Not Applicable (NA) from the drop-down" sqref="C90:C97" xr:uid="{00000000-0002-0000-0400-000004000000}">
      <formula1>"Yes, No, NA"</formula1>
    </dataValidation>
    <dataValidation type="list" allowBlank="1" showInputMessage="1" showErrorMessage="1" errorTitle="Select if applicable" error="Select from the drop-down to indicate if the corresponding module was implemented" promptTitle="Was implemented" prompt="Select &quot;was implemented&quot; for those that apply" sqref="C77:C80 C82" xr:uid="{00000000-0002-0000-0400-000005000000}">
      <formula1>"Was implemented"</formula1>
    </dataValidation>
    <dataValidation type="list" allowBlank="1" showInputMessage="1" showErrorMessage="1" errorTitle="Yes or No Only" error="Respond to the question by selecting yes or no from the drop-down" promptTitle="Yes/No" prompt="Respond to the measure by selecting yes or no from the drop-down" sqref="C15:C25 C47 C51 C55 C59 C63 C29:C34 C38:C40 C67" xr:uid="{00000000-0002-0000-0400-000006000000}">
      <formula1>"Yes, No"</formula1>
    </dataValidation>
    <dataValidation type="textLength" operator="lessThan" allowBlank="1" showInputMessage="1" showErrorMessage="1" errorTitle="500 Character Limit" error="Please enter no more than 500 characters in your response." promptTitle="Free Text" prompt="Type up to 500 characters to provide your response" sqref="C35:C36 C41 C26:C27 C85" xr:uid="{00000000-0002-0000-0400-000007000000}">
      <formula1>501</formula1>
    </dataValidation>
    <dataValidation type="list" allowBlank="1" showInputMessage="1" showErrorMessage="1" errorTitle="Number of Months" error="Respond to the measure by selecting the number of months from the drop-down" promptTitle="Number of Months" prompt="Select the number of months (round up if partial month)" sqref="C110" xr:uid="{00000000-0002-0000-0400-000008000000}">
      <formula1>"12 months, 11 months, 10 months, 9 months, 8 months, 7 months, 6 months, 5 months, 4 months, 3 months, 2 months, 1 month"</formula1>
    </dataValidation>
    <dataValidation type="textLength" operator="lessThan" allowBlank="1" showInputMessage="1" showErrorMessage="1" errorTitle="500 Character Limit" error="Please enter no more than 500 characters in your response." promptTitle="Provide Additional Details" prompt="Type up to 500 characters to provide your response" sqref="C49 C53 C57 C61 C65 C69" xr:uid="{00000000-0002-0000-0400-000009000000}">
      <formula1>501</formula1>
    </dataValidation>
    <dataValidation allowBlank="1" showInputMessage="1" showErrorMessage="1" promptTitle="Specify" prompt="Free text to specify the &quot;other&quot; social media activity " sqref="B68" xr:uid="{00000000-0002-0000-0400-00000A000000}"/>
  </dataValidations>
  <pageMargins left="0.25" right="0.25" top="0.75" bottom="0.75" header="0.3" footer="0.3"/>
  <pageSetup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ResponseSheet</vt:lpstr>
      <vt:lpstr>Config</vt:lpstr>
      <vt:lpstr>Home Page</vt:lpstr>
      <vt:lpstr>Benchmarks</vt:lpstr>
      <vt:lpstr>Performance Measures</vt:lpstr>
      <vt:lpstr>Awardee</vt:lpstr>
      <vt:lpstr>Banned</vt:lpstr>
      <vt:lpstr>OrgName</vt:lpstr>
      <vt:lpstr>PerformanceYear</vt:lpstr>
      <vt:lpstr>Benchmarks!Print_Area</vt:lpstr>
      <vt:lpstr>'Home Page'!Print_Area</vt:lpstr>
      <vt:lpstr>'Performance Measures'!Print_Area</vt:lpstr>
      <vt:lpstr>StartingCalendarYear</vt:lpstr>
      <vt:lpstr>Title1</vt:lpstr>
      <vt:lpstr>Title2</vt:lpstr>
      <vt:lpstr>YesNo</vt:lpstr>
      <vt:lpstr>YesNoQuarter</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Stephanie</dc:creator>
  <cp:lastModifiedBy>Courtney-Long, Elizabeth A. (CDC/DDNID/NCCDPHP/OSH)</cp:lastModifiedBy>
  <cp:lastPrinted>2016-09-22T16:58:26Z</cp:lastPrinted>
  <dcterms:created xsi:type="dcterms:W3CDTF">2015-08-17T17:29:24Z</dcterms:created>
  <dcterms:modified xsi:type="dcterms:W3CDTF">2019-12-17T20:55:11Z</dcterms:modified>
</cp:coreProperties>
</file>