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101\0101 (2020)\"/>
    </mc:Choice>
  </mc:AlternateContent>
  <bookViews>
    <workbookView xWindow="0" yWindow="0" windowWidth="22980" windowHeight="9120"/>
  </bookViews>
  <sheets>
    <sheet name="Sheet1" sheetId="1" r:id="rId1"/>
  </sheets>
  <definedNames>
    <definedName name="_xlnm.Print_Area" localSheetId="0">Sheet1!$A$1:$I$147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I147" i="1" l="1"/>
  <c r="H147" i="1"/>
  <c r="I128" i="1" l="1"/>
  <c r="H128" i="1"/>
  <c r="I118" i="1"/>
  <c r="H118" i="1"/>
  <c r="I87" i="1"/>
  <c r="H87" i="1"/>
  <c r="F87" i="1"/>
  <c r="E87" i="1"/>
  <c r="D87" i="1"/>
  <c r="I82" i="1"/>
  <c r="H82" i="1"/>
  <c r="I76" i="1"/>
  <c r="H76" i="1"/>
  <c r="F76" i="1"/>
  <c r="I42" i="1"/>
  <c r="H42" i="1"/>
  <c r="I35" i="1"/>
  <c r="F35" i="1"/>
  <c r="E35" i="1"/>
  <c r="D35" i="1"/>
  <c r="D82" i="1"/>
  <c r="F82" i="1"/>
  <c r="E82" i="1"/>
  <c r="F147" i="1"/>
  <c r="E147" i="1"/>
  <c r="D147" i="1" l="1"/>
  <c r="F128" i="1"/>
  <c r="E128" i="1"/>
  <c r="D128" i="1"/>
  <c r="F118" i="1"/>
  <c r="E118" i="1"/>
  <c r="D118" i="1"/>
  <c r="E76" i="1"/>
  <c r="D76" i="1"/>
  <c r="F42" i="1"/>
  <c r="E42" i="1"/>
  <c r="D42" i="1"/>
</calcChain>
</file>

<file path=xl/comments1.xml><?xml version="1.0" encoding="utf-8"?>
<comments xmlns="http://schemas.openxmlformats.org/spreadsheetml/2006/main">
  <authors>
    <author>Sutton, Diane L - APHIS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Sutton, Diane L - APHIS:</t>
        </r>
        <r>
          <rPr>
            <sz val="9"/>
            <color indexed="81"/>
            <rFont val="Tahoma"/>
            <family val="2"/>
          </rPr>
          <t xml:space="preserve">
need a state/tribal row</t>
        </r>
      </text>
    </comment>
  </commentList>
</comments>
</file>

<file path=xl/sharedStrings.xml><?xml version="1.0" encoding="utf-8"?>
<sst xmlns="http://schemas.openxmlformats.org/spreadsheetml/2006/main" count="444" uniqueCount="136">
  <si>
    <t>Designated Scrapie Epidemiologist Training and Approval (State/Tribe)</t>
  </si>
  <si>
    <t>Cooperative Agreement or Grant Workplan (State/Tribe)</t>
  </si>
  <si>
    <t>Cooperative Agreement or Grant Financial Plan (State/Tribe)</t>
  </si>
  <si>
    <t>MOU Forms - Family (State/Tribe)</t>
  </si>
  <si>
    <t>Request for Information: Record of Animals Moved or Record of Animals Acquired  (Business)</t>
  </si>
  <si>
    <t>Individual Animal Information Report (Business)</t>
  </si>
  <si>
    <t>Scrapie Epidemiology Report (Business)</t>
  </si>
  <si>
    <t>Appraisal and Idemnity Claim and Continuation Sheet (Business)</t>
  </si>
  <si>
    <t>Written Agreement/Certification (Business)</t>
  </si>
  <si>
    <t>Inventory and Calculation of Animal Value (Business)</t>
  </si>
  <si>
    <t>Report Suspect/Dead Animals (Business)</t>
  </si>
  <si>
    <t>Waiver of Requirements for Scrapie Control Projects (States/Tribes)</t>
  </si>
  <si>
    <t>Program Approval of Tests for Scrapie (Business)</t>
  </si>
  <si>
    <t>Appeal of APHIS Decisions (Business)</t>
  </si>
  <si>
    <t>Cooperative State-Federal Scrapie Control Program, Scrapie Test Record and Cont. Sheet (Business)</t>
  </si>
  <si>
    <t>Specimen Submission (Business)</t>
  </si>
  <si>
    <t>Request for Laboratory Approval (State/Tribe)</t>
  </si>
  <si>
    <t xml:space="preserve">Request for Laboratory Approval (Business)  </t>
  </si>
  <si>
    <t>Application for the Scrapie Free Flock Certification Program (Business)</t>
  </si>
  <si>
    <t>Request by a Breed Registry to Have its Tattoos Approved as Official ID (Business)</t>
  </si>
  <si>
    <t>Requests for Approval of Sheep or Goat Identification Device Types or Methods not Currently Approved (Business)</t>
  </si>
  <si>
    <t>Recordkeeping, Animals Moved in Interstate Commerce (Business)</t>
  </si>
  <si>
    <t>Request to Replace Official ID and Recordkeeping for Lost or Replaced Official ID (Business)</t>
  </si>
  <si>
    <t>Request for Approval to Produce or Renew Approval to Produce Official ID Devices (Business)</t>
  </si>
  <si>
    <t>Agreement to Send Official Ear Tags to Specified Individuals (Business)</t>
  </si>
  <si>
    <t>Monthly Report of Official Identification Devices Produced (Business) (includes tag manufacturer contracts)</t>
  </si>
  <si>
    <t>Data Entry of Offical ID Devices Produced (Business)</t>
  </si>
  <si>
    <t xml:space="preserve">Compliance Agreement and Report for Consignments When ID is Applied (Business) </t>
  </si>
  <si>
    <t>Decline to Participate or Provide Information (Business)</t>
  </si>
  <si>
    <t xml:space="preserve">Herd Owner Notification of Designation of Flocks or Animals (State/Tribe) </t>
  </si>
  <si>
    <t>Permit for Movement of Restricted Animals (Business)</t>
  </si>
  <si>
    <t>Consistent State Application - Application for Scrapie Classification, Classification Renewal, or Reclassification of a State/Tribe</t>
  </si>
  <si>
    <t xml:space="preserve">Epidemiology and Identification Compliance Report (State/Tribe) </t>
  </si>
  <si>
    <t>Cooperative Agreement or Grant Workplan (Not for profit)</t>
  </si>
  <si>
    <t>Cooperative Agreement or Grant Financial Plan (Not for profit)</t>
  </si>
  <si>
    <t>Request for Information: Record of Animals Moved or Record of Animals Acquired (State/Tribe)</t>
  </si>
  <si>
    <t>Individual Animal Information Report (State/Tribe)</t>
  </si>
  <si>
    <t>Scrapie Epidemiology Report(State/Tribe)</t>
  </si>
  <si>
    <t>Appraisal and Idemnity Claim and Continuation Sheet (State/Tribe)</t>
  </si>
  <si>
    <t xml:space="preserve">Receipt of Disposal Expenses (Payment of Indemnity) (Business) </t>
  </si>
  <si>
    <t>Report for the EPA: Exempted Disinfectants Used (Business)</t>
  </si>
  <si>
    <t>Report for the EPA: Exempted Disinfectants Used (State/Tribe)</t>
  </si>
  <si>
    <t>Program Approval of Tests for Scrapie (State/Tribe)</t>
  </si>
  <si>
    <t>Appeal of APHIS Decisions (State/Tribe)</t>
  </si>
  <si>
    <t>Cooperative State-Federal Scrapie Control Program, Scrapie Test Record and Cont. Sheet (State/Tribe)</t>
  </si>
  <si>
    <t xml:space="preserve"> Specimen Submission (State/Tribe)</t>
  </si>
  <si>
    <t xml:space="preserve"> Specimen Submission RecordKeeping (State/Tribe)</t>
  </si>
  <si>
    <t>Cooperative Agreement or Grant Quarterly Report (State/Tribe)</t>
  </si>
  <si>
    <t>Cooperative Agreement or Grant Recordkeeping (State/Tribe)</t>
  </si>
  <si>
    <t>Cooperative Agreement or Grant Recordkeeping  (Not for profit)</t>
  </si>
  <si>
    <t>Cooperative Agreement or Grant Quarterly Report (Not for profit)</t>
  </si>
  <si>
    <t xml:space="preserve">PEMMP Recordkeeping for Plans (Business) </t>
  </si>
  <si>
    <t>PEMMP Recordkeeping for Plans  (State/Tribe)</t>
  </si>
  <si>
    <t>Flock Plan Recordkeeping (State/Tribe)</t>
  </si>
  <si>
    <t>Flock Plan(State/Tribe)</t>
  </si>
  <si>
    <t>Flock Plan Recordkeeping (Business, including breed registries)</t>
  </si>
  <si>
    <t>Flock Plan (Business, including breed registries)</t>
  </si>
  <si>
    <t>Report Suspect/Dead Animals (State/Tribe)</t>
  </si>
  <si>
    <t>Scrapie PEMMP Inspection Report Recordkeeping (Business)</t>
  </si>
  <si>
    <t>Scrapie PEMMP Inspection Report (Business)</t>
  </si>
  <si>
    <t>Scrapie PEMMP Inspection Report Recordkeeping (State/Tribe)</t>
  </si>
  <si>
    <t>Scrapie PEMMP Inspection Report (State/Tribe)</t>
  </si>
  <si>
    <t>ReordKeeping - Cooperative State-Federal Scrapie Control Program, Scrapie Test Record and Cont. Sheet (Business)</t>
  </si>
  <si>
    <t>Scrapie SFCP Flock Inspection Report (Initial Flock Inspection) - (Business)</t>
  </si>
  <si>
    <t>Scrapie SFCP Flock Inspection Report (Initial Flock Inspection) Recordkeeping (Business)</t>
  </si>
  <si>
    <t>Scrapie SFCP Flock Inspection Report (Initial Flock Inspection) Recordkeeping (State/Tribe)</t>
  </si>
  <si>
    <t>Scrapie SFCP Flock Inspection Report (Annual Inspection Report) Recordkeeping (Business)</t>
  </si>
  <si>
    <t>Scrapie SFCP Flock Inspection Report (Annual Inspection Report) Recordkeeping(State/Tribe)</t>
  </si>
  <si>
    <t>Scrapie SFCP Flock Inspection Report (Annual Inspection Report) - (Business)</t>
  </si>
  <si>
    <t>Scrapie SFCP Flock Inspection Report (Annual Inspection Report) - (State/Tribe)</t>
  </si>
  <si>
    <t>Approval of Terminal Feedlot (Business)</t>
  </si>
  <si>
    <t>Approval of Terminal Feedlot Recordkeeping (Business)</t>
  </si>
  <si>
    <t>Approval of Terminal Feedlot Recordkeeping(State/Tribe)</t>
  </si>
  <si>
    <t>Approval of Terminal Feedlot (State/Tribe)</t>
  </si>
  <si>
    <t>Owner/Hauler Statement (Business)</t>
  </si>
  <si>
    <t>Interstate Certificate of Veterinary Inspection Recordkeeping (Business)</t>
  </si>
  <si>
    <t>Interstate Certificate of Veterinary Inspection (Business)</t>
  </si>
  <si>
    <t>Interstate Certificate of Veterinary Inspection Recordkeeping (State/Tribe)</t>
  </si>
  <si>
    <t>Interstate Certificate of Veterinary Inspection (State/Tribe)</t>
  </si>
  <si>
    <t>Application for and Assignment of ID Numbers or Official Tags (including blue tags) Recordkeeping (State/Tribe)</t>
  </si>
  <si>
    <t xml:space="preserve">Application for and Assignment of ID Numbers or Official Tags (including blue tags) - (Business) </t>
  </si>
  <si>
    <t>Application for and Assignment of ID Numbers or Official Tags (including blue tags) - (State/Tribe)</t>
  </si>
  <si>
    <t>Application for Premises ID and Flock ID Numbers Recordkeeping (State/Tribe)</t>
  </si>
  <si>
    <t>Application for Premises ID and Flock ID Numbers (State/Tribe)</t>
  </si>
  <si>
    <t>Application for Premises ID and Flock ID Numbers (Business)</t>
  </si>
  <si>
    <t>Recordkeeping When Identification is Applied (Business)</t>
  </si>
  <si>
    <t>Recordkeeping When Identification is Applied (State/Tribe)</t>
  </si>
  <si>
    <t>Reporting When Identification is Applied (Business)</t>
  </si>
  <si>
    <t>Reporting When Identification is Applied (State/Tribe)</t>
  </si>
  <si>
    <t>Recordkeeping for Lost or Replaced Official ID (State/Tribe)</t>
  </si>
  <si>
    <t>Recordkeeping for Lost or Replaced Official ID (Business)</t>
  </si>
  <si>
    <t>Request to Replace Official ID (State/Tribe)</t>
  </si>
  <si>
    <t>Recordkeeping - Data Entry of Offical ID Devices Produced (Business)</t>
  </si>
  <si>
    <t>Permit for Movement of Restricted Animals (State/Tribe)</t>
  </si>
  <si>
    <t xml:space="preserve">Recordkeeping - Epidemiology and Identification Compliance Report (State/Tribe) </t>
  </si>
  <si>
    <t>Activity</t>
  </si>
  <si>
    <t>Respondents</t>
  </si>
  <si>
    <t>Responses</t>
  </si>
  <si>
    <t>Burden Hours</t>
  </si>
  <si>
    <t>Adj</t>
  </si>
  <si>
    <t>Owner/Hauler Statement Recordkeeping (Business)</t>
  </si>
  <si>
    <t>PC</t>
  </si>
  <si>
    <t xml:space="preserve">Post Exposure Management and Monitoring Plan (PEMMP) - (Business) </t>
  </si>
  <si>
    <t>Post Exposure Management and Monitoring Plan (PEMMP) - (State/Tribe)</t>
  </si>
  <si>
    <t>Scrapie SFCP Flock Inspection Report (Initial Flock Inspection) - (State/Tribe)</t>
  </si>
  <si>
    <t>NC</t>
  </si>
  <si>
    <t>Recordkeeping for Plans (Business)</t>
  </si>
  <si>
    <t>Agreement to Cunductthe Official Histopathology Examination for the Diagnosis of Scrappie (Business)</t>
  </si>
  <si>
    <t>Agreement to use blue "Slaughter Only Tags" (Business</t>
  </si>
  <si>
    <t>Request for Approval of New Device Type (Business)</t>
  </si>
  <si>
    <t>Determination of Age/Number of Animals (Business)</t>
  </si>
  <si>
    <t xml:space="preserve">Data Assigning Official Identification to Flocks - Private Sector (New) - (Business) </t>
  </si>
  <si>
    <t>Data Assigning Official Identification to Flocks - Private Sector (New) - (Not-For-Profit)</t>
  </si>
  <si>
    <t>Owner/Hauler Statement and Bill of Sale (New) - (Private Sector)</t>
  </si>
  <si>
    <t>Data Entry of Official Identiifcation Devices Produced (New) - (Private Sector)</t>
  </si>
  <si>
    <t>Assigned Recordkeeping for Data Entry of Official Identiifcation Devices Produced (New) - (Private Sector)</t>
  </si>
  <si>
    <t>Application for and Assignment of Identification Numbers (New) - Private Sector - Business and Farms</t>
  </si>
  <si>
    <t>Application for and Assignment of Identification Numbers (New) - State, Local, and Tribal Governments</t>
  </si>
  <si>
    <t>Application for Premises Identification Numbers and Flock Identification Numbers and Request to Change Informaiton Associated with these Numbers (New) - Private Sector - Business and Farms</t>
  </si>
  <si>
    <t>Application for Premises Identification Numbers and Flock Identification Numbers and Request to Change Informaiton Associated with these Numbers (New) - State, Local, and Tribal Governments</t>
  </si>
  <si>
    <t>Recordkeeping, Identification (New) - Private Sector</t>
  </si>
  <si>
    <t>Amendment of a Livestock Facility Agreement (New) - Private Sector</t>
  </si>
  <si>
    <t>Flock Plan or Laboratory Disinfection Worksheet - Private Sector (New) - Business and Farms</t>
  </si>
  <si>
    <t>Concurrence with APHIS/State Animal Designations (New) - State, Local, and Tribal Governments</t>
  </si>
  <si>
    <t>Approval of New Tests or Test Methods (New) - Private Sector</t>
  </si>
  <si>
    <t>Approval of Alternative ID Devices or Methods (New) - Private Sector</t>
  </si>
  <si>
    <t>Approval/Renewal of Official ID Devices (New) - Private Sector</t>
  </si>
  <si>
    <t>Flock Plan or Laboratory Disinfection Worksheet - Private Sector (New) - State, Local, and Tribal Governments (to meet EPA requirement)</t>
  </si>
  <si>
    <t>NC, PC or Adj</t>
  </si>
  <si>
    <t>Recordkeeping, Terminal Feedlots (New) - Private Sector</t>
  </si>
  <si>
    <t>Terminal Feedlot Request for Approval/Agreement (New) - Private Sector</t>
  </si>
  <si>
    <t>Type</t>
  </si>
  <si>
    <t>S/T</t>
  </si>
  <si>
    <t>NFP</t>
  </si>
  <si>
    <t>B</t>
  </si>
  <si>
    <t>Cooperative Agreement or Grant Recordkeeping  (State/Tribe)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</si>
</sst>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3" fontId="1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49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>
      <alignment horizontal="right"/>
    </xf>
    <xf numFmtId="0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3" fontId="7" fillId="3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Border="1" applyAlignment="1">
      <alignment vertical="center"/>
    </xf>
    <xf numFmtId="0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3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5" borderId="1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0" xfId="0" applyFont="1"/>
    <xf numFmtId="3" fontId="6" fillId="0" borderId="1" xfId="0" applyNumberFormat="1" applyFont="1" applyBorder="1"/>
    <xf numFmtId="3" fontId="7" fillId="4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7"/>
  <sheetViews>
    <sheetView tabSelected="1" view="pageBreakPreview" zoomScale="150" zoomScaleNormal="240" zoomScaleSheetLayoutView="150" workbookViewId="0">
      <selection activeCell="I28" sqref="I28"/>
    </sheetView>
  </sheetViews>
  <sheetFormatPr defaultRowHeight="15" x14ac:dyDescent="0.25"/>
  <cols>
    <col min="1" max="1" width="49.42578125" style="5" customWidth="1"/>
    <col min="2" max="2" width="7.85546875" style="8" customWidth="1"/>
    <col min="3" max="3" width="7.85546875" style="3" customWidth="1"/>
    <col min="4" max="4" width="9" style="4" customWidth="1"/>
    <col min="5" max="6" width="7.85546875" style="4" customWidth="1"/>
    <col min="8" max="9" width="9.140625" style="40"/>
  </cols>
  <sheetData>
    <row r="1" spans="1:9" s="1" customFormat="1" ht="21" x14ac:dyDescent="0.25">
      <c r="A1" s="2" t="s">
        <v>95</v>
      </c>
      <c r="B1" s="2" t="s">
        <v>131</v>
      </c>
      <c r="C1" s="6" t="s">
        <v>128</v>
      </c>
      <c r="D1" s="7" t="s">
        <v>96</v>
      </c>
      <c r="E1" s="7" t="s">
        <v>97</v>
      </c>
      <c r="F1" s="6" t="s">
        <v>98</v>
      </c>
      <c r="G1" s="7" t="s">
        <v>96</v>
      </c>
      <c r="H1" s="7" t="s">
        <v>97</v>
      </c>
      <c r="I1" s="6" t="s">
        <v>98</v>
      </c>
    </row>
    <row r="2" spans="1:9" ht="21" customHeight="1" x14ac:dyDescent="0.25">
      <c r="A2" s="14" t="s">
        <v>4</v>
      </c>
      <c r="B2" s="15" t="s">
        <v>134</v>
      </c>
      <c r="C2" s="15" t="s">
        <v>99</v>
      </c>
      <c r="D2" s="13">
        <v>-446</v>
      </c>
      <c r="E2" s="13">
        <v>-446</v>
      </c>
      <c r="F2" s="13">
        <v>-104</v>
      </c>
      <c r="G2" s="28"/>
      <c r="H2" s="13">
        <v>10</v>
      </c>
      <c r="I2" s="13">
        <v>10</v>
      </c>
    </row>
    <row r="3" spans="1:9" ht="20.25" customHeight="1" x14ac:dyDescent="0.25">
      <c r="A3" s="14" t="s">
        <v>5</v>
      </c>
      <c r="B3" s="15" t="s">
        <v>134</v>
      </c>
      <c r="C3" s="15" t="s">
        <v>99</v>
      </c>
      <c r="D3" s="13">
        <v>-446</v>
      </c>
      <c r="E3" s="13">
        <v>-446</v>
      </c>
      <c r="F3" s="13">
        <v>-446</v>
      </c>
      <c r="G3" s="28"/>
      <c r="H3" s="13">
        <v>10</v>
      </c>
      <c r="I3" s="13">
        <v>10</v>
      </c>
    </row>
    <row r="4" spans="1:9" ht="20.25" customHeight="1" x14ac:dyDescent="0.25">
      <c r="A4" s="14" t="s">
        <v>6</v>
      </c>
      <c r="B4" s="15" t="s">
        <v>134</v>
      </c>
      <c r="C4" s="15" t="s">
        <v>99</v>
      </c>
      <c r="D4" s="13">
        <v>-40</v>
      </c>
      <c r="E4" s="13">
        <v>-40</v>
      </c>
      <c r="F4" s="13">
        <v>-225</v>
      </c>
      <c r="G4" s="28"/>
      <c r="H4" s="13">
        <v>10</v>
      </c>
      <c r="I4" s="13">
        <v>55</v>
      </c>
    </row>
    <row r="5" spans="1:9" ht="20.25" customHeight="1" x14ac:dyDescent="0.25">
      <c r="A5" s="14" t="s">
        <v>7</v>
      </c>
      <c r="B5" s="15" t="s">
        <v>134</v>
      </c>
      <c r="C5" s="15" t="s">
        <v>99</v>
      </c>
      <c r="D5" s="13">
        <v>-22</v>
      </c>
      <c r="E5" s="13">
        <v>-22</v>
      </c>
      <c r="F5" s="13">
        <v>-13</v>
      </c>
      <c r="G5" s="28"/>
      <c r="H5" s="13">
        <v>10</v>
      </c>
      <c r="I5" s="13">
        <v>10</v>
      </c>
    </row>
    <row r="6" spans="1:9" ht="20.25" customHeight="1" x14ac:dyDescent="0.25">
      <c r="A6" s="14" t="s">
        <v>8</v>
      </c>
      <c r="B6" s="15" t="s">
        <v>134</v>
      </c>
      <c r="C6" s="15" t="s">
        <v>99</v>
      </c>
      <c r="D6" s="13">
        <v>-22</v>
      </c>
      <c r="E6" s="13">
        <v>-22</v>
      </c>
      <c r="F6" s="13">
        <v>-5</v>
      </c>
      <c r="G6" s="28"/>
      <c r="H6" s="13">
        <v>10</v>
      </c>
      <c r="I6" s="13">
        <v>3</v>
      </c>
    </row>
    <row r="7" spans="1:9" ht="20.25" customHeight="1" x14ac:dyDescent="0.25">
      <c r="A7" s="14" t="s">
        <v>9</v>
      </c>
      <c r="B7" s="15" t="s">
        <v>134</v>
      </c>
      <c r="C7" s="15" t="s">
        <v>99</v>
      </c>
      <c r="D7" s="13">
        <v>7</v>
      </c>
      <c r="E7" s="13">
        <v>1</v>
      </c>
      <c r="F7" s="13">
        <v>5</v>
      </c>
      <c r="G7" s="28"/>
      <c r="H7" s="13">
        <v>2</v>
      </c>
      <c r="I7" s="13">
        <v>6</v>
      </c>
    </row>
    <row r="8" spans="1:9" ht="20.25" customHeight="1" x14ac:dyDescent="0.25">
      <c r="A8" s="14" t="s">
        <v>39</v>
      </c>
      <c r="B8" s="15" t="s">
        <v>134</v>
      </c>
      <c r="C8" s="15" t="s">
        <v>99</v>
      </c>
      <c r="D8" s="13">
        <v>8</v>
      </c>
      <c r="E8" s="13">
        <v>8</v>
      </c>
      <c r="F8" s="13">
        <v>1</v>
      </c>
      <c r="G8" s="28"/>
      <c r="H8" s="13">
        <v>10</v>
      </c>
      <c r="I8" s="13">
        <v>2</v>
      </c>
    </row>
    <row r="9" spans="1:9" ht="20.25" customHeight="1" x14ac:dyDescent="0.25">
      <c r="A9" s="14" t="s">
        <v>55</v>
      </c>
      <c r="B9" s="15" t="s">
        <v>134</v>
      </c>
      <c r="C9" s="15" t="s">
        <v>99</v>
      </c>
      <c r="D9" s="13"/>
      <c r="E9" s="13">
        <v>-15</v>
      </c>
      <c r="F9" s="13">
        <v>-150</v>
      </c>
      <c r="G9" s="28"/>
      <c r="H9" s="13">
        <v>10</v>
      </c>
      <c r="I9" s="13">
        <v>100</v>
      </c>
    </row>
    <row r="10" spans="1:9" ht="20.25" customHeight="1" x14ac:dyDescent="0.25">
      <c r="A10" s="14" t="s">
        <v>102</v>
      </c>
      <c r="B10" s="15" t="s">
        <v>134</v>
      </c>
      <c r="C10" s="15" t="s">
        <v>99</v>
      </c>
      <c r="D10" s="13">
        <v>-2</v>
      </c>
      <c r="E10" s="13">
        <v>-2</v>
      </c>
      <c r="F10" s="13">
        <v>-22</v>
      </c>
      <c r="G10" s="28"/>
      <c r="H10" s="13">
        <v>15</v>
      </c>
      <c r="I10" s="13">
        <v>3</v>
      </c>
    </row>
    <row r="11" spans="1:9" ht="20.25" customHeight="1" x14ac:dyDescent="0.25">
      <c r="A11" s="14" t="s">
        <v>51</v>
      </c>
      <c r="B11" s="15" t="s">
        <v>134</v>
      </c>
      <c r="C11" s="15" t="s">
        <v>99</v>
      </c>
      <c r="D11" s="13"/>
      <c r="E11" s="13">
        <v>-610</v>
      </c>
      <c r="F11" s="13">
        <v>-6350</v>
      </c>
      <c r="G11" s="28"/>
      <c r="H11" s="13">
        <v>50</v>
      </c>
      <c r="I11" s="13">
        <v>250</v>
      </c>
    </row>
    <row r="12" spans="1:9" ht="20.25" customHeight="1" x14ac:dyDescent="0.25">
      <c r="A12" s="14" t="s">
        <v>10</v>
      </c>
      <c r="B12" s="15" t="s">
        <v>134</v>
      </c>
      <c r="C12" s="15" t="s">
        <v>99</v>
      </c>
      <c r="D12" s="13">
        <v>-248</v>
      </c>
      <c r="E12" s="13">
        <v>150</v>
      </c>
      <c r="F12" s="13">
        <v>28</v>
      </c>
      <c r="G12" s="28"/>
      <c r="H12" s="13">
        <v>1200</v>
      </c>
      <c r="I12" s="13">
        <v>204</v>
      </c>
    </row>
    <row r="13" spans="1:9" ht="20.25" customHeight="1" x14ac:dyDescent="0.25">
      <c r="A13" s="14" t="s">
        <v>59</v>
      </c>
      <c r="B13" s="15" t="s">
        <v>134</v>
      </c>
      <c r="C13" s="15" t="s">
        <v>99</v>
      </c>
      <c r="D13" s="13">
        <v>-49</v>
      </c>
      <c r="E13" s="13">
        <v>-49</v>
      </c>
      <c r="F13" s="13">
        <v>-5</v>
      </c>
      <c r="G13" s="28"/>
      <c r="H13" s="13">
        <v>50</v>
      </c>
      <c r="I13" s="13">
        <v>13</v>
      </c>
    </row>
    <row r="14" spans="1:9" ht="20.25" customHeight="1" x14ac:dyDescent="0.25">
      <c r="A14" s="14" t="s">
        <v>58</v>
      </c>
      <c r="B14" s="15" t="s">
        <v>134</v>
      </c>
      <c r="C14" s="15" t="s">
        <v>99</v>
      </c>
      <c r="D14" s="13"/>
      <c r="E14" s="13">
        <v>-610</v>
      </c>
      <c r="F14" s="13">
        <v>-3050</v>
      </c>
      <c r="G14" s="28"/>
      <c r="H14" s="13">
        <v>50</v>
      </c>
      <c r="I14" s="13">
        <v>250</v>
      </c>
    </row>
    <row r="15" spans="1:9" ht="21" customHeight="1" x14ac:dyDescent="0.25">
      <c r="A15" s="14" t="s">
        <v>14</v>
      </c>
      <c r="B15" s="15" t="s">
        <v>134</v>
      </c>
      <c r="C15" s="15" t="s">
        <v>99</v>
      </c>
      <c r="D15" s="13">
        <v>124</v>
      </c>
      <c r="E15" s="13">
        <v>152</v>
      </c>
      <c r="F15" s="13">
        <v>496</v>
      </c>
      <c r="G15" s="28"/>
      <c r="H15" s="13">
        <v>400</v>
      </c>
      <c r="I15" s="13">
        <v>800</v>
      </c>
    </row>
    <row r="16" spans="1:9" ht="20.25" customHeight="1" x14ac:dyDescent="0.25">
      <c r="A16" s="14" t="s">
        <v>15</v>
      </c>
      <c r="B16" s="15" t="s">
        <v>134</v>
      </c>
      <c r="C16" s="15" t="s">
        <v>99</v>
      </c>
      <c r="D16" s="13">
        <v>0</v>
      </c>
      <c r="E16" s="13">
        <v>6</v>
      </c>
      <c r="F16" s="13">
        <v>6</v>
      </c>
      <c r="G16" s="28"/>
      <c r="H16" s="13">
        <v>5352</v>
      </c>
      <c r="I16" s="13">
        <v>5352</v>
      </c>
    </row>
    <row r="17" spans="1:9" ht="20.25" customHeight="1" x14ac:dyDescent="0.25">
      <c r="A17" s="14" t="s">
        <v>18</v>
      </c>
      <c r="B17" s="15" t="s">
        <v>134</v>
      </c>
      <c r="C17" s="15" t="s">
        <v>99</v>
      </c>
      <c r="D17" s="13">
        <v>-6</v>
      </c>
      <c r="E17" s="13">
        <v>-6</v>
      </c>
      <c r="F17" s="13">
        <v>-1</v>
      </c>
      <c r="G17" s="28"/>
      <c r="H17" s="13">
        <v>12</v>
      </c>
      <c r="I17" s="13">
        <v>2</v>
      </c>
    </row>
    <row r="18" spans="1:9" ht="20.25" customHeight="1" x14ac:dyDescent="0.25">
      <c r="A18" s="14" t="s">
        <v>63</v>
      </c>
      <c r="B18" s="15" t="s">
        <v>134</v>
      </c>
      <c r="C18" s="15" t="s">
        <v>99</v>
      </c>
      <c r="D18" s="13">
        <v>-8</v>
      </c>
      <c r="E18" s="13">
        <v>-8</v>
      </c>
      <c r="F18" s="13">
        <v>-16</v>
      </c>
      <c r="G18" s="28"/>
      <c r="H18" s="13">
        <v>10</v>
      </c>
      <c r="I18" s="13">
        <v>20</v>
      </c>
    </row>
    <row r="19" spans="1:9" ht="21" customHeight="1" x14ac:dyDescent="0.25">
      <c r="A19" s="14" t="s">
        <v>64</v>
      </c>
      <c r="B19" s="15" t="s">
        <v>134</v>
      </c>
      <c r="C19" s="15" t="s">
        <v>99</v>
      </c>
      <c r="D19" s="13"/>
      <c r="E19" s="13">
        <v>-240</v>
      </c>
      <c r="F19" s="13">
        <v>-2400</v>
      </c>
      <c r="G19" s="28"/>
      <c r="H19" s="13">
        <v>10</v>
      </c>
      <c r="I19" s="13">
        <v>100</v>
      </c>
    </row>
    <row r="20" spans="1:9" ht="20.25" customHeight="1" x14ac:dyDescent="0.25">
      <c r="A20" s="14" t="s">
        <v>68</v>
      </c>
      <c r="B20" s="15" t="s">
        <v>134</v>
      </c>
      <c r="C20" s="15" t="s">
        <v>99</v>
      </c>
      <c r="D20" s="13">
        <v>-370</v>
      </c>
      <c r="E20" s="13">
        <v>-370</v>
      </c>
      <c r="F20" s="13">
        <v>-370</v>
      </c>
      <c r="G20" s="28"/>
      <c r="H20" s="13">
        <v>100</v>
      </c>
      <c r="I20" s="13">
        <v>100</v>
      </c>
    </row>
    <row r="21" spans="1:9" ht="21" customHeight="1" x14ac:dyDescent="0.25">
      <c r="A21" s="14" t="s">
        <v>66</v>
      </c>
      <c r="B21" s="15" t="s">
        <v>134</v>
      </c>
      <c r="C21" s="15" t="s">
        <v>99</v>
      </c>
      <c r="D21" s="16"/>
      <c r="E21" s="13">
        <v>-1630</v>
      </c>
      <c r="F21" s="13">
        <v>-16300</v>
      </c>
      <c r="G21" s="28"/>
      <c r="H21" s="13">
        <v>100</v>
      </c>
      <c r="I21" s="13">
        <v>1000</v>
      </c>
    </row>
    <row r="22" spans="1:9" ht="20.25" customHeight="1" x14ac:dyDescent="0.25">
      <c r="A22" s="14" t="s">
        <v>74</v>
      </c>
      <c r="B22" s="15" t="s">
        <v>134</v>
      </c>
      <c r="C22" s="15" t="s">
        <v>99</v>
      </c>
      <c r="D22" s="13">
        <v>55000</v>
      </c>
      <c r="E22" s="13">
        <v>420000</v>
      </c>
      <c r="F22" s="13">
        <v>87600</v>
      </c>
      <c r="G22" s="28"/>
      <c r="H22" s="13">
        <v>600000</v>
      </c>
      <c r="I22" s="13">
        <v>102000</v>
      </c>
    </row>
    <row r="23" spans="1:9" ht="20.25" customHeight="1" x14ac:dyDescent="0.25">
      <c r="A23" s="14" t="s">
        <v>100</v>
      </c>
      <c r="B23" s="15" t="s">
        <v>134</v>
      </c>
      <c r="C23" s="15" t="s">
        <v>99</v>
      </c>
      <c r="D23" s="16"/>
      <c r="E23" s="13">
        <v>55000</v>
      </c>
      <c r="F23" s="13">
        <v>35000</v>
      </c>
      <c r="G23" s="28"/>
      <c r="H23" s="13">
        <v>100000</v>
      </c>
      <c r="I23" s="13">
        <v>100000</v>
      </c>
    </row>
    <row r="24" spans="1:9" ht="21" customHeight="1" x14ac:dyDescent="0.25">
      <c r="A24" s="14" t="s">
        <v>80</v>
      </c>
      <c r="B24" s="15" t="s">
        <v>134</v>
      </c>
      <c r="C24" s="15" t="s">
        <v>99</v>
      </c>
      <c r="D24" s="13">
        <v>5207</v>
      </c>
      <c r="E24" s="13">
        <v>5207</v>
      </c>
      <c r="F24" s="13">
        <v>417</v>
      </c>
      <c r="G24" s="28"/>
      <c r="H24" s="13">
        <v>25500</v>
      </c>
      <c r="I24" s="13">
        <v>2040</v>
      </c>
    </row>
    <row r="25" spans="1:9" ht="20.25" customHeight="1" x14ac:dyDescent="0.25">
      <c r="A25" s="14" t="s">
        <v>84</v>
      </c>
      <c r="B25" s="15" t="s">
        <v>134</v>
      </c>
      <c r="C25" s="15" t="s">
        <v>99</v>
      </c>
      <c r="D25" s="13">
        <v>791</v>
      </c>
      <c r="E25" s="13">
        <v>791</v>
      </c>
      <c r="F25" s="13">
        <v>134</v>
      </c>
      <c r="G25" s="28"/>
      <c r="H25" s="13">
        <v>10000</v>
      </c>
      <c r="I25" s="13">
        <v>1700</v>
      </c>
    </row>
    <row r="26" spans="1:9" ht="20.25" customHeight="1" x14ac:dyDescent="0.25">
      <c r="A26" s="14" t="s">
        <v>85</v>
      </c>
      <c r="B26" s="15" t="s">
        <v>134</v>
      </c>
      <c r="C26" s="15" t="s">
        <v>99</v>
      </c>
      <c r="D26" s="16"/>
      <c r="E26" s="13">
        <v>10839</v>
      </c>
      <c r="F26" s="13">
        <v>10839</v>
      </c>
      <c r="G26" s="28"/>
      <c r="H26" s="13">
        <v>173435</v>
      </c>
      <c r="I26" s="13">
        <v>173435</v>
      </c>
    </row>
    <row r="27" spans="1:9" ht="20.25" customHeight="1" x14ac:dyDescent="0.25">
      <c r="A27" s="14" t="s">
        <v>21</v>
      </c>
      <c r="B27" s="15" t="s">
        <v>134</v>
      </c>
      <c r="C27" s="15" t="s">
        <v>99</v>
      </c>
      <c r="D27" s="13"/>
      <c r="E27" s="13">
        <v>10839</v>
      </c>
      <c r="F27" s="13">
        <v>-140917</v>
      </c>
      <c r="G27" s="28"/>
      <c r="H27" s="13">
        <v>173435</v>
      </c>
      <c r="I27" s="13">
        <v>346870</v>
      </c>
    </row>
    <row r="28" spans="1:9" ht="21" customHeight="1" x14ac:dyDescent="0.25">
      <c r="A28" s="14" t="s">
        <v>23</v>
      </c>
      <c r="B28" s="15" t="s">
        <v>134</v>
      </c>
      <c r="C28" s="15" t="s">
        <v>99</v>
      </c>
      <c r="D28" s="13">
        <v>6</v>
      </c>
      <c r="E28" s="13">
        <v>6</v>
      </c>
      <c r="F28" s="13">
        <v>4</v>
      </c>
      <c r="G28" s="28"/>
      <c r="H28" s="39">
        <v>8</v>
      </c>
      <c r="I28" s="39">
        <v>12</v>
      </c>
    </row>
    <row r="29" spans="1:9" ht="21" customHeight="1" x14ac:dyDescent="0.25">
      <c r="A29" s="14" t="s">
        <v>25</v>
      </c>
      <c r="B29" s="15" t="s">
        <v>134</v>
      </c>
      <c r="C29" s="15" t="s">
        <v>99</v>
      </c>
      <c r="D29" s="13">
        <v>2</v>
      </c>
      <c r="E29" s="13">
        <v>24</v>
      </c>
      <c r="F29" s="13">
        <v>84</v>
      </c>
      <c r="G29" s="28"/>
      <c r="H29" s="39">
        <v>36</v>
      </c>
      <c r="I29" s="39">
        <v>108</v>
      </c>
    </row>
    <row r="30" spans="1:9" ht="20.25" customHeight="1" x14ac:dyDescent="0.25">
      <c r="A30" s="14" t="s">
        <v>26</v>
      </c>
      <c r="B30" s="15" t="s">
        <v>134</v>
      </c>
      <c r="C30" s="15" t="s">
        <v>99</v>
      </c>
      <c r="D30" s="13">
        <v>0</v>
      </c>
      <c r="E30" s="13">
        <v>3708</v>
      </c>
      <c r="F30" s="13">
        <v>2550</v>
      </c>
      <c r="G30" s="28"/>
      <c r="H30" s="39">
        <v>24000</v>
      </c>
      <c r="I30" s="39">
        <v>6000</v>
      </c>
    </row>
    <row r="31" spans="1:9" ht="20.25" customHeight="1" x14ac:dyDescent="0.25">
      <c r="A31" s="14" t="s">
        <v>27</v>
      </c>
      <c r="B31" s="15" t="s">
        <v>134</v>
      </c>
      <c r="C31" s="15" t="s">
        <v>99</v>
      </c>
      <c r="D31" s="13">
        <v>4</v>
      </c>
      <c r="E31" s="13">
        <v>-1504</v>
      </c>
      <c r="F31" s="13">
        <v>-450</v>
      </c>
      <c r="G31" s="28"/>
      <c r="H31" s="39">
        <v>1200</v>
      </c>
      <c r="I31" s="39">
        <v>360</v>
      </c>
    </row>
    <row r="32" spans="1:9" ht="20.25" customHeight="1" x14ac:dyDescent="0.25">
      <c r="A32" s="14" t="s">
        <v>28</v>
      </c>
      <c r="B32" s="15" t="s">
        <v>134</v>
      </c>
      <c r="C32" s="15" t="s">
        <v>99</v>
      </c>
      <c r="D32" s="13">
        <v>-5</v>
      </c>
      <c r="E32" s="13">
        <v>5</v>
      </c>
      <c r="F32" s="13">
        <v>0</v>
      </c>
      <c r="G32" s="28"/>
      <c r="H32" s="39">
        <v>7</v>
      </c>
      <c r="I32" s="39">
        <v>1</v>
      </c>
    </row>
    <row r="33" spans="1:9" ht="20.25" customHeight="1" x14ac:dyDescent="0.25">
      <c r="A33" s="14" t="s">
        <v>30</v>
      </c>
      <c r="B33" s="15" t="s">
        <v>134</v>
      </c>
      <c r="C33" s="15" t="s">
        <v>99</v>
      </c>
      <c r="D33" s="13">
        <v>-22</v>
      </c>
      <c r="E33" s="13">
        <v>-22</v>
      </c>
      <c r="F33" s="13">
        <v>-22</v>
      </c>
      <c r="G33" s="28"/>
      <c r="H33" s="39">
        <v>5</v>
      </c>
      <c r="I33" s="39">
        <v>5</v>
      </c>
    </row>
    <row r="34" spans="1:9" ht="21" customHeight="1" x14ac:dyDescent="0.25">
      <c r="A34" s="14" t="s">
        <v>24</v>
      </c>
      <c r="B34" s="15" t="s">
        <v>134</v>
      </c>
      <c r="C34" s="15" t="s">
        <v>99</v>
      </c>
      <c r="D34" s="17">
        <v>0</v>
      </c>
      <c r="E34" s="17">
        <v>-1</v>
      </c>
      <c r="F34" s="17">
        <v>0</v>
      </c>
      <c r="G34" s="28"/>
      <c r="H34" s="39">
        <v>1</v>
      </c>
      <c r="I34" s="39">
        <v>1</v>
      </c>
    </row>
    <row r="35" spans="1:9" ht="21" customHeight="1" x14ac:dyDescent="0.25">
      <c r="A35" s="14"/>
      <c r="B35" s="15"/>
      <c r="C35" s="15"/>
      <c r="D35" s="29">
        <f>SUM(D2:D34)</f>
        <v>59463</v>
      </c>
      <c r="E35" s="29">
        <f t="shared" ref="E35:F35" si="0">SUM(E2:E34)</f>
        <v>500693</v>
      </c>
      <c r="F35" s="29">
        <f t="shared" si="0"/>
        <v>-33682</v>
      </c>
      <c r="G35" s="28"/>
      <c r="H35" s="29">
        <f>SUM(H2:H34)</f>
        <v>1115048</v>
      </c>
      <c r="I35" s="29">
        <f t="shared" ref="I35" si="1">SUM(I2:I34)</f>
        <v>740822</v>
      </c>
    </row>
    <row r="36" spans="1:9" ht="21" customHeight="1" x14ac:dyDescent="0.25">
      <c r="A36" s="14"/>
      <c r="B36" s="15"/>
      <c r="C36" s="15"/>
      <c r="D36" s="9"/>
      <c r="E36" s="9"/>
      <c r="F36" s="9"/>
      <c r="G36" s="28"/>
      <c r="H36" s="39"/>
      <c r="I36" s="39"/>
    </row>
    <row r="37" spans="1:9" ht="23.25" customHeight="1" x14ac:dyDescent="0.25">
      <c r="A37" s="2" t="s">
        <v>95</v>
      </c>
      <c r="B37" s="2" t="s">
        <v>131</v>
      </c>
      <c r="C37" s="6" t="s">
        <v>128</v>
      </c>
      <c r="D37" s="7" t="s">
        <v>96</v>
      </c>
      <c r="E37" s="7" t="s">
        <v>97</v>
      </c>
      <c r="F37" s="6" t="s">
        <v>98</v>
      </c>
      <c r="G37" s="7" t="s">
        <v>96</v>
      </c>
      <c r="H37" s="7" t="s">
        <v>97</v>
      </c>
      <c r="I37" s="6" t="s">
        <v>98</v>
      </c>
    </row>
    <row r="38" spans="1:9" ht="21" customHeight="1" x14ac:dyDescent="0.25">
      <c r="A38" s="14" t="s">
        <v>56</v>
      </c>
      <c r="B38" s="15" t="s">
        <v>134</v>
      </c>
      <c r="C38" s="15" t="s">
        <v>105</v>
      </c>
      <c r="D38" s="17">
        <v>0</v>
      </c>
      <c r="E38" s="17">
        <v>0</v>
      </c>
      <c r="F38" s="17">
        <v>0</v>
      </c>
      <c r="G38" s="28"/>
      <c r="H38" s="13">
        <v>10</v>
      </c>
      <c r="I38" s="13">
        <v>10</v>
      </c>
    </row>
    <row r="39" spans="1:9" ht="21" customHeight="1" x14ac:dyDescent="0.25">
      <c r="A39" s="14" t="s">
        <v>62</v>
      </c>
      <c r="B39" s="15" t="s">
        <v>134</v>
      </c>
      <c r="C39" s="15" t="s">
        <v>105</v>
      </c>
      <c r="D39" s="13"/>
      <c r="E39" s="17">
        <v>0</v>
      </c>
      <c r="F39" s="17">
        <v>0</v>
      </c>
      <c r="G39" s="28"/>
      <c r="H39" s="41">
        <v>3</v>
      </c>
      <c r="I39" s="41">
        <v>30</v>
      </c>
    </row>
    <row r="40" spans="1:9" ht="21" customHeight="1" x14ac:dyDescent="0.25">
      <c r="A40" s="14" t="s">
        <v>17</v>
      </c>
      <c r="B40" s="15" t="s">
        <v>134</v>
      </c>
      <c r="C40" s="15" t="s">
        <v>105</v>
      </c>
      <c r="D40" s="17">
        <v>0</v>
      </c>
      <c r="E40" s="17">
        <v>0</v>
      </c>
      <c r="F40" s="17">
        <v>0</v>
      </c>
      <c r="G40" s="28"/>
      <c r="H40" s="41">
        <v>1</v>
      </c>
      <c r="I40" s="41">
        <v>2</v>
      </c>
    </row>
    <row r="41" spans="1:9" ht="21" customHeight="1" x14ac:dyDescent="0.25">
      <c r="A41" s="14" t="s">
        <v>76</v>
      </c>
      <c r="B41" s="15" t="s">
        <v>134</v>
      </c>
      <c r="C41" s="15" t="s">
        <v>105</v>
      </c>
      <c r="D41" s="17">
        <v>0</v>
      </c>
      <c r="E41" s="17">
        <v>0</v>
      </c>
      <c r="F41" s="17">
        <v>0</v>
      </c>
      <c r="G41" s="28"/>
      <c r="H41" s="13">
        <v>151250</v>
      </c>
      <c r="I41" s="30">
        <v>113438</v>
      </c>
    </row>
    <row r="42" spans="1:9" ht="21" customHeight="1" x14ac:dyDescent="0.25">
      <c r="A42" s="14"/>
      <c r="B42" s="15"/>
      <c r="C42" s="15"/>
      <c r="D42" s="31">
        <f>SUM(D38:D41)</f>
        <v>0</v>
      </c>
      <c r="E42" s="31">
        <f>SUM(E38:E41)</f>
        <v>0</v>
      </c>
      <c r="F42" s="31">
        <f>SUM(F38:F41)</f>
        <v>0</v>
      </c>
      <c r="G42" s="28"/>
      <c r="H42" s="42">
        <f t="shared" ref="H42:I42" si="2">SUM(H38:H41)</f>
        <v>151264</v>
      </c>
      <c r="I42" s="42">
        <f t="shared" si="2"/>
        <v>113480</v>
      </c>
    </row>
    <row r="43" spans="1:9" ht="21" customHeight="1" x14ac:dyDescent="0.25">
      <c r="A43" s="14"/>
      <c r="B43" s="15"/>
      <c r="C43" s="15"/>
      <c r="D43" s="17"/>
      <c r="E43" s="17"/>
      <c r="F43" s="17"/>
      <c r="G43" s="28"/>
      <c r="H43" s="39"/>
      <c r="I43" s="39"/>
    </row>
    <row r="44" spans="1:9" ht="23.25" customHeight="1" x14ac:dyDescent="0.25">
      <c r="A44" s="2" t="s">
        <v>95</v>
      </c>
      <c r="B44" s="2" t="s">
        <v>131</v>
      </c>
      <c r="C44" s="6" t="s">
        <v>128</v>
      </c>
      <c r="D44" s="7" t="s">
        <v>96</v>
      </c>
      <c r="E44" s="7" t="s">
        <v>97</v>
      </c>
      <c r="F44" s="6" t="s">
        <v>98</v>
      </c>
      <c r="G44" s="7" t="s">
        <v>96</v>
      </c>
      <c r="H44" s="7" t="s">
        <v>97</v>
      </c>
      <c r="I44" s="6" t="s">
        <v>98</v>
      </c>
    </row>
    <row r="45" spans="1:9" ht="20.25" customHeight="1" x14ac:dyDescent="0.25">
      <c r="A45" s="14" t="s">
        <v>40</v>
      </c>
      <c r="B45" s="15" t="s">
        <v>134</v>
      </c>
      <c r="C45" s="15" t="s">
        <v>101</v>
      </c>
      <c r="D45" s="13">
        <v>10</v>
      </c>
      <c r="E45" s="13">
        <v>10</v>
      </c>
      <c r="F45" s="13">
        <v>5</v>
      </c>
      <c r="G45" s="28"/>
      <c r="H45" s="13">
        <v>10</v>
      </c>
      <c r="I45" s="13">
        <v>5</v>
      </c>
    </row>
    <row r="46" spans="1:9" ht="20.25" customHeight="1" x14ac:dyDescent="0.25">
      <c r="A46" s="14" t="s">
        <v>12</v>
      </c>
      <c r="B46" s="15" t="s">
        <v>134</v>
      </c>
      <c r="C46" s="15" t="s">
        <v>101</v>
      </c>
      <c r="D46" s="13">
        <v>1</v>
      </c>
      <c r="E46" s="13">
        <v>1</v>
      </c>
      <c r="F46" s="13">
        <v>10</v>
      </c>
      <c r="G46" s="28"/>
      <c r="H46" s="13">
        <v>1</v>
      </c>
      <c r="I46" s="13">
        <v>10</v>
      </c>
    </row>
    <row r="47" spans="1:9" ht="20.25" customHeight="1" x14ac:dyDescent="0.25">
      <c r="A47" s="14" t="s">
        <v>13</v>
      </c>
      <c r="B47" s="15" t="s">
        <v>134</v>
      </c>
      <c r="C47" s="15" t="s">
        <v>101</v>
      </c>
      <c r="D47" s="13">
        <v>5</v>
      </c>
      <c r="E47" s="13">
        <v>5</v>
      </c>
      <c r="F47" s="13">
        <v>10</v>
      </c>
      <c r="G47" s="28"/>
      <c r="H47" s="13">
        <v>5</v>
      </c>
      <c r="I47" s="13">
        <v>10</v>
      </c>
    </row>
    <row r="48" spans="1:9" ht="20.25" customHeight="1" x14ac:dyDescent="0.25">
      <c r="A48" s="14" t="s">
        <v>70</v>
      </c>
      <c r="B48" s="15" t="s">
        <v>134</v>
      </c>
      <c r="C48" s="15" t="s">
        <v>101</v>
      </c>
      <c r="D48" s="13">
        <v>300</v>
      </c>
      <c r="E48" s="13">
        <v>300</v>
      </c>
      <c r="F48" s="13">
        <v>51</v>
      </c>
      <c r="G48" s="28"/>
      <c r="H48" s="13">
        <v>300</v>
      </c>
      <c r="I48" s="13">
        <v>51</v>
      </c>
    </row>
    <row r="49" spans="1:9" ht="20.25" customHeight="1" x14ac:dyDescent="0.25">
      <c r="A49" s="14" t="s">
        <v>71</v>
      </c>
      <c r="B49" s="15" t="s">
        <v>134</v>
      </c>
      <c r="C49" s="15" t="s">
        <v>101</v>
      </c>
      <c r="D49" s="13"/>
      <c r="E49" s="13">
        <v>300</v>
      </c>
      <c r="F49" s="13">
        <v>15600</v>
      </c>
      <c r="G49" s="28"/>
      <c r="H49" s="13">
        <v>300</v>
      </c>
      <c r="I49" s="13">
        <v>15600</v>
      </c>
    </row>
    <row r="50" spans="1:9" ht="20.25" customHeight="1" x14ac:dyDescent="0.25">
      <c r="A50" s="14" t="s">
        <v>75</v>
      </c>
      <c r="B50" s="15" t="s">
        <v>134</v>
      </c>
      <c r="C50" s="15" t="s">
        <v>101</v>
      </c>
      <c r="D50" s="13"/>
      <c r="E50" s="13">
        <v>10000</v>
      </c>
      <c r="F50" s="13">
        <v>800</v>
      </c>
      <c r="G50" s="28"/>
      <c r="H50" s="13">
        <v>10000</v>
      </c>
      <c r="I50" s="13">
        <v>800</v>
      </c>
    </row>
    <row r="51" spans="1:9" ht="20.25" customHeight="1" x14ac:dyDescent="0.25">
      <c r="A51" s="14" t="s">
        <v>19</v>
      </c>
      <c r="B51" s="15" t="s">
        <v>134</v>
      </c>
      <c r="C51" s="15" t="s">
        <v>101</v>
      </c>
      <c r="D51" s="13">
        <v>10</v>
      </c>
      <c r="E51" s="13">
        <v>10</v>
      </c>
      <c r="F51" s="13">
        <v>10</v>
      </c>
      <c r="G51" s="28"/>
      <c r="H51" s="13">
        <v>10</v>
      </c>
      <c r="I51" s="13">
        <v>10</v>
      </c>
    </row>
    <row r="52" spans="1:9" ht="21" customHeight="1" x14ac:dyDescent="0.25">
      <c r="A52" s="14" t="s">
        <v>20</v>
      </c>
      <c r="B52" s="15" t="s">
        <v>134</v>
      </c>
      <c r="C52" s="15" t="s">
        <v>101</v>
      </c>
      <c r="D52" s="13">
        <v>1</v>
      </c>
      <c r="E52" s="13">
        <v>1</v>
      </c>
      <c r="F52" s="13">
        <v>10</v>
      </c>
      <c r="G52" s="28"/>
      <c r="H52" s="13">
        <v>1</v>
      </c>
      <c r="I52" s="13">
        <v>10</v>
      </c>
    </row>
    <row r="53" spans="1:9" ht="20.25" customHeight="1" x14ac:dyDescent="0.25">
      <c r="A53" s="14" t="s">
        <v>87</v>
      </c>
      <c r="B53" s="15" t="s">
        <v>134</v>
      </c>
      <c r="C53" s="15" t="s">
        <v>101</v>
      </c>
      <c r="D53" s="13">
        <v>100</v>
      </c>
      <c r="E53" s="13">
        <v>1200</v>
      </c>
      <c r="F53" s="13">
        <v>2400</v>
      </c>
      <c r="G53" s="28"/>
      <c r="H53" s="39">
        <v>1200</v>
      </c>
      <c r="I53" s="39">
        <v>2400</v>
      </c>
    </row>
    <row r="54" spans="1:9" ht="21" customHeight="1" x14ac:dyDescent="0.25">
      <c r="A54" s="14" t="s">
        <v>22</v>
      </c>
      <c r="B54" s="15" t="s">
        <v>134</v>
      </c>
      <c r="C54" s="15" t="s">
        <v>101</v>
      </c>
      <c r="D54" s="13">
        <v>1000</v>
      </c>
      <c r="E54" s="13">
        <v>1000</v>
      </c>
      <c r="F54" s="13">
        <v>170</v>
      </c>
      <c r="G54" s="28"/>
      <c r="H54" s="13">
        <v>1000</v>
      </c>
      <c r="I54" s="13">
        <v>170</v>
      </c>
    </row>
    <row r="55" spans="1:9" ht="20.25" customHeight="1" x14ac:dyDescent="0.25">
      <c r="A55" s="14" t="s">
        <v>90</v>
      </c>
      <c r="B55" s="15" t="s">
        <v>134</v>
      </c>
      <c r="C55" s="15" t="s">
        <v>101</v>
      </c>
      <c r="D55" s="13"/>
      <c r="E55" s="13">
        <v>60000</v>
      </c>
      <c r="F55" s="13">
        <v>4800</v>
      </c>
      <c r="G55" s="28"/>
      <c r="H55" s="13">
        <v>60000</v>
      </c>
      <c r="I55" s="13">
        <v>4800</v>
      </c>
    </row>
    <row r="56" spans="1:9" ht="20.25" customHeight="1" x14ac:dyDescent="0.25">
      <c r="A56" s="14" t="s">
        <v>92</v>
      </c>
      <c r="B56" s="15" t="s">
        <v>134</v>
      </c>
      <c r="C56" s="15" t="s">
        <v>101</v>
      </c>
      <c r="D56" s="13"/>
      <c r="E56" s="13">
        <v>5000</v>
      </c>
      <c r="F56" s="13">
        <v>5000</v>
      </c>
      <c r="G56" s="28"/>
      <c r="H56" s="39">
        <v>5000</v>
      </c>
      <c r="I56" s="39">
        <v>5000</v>
      </c>
    </row>
    <row r="57" spans="1:9" ht="20.25" customHeight="1" x14ac:dyDescent="0.25">
      <c r="A57" s="18" t="s">
        <v>106</v>
      </c>
      <c r="B57" s="19" t="s">
        <v>134</v>
      </c>
      <c r="C57" s="20" t="s">
        <v>101</v>
      </c>
      <c r="D57" s="16"/>
      <c r="E57" s="16">
        <v>-99</v>
      </c>
      <c r="F57" s="16">
        <v>-495</v>
      </c>
      <c r="G57" s="28"/>
      <c r="H57" s="39">
        <v>0</v>
      </c>
      <c r="I57" s="39">
        <v>0</v>
      </c>
    </row>
    <row r="58" spans="1:9" ht="22.5" customHeight="1" x14ac:dyDescent="0.25">
      <c r="A58" s="18" t="s">
        <v>107</v>
      </c>
      <c r="B58" s="19" t="s">
        <v>134</v>
      </c>
      <c r="C58" s="20" t="s">
        <v>101</v>
      </c>
      <c r="D58" s="16">
        <v>-1</v>
      </c>
      <c r="E58" s="16">
        <v>-1</v>
      </c>
      <c r="F58" s="16">
        <v>-1</v>
      </c>
      <c r="G58" s="28"/>
      <c r="H58" s="39">
        <v>0</v>
      </c>
      <c r="I58" s="39">
        <v>0</v>
      </c>
    </row>
    <row r="59" spans="1:9" ht="20.25" customHeight="1" x14ac:dyDescent="0.25">
      <c r="A59" s="18" t="s">
        <v>108</v>
      </c>
      <c r="B59" s="19" t="s">
        <v>134</v>
      </c>
      <c r="C59" s="20" t="s">
        <v>101</v>
      </c>
      <c r="D59" s="16">
        <v>-30</v>
      </c>
      <c r="E59" s="16">
        <v>-30</v>
      </c>
      <c r="F59" s="16">
        <v>-9</v>
      </c>
      <c r="G59" s="28"/>
      <c r="H59" s="39">
        <v>0</v>
      </c>
      <c r="I59" s="39">
        <v>0</v>
      </c>
    </row>
    <row r="60" spans="1:9" ht="20.25" customHeight="1" x14ac:dyDescent="0.25">
      <c r="A60" s="18" t="s">
        <v>109</v>
      </c>
      <c r="B60" s="19" t="s">
        <v>134</v>
      </c>
      <c r="C60" s="20" t="s">
        <v>101</v>
      </c>
      <c r="D60" s="16">
        <v>-1</v>
      </c>
      <c r="E60" s="16">
        <v>-1</v>
      </c>
      <c r="F60" s="16">
        <v>-4</v>
      </c>
      <c r="G60" s="28"/>
      <c r="H60" s="39">
        <v>0</v>
      </c>
      <c r="I60" s="39">
        <v>0</v>
      </c>
    </row>
    <row r="61" spans="1:9" ht="20.25" customHeight="1" x14ac:dyDescent="0.25">
      <c r="A61" s="18" t="s">
        <v>110</v>
      </c>
      <c r="B61" s="19" t="s">
        <v>134</v>
      </c>
      <c r="C61" s="20" t="s">
        <v>101</v>
      </c>
      <c r="D61" s="16">
        <v>-50</v>
      </c>
      <c r="E61" s="16">
        <v>-200</v>
      </c>
      <c r="F61" s="16">
        <v>-400</v>
      </c>
      <c r="G61" s="28"/>
      <c r="H61" s="39">
        <v>0</v>
      </c>
      <c r="I61" s="39">
        <v>0</v>
      </c>
    </row>
    <row r="62" spans="1:9" ht="20.25" customHeight="1" x14ac:dyDescent="0.25">
      <c r="A62" s="21" t="s">
        <v>111</v>
      </c>
      <c r="B62" s="22" t="s">
        <v>134</v>
      </c>
      <c r="C62" s="23" t="s">
        <v>101</v>
      </c>
      <c r="D62" s="10">
        <v>100</v>
      </c>
      <c r="E62" s="10">
        <v>1200</v>
      </c>
      <c r="F62" s="10">
        <v>1200</v>
      </c>
      <c r="G62" s="28"/>
      <c r="H62" s="10">
        <v>1200</v>
      </c>
      <c r="I62" s="10">
        <v>1200</v>
      </c>
    </row>
    <row r="63" spans="1:9" ht="20.25" customHeight="1" x14ac:dyDescent="0.25">
      <c r="A63" s="21" t="s">
        <v>113</v>
      </c>
      <c r="B63" s="22" t="s">
        <v>134</v>
      </c>
      <c r="C63" s="20" t="s">
        <v>101</v>
      </c>
      <c r="D63" s="24">
        <v>155000</v>
      </c>
      <c r="E63" s="24">
        <v>310000</v>
      </c>
      <c r="F63" s="24">
        <v>24800</v>
      </c>
      <c r="G63" s="28"/>
      <c r="H63" s="24">
        <v>310000</v>
      </c>
      <c r="I63" s="24">
        <v>24800</v>
      </c>
    </row>
    <row r="64" spans="1:9" ht="20.25" customHeight="1" x14ac:dyDescent="0.25">
      <c r="A64" s="21" t="s">
        <v>114</v>
      </c>
      <c r="B64" s="22" t="s">
        <v>134</v>
      </c>
      <c r="C64" s="20" t="s">
        <v>101</v>
      </c>
      <c r="D64" s="24">
        <v>6</v>
      </c>
      <c r="E64" s="24">
        <v>24000</v>
      </c>
      <c r="F64" s="24">
        <v>6000</v>
      </c>
      <c r="G64" s="28"/>
      <c r="H64" s="24">
        <v>24000</v>
      </c>
      <c r="I64" s="24">
        <v>6000</v>
      </c>
    </row>
    <row r="65" spans="1:9" ht="21" customHeight="1" x14ac:dyDescent="0.25">
      <c r="A65" s="21" t="s">
        <v>115</v>
      </c>
      <c r="B65" s="22" t="s">
        <v>134</v>
      </c>
      <c r="C65" s="20" t="s">
        <v>101</v>
      </c>
      <c r="D65" s="24"/>
      <c r="E65" s="24">
        <v>5000</v>
      </c>
      <c r="F65" s="24">
        <v>5000</v>
      </c>
      <c r="G65" s="28"/>
      <c r="H65" s="24">
        <v>5000</v>
      </c>
      <c r="I65" s="24">
        <v>5000</v>
      </c>
    </row>
    <row r="66" spans="1:9" ht="21" customHeight="1" x14ac:dyDescent="0.25">
      <c r="A66" s="21" t="s">
        <v>116</v>
      </c>
      <c r="B66" s="22" t="s">
        <v>134</v>
      </c>
      <c r="C66" s="20" t="s">
        <v>101</v>
      </c>
      <c r="D66" s="24">
        <v>25500</v>
      </c>
      <c r="E66" s="24">
        <v>25500</v>
      </c>
      <c r="F66" s="24">
        <v>2040</v>
      </c>
      <c r="G66" s="28"/>
      <c r="H66" s="24">
        <v>25500</v>
      </c>
      <c r="I66" s="24">
        <v>2040</v>
      </c>
    </row>
    <row r="67" spans="1:9" ht="21" customHeight="1" x14ac:dyDescent="0.25">
      <c r="A67" s="21" t="s">
        <v>118</v>
      </c>
      <c r="B67" s="22" t="s">
        <v>134</v>
      </c>
      <c r="C67" s="20" t="s">
        <v>101</v>
      </c>
      <c r="D67" s="10">
        <v>25500</v>
      </c>
      <c r="E67" s="10">
        <v>25500</v>
      </c>
      <c r="F67" s="10">
        <v>4335</v>
      </c>
      <c r="G67" s="28"/>
      <c r="H67" s="10">
        <v>25500</v>
      </c>
      <c r="I67" s="10">
        <v>4335</v>
      </c>
    </row>
    <row r="68" spans="1:9" ht="20.25" customHeight="1" x14ac:dyDescent="0.25">
      <c r="A68" s="21" t="s">
        <v>120</v>
      </c>
      <c r="B68" s="22" t="s">
        <v>134</v>
      </c>
      <c r="C68" s="20" t="s">
        <v>101</v>
      </c>
      <c r="D68" s="10"/>
      <c r="E68" s="10">
        <v>25500</v>
      </c>
      <c r="F68" s="10">
        <v>51000</v>
      </c>
      <c r="G68" s="28"/>
      <c r="H68" s="10">
        <v>25500</v>
      </c>
      <c r="I68" s="10">
        <v>51000</v>
      </c>
    </row>
    <row r="69" spans="1:9" ht="20.25" customHeight="1" x14ac:dyDescent="0.25">
      <c r="A69" s="21" t="s">
        <v>121</v>
      </c>
      <c r="B69" s="22" t="s">
        <v>134</v>
      </c>
      <c r="C69" s="20" t="s">
        <v>101</v>
      </c>
      <c r="D69" s="10">
        <v>10</v>
      </c>
      <c r="E69" s="10">
        <v>10</v>
      </c>
      <c r="F69" s="10">
        <v>2</v>
      </c>
      <c r="G69" s="28"/>
      <c r="H69" s="10">
        <v>10</v>
      </c>
      <c r="I69" s="10">
        <v>2</v>
      </c>
    </row>
    <row r="70" spans="1:9" ht="21" customHeight="1" x14ac:dyDescent="0.25">
      <c r="A70" s="21" t="s">
        <v>122</v>
      </c>
      <c r="B70" s="22" t="s">
        <v>134</v>
      </c>
      <c r="C70" s="20" t="s">
        <v>101</v>
      </c>
      <c r="D70" s="10">
        <v>2</v>
      </c>
      <c r="E70" s="10">
        <v>2</v>
      </c>
      <c r="F70" s="10">
        <v>1</v>
      </c>
      <c r="G70" s="28"/>
      <c r="H70" s="10">
        <v>2</v>
      </c>
      <c r="I70" s="10">
        <v>1</v>
      </c>
    </row>
    <row r="71" spans="1:9" ht="20.25" customHeight="1" x14ac:dyDescent="0.25">
      <c r="A71" s="21" t="s">
        <v>130</v>
      </c>
      <c r="B71" s="22" t="s">
        <v>134</v>
      </c>
      <c r="C71" s="20" t="s">
        <v>101</v>
      </c>
      <c r="D71" s="10">
        <v>50</v>
      </c>
      <c r="E71" s="10">
        <v>50</v>
      </c>
      <c r="F71" s="10">
        <v>13</v>
      </c>
      <c r="G71" s="28"/>
      <c r="H71" s="10">
        <v>50</v>
      </c>
      <c r="I71" s="10">
        <v>13</v>
      </c>
    </row>
    <row r="72" spans="1:9" ht="20.25" customHeight="1" x14ac:dyDescent="0.25">
      <c r="A72" s="21" t="s">
        <v>129</v>
      </c>
      <c r="B72" s="22" t="s">
        <v>134</v>
      </c>
      <c r="C72" s="20" t="s">
        <v>101</v>
      </c>
      <c r="D72" s="10"/>
      <c r="E72" s="10">
        <v>200</v>
      </c>
      <c r="F72" s="10">
        <v>800</v>
      </c>
      <c r="G72" s="28"/>
      <c r="H72" s="10">
        <v>200</v>
      </c>
      <c r="I72" s="10">
        <v>800</v>
      </c>
    </row>
    <row r="73" spans="1:9" ht="20.25" customHeight="1" x14ac:dyDescent="0.25">
      <c r="A73" s="21" t="s">
        <v>124</v>
      </c>
      <c r="B73" s="22" t="s">
        <v>134</v>
      </c>
      <c r="C73" s="20" t="s">
        <v>101</v>
      </c>
      <c r="D73" s="10">
        <v>1</v>
      </c>
      <c r="E73" s="10">
        <v>1</v>
      </c>
      <c r="F73" s="10">
        <v>10</v>
      </c>
      <c r="G73" s="28"/>
      <c r="H73" s="10">
        <v>1</v>
      </c>
      <c r="I73" s="10">
        <v>10</v>
      </c>
    </row>
    <row r="74" spans="1:9" ht="20.25" customHeight="1" x14ac:dyDescent="0.25">
      <c r="A74" s="21" t="s">
        <v>125</v>
      </c>
      <c r="B74" s="22" t="s">
        <v>134</v>
      </c>
      <c r="C74" s="20" t="s">
        <v>101</v>
      </c>
      <c r="D74" s="10">
        <v>1</v>
      </c>
      <c r="E74" s="10">
        <v>1</v>
      </c>
      <c r="F74" s="10">
        <v>5</v>
      </c>
      <c r="G74" s="28"/>
      <c r="H74" s="10">
        <v>1</v>
      </c>
      <c r="I74" s="10">
        <v>5</v>
      </c>
    </row>
    <row r="75" spans="1:9" ht="20.25" customHeight="1" x14ac:dyDescent="0.25">
      <c r="A75" s="21" t="s">
        <v>126</v>
      </c>
      <c r="B75" s="22" t="s">
        <v>134</v>
      </c>
      <c r="C75" s="20" t="s">
        <v>101</v>
      </c>
      <c r="D75" s="10">
        <v>6</v>
      </c>
      <c r="E75" s="10">
        <v>6</v>
      </c>
      <c r="F75" s="10">
        <v>12</v>
      </c>
      <c r="G75" s="28"/>
      <c r="H75" s="10">
        <v>6</v>
      </c>
      <c r="I75" s="10">
        <v>12</v>
      </c>
    </row>
    <row r="76" spans="1:9" ht="21" customHeight="1" x14ac:dyDescent="0.25">
      <c r="A76" s="21"/>
      <c r="B76" s="22"/>
      <c r="C76" s="20"/>
      <c r="D76" s="32">
        <f>SUM(D45:D75)</f>
        <v>207521</v>
      </c>
      <c r="E76" s="32">
        <f>SUM(E45:E75)</f>
        <v>494466</v>
      </c>
      <c r="F76" s="32">
        <f>SUM(F45:F75)</f>
        <v>123175</v>
      </c>
      <c r="G76" s="28"/>
      <c r="H76" s="32">
        <f t="shared" ref="H76:I76" si="3">SUM(H45:H75)</f>
        <v>494797</v>
      </c>
      <c r="I76" s="32">
        <f t="shared" si="3"/>
        <v>124084</v>
      </c>
    </row>
    <row r="77" spans="1:9" ht="21" customHeight="1" x14ac:dyDescent="0.25">
      <c r="A77" s="21"/>
      <c r="B77" s="22"/>
      <c r="C77" s="20"/>
      <c r="D77" s="10"/>
      <c r="E77" s="10"/>
      <c r="F77" s="10"/>
      <c r="G77" s="28"/>
      <c r="H77" s="39"/>
      <c r="I77" s="39"/>
    </row>
    <row r="78" spans="1:9" ht="23.25" customHeight="1" x14ac:dyDescent="0.25">
      <c r="A78" s="2" t="s">
        <v>95</v>
      </c>
      <c r="B78" s="2" t="s">
        <v>131</v>
      </c>
      <c r="C78" s="6" t="s">
        <v>128</v>
      </c>
      <c r="D78" s="7" t="s">
        <v>96</v>
      </c>
      <c r="E78" s="7" t="s">
        <v>97</v>
      </c>
      <c r="F78" s="6" t="s">
        <v>98</v>
      </c>
      <c r="G78" s="7" t="s">
        <v>96</v>
      </c>
      <c r="H78" s="7" t="s">
        <v>97</v>
      </c>
      <c r="I78" s="6" t="s">
        <v>98</v>
      </c>
    </row>
    <row r="79" spans="1:9" ht="20.25" customHeight="1" x14ac:dyDescent="0.25">
      <c r="A79" s="14" t="s">
        <v>33</v>
      </c>
      <c r="B79" s="15" t="s">
        <v>133</v>
      </c>
      <c r="C79" s="15" t="s">
        <v>105</v>
      </c>
      <c r="D79" s="17">
        <v>0</v>
      </c>
      <c r="E79" s="17">
        <v>0</v>
      </c>
      <c r="F79" s="17">
        <v>0</v>
      </c>
      <c r="G79" s="28"/>
      <c r="H79" s="17">
        <v>3</v>
      </c>
      <c r="I79" s="17">
        <v>30</v>
      </c>
    </row>
    <row r="80" spans="1:9" ht="20.25" customHeight="1" x14ac:dyDescent="0.25">
      <c r="A80" s="14" t="s">
        <v>34</v>
      </c>
      <c r="B80" s="15" t="s">
        <v>133</v>
      </c>
      <c r="C80" s="15" t="s">
        <v>105</v>
      </c>
      <c r="D80" s="17">
        <v>0</v>
      </c>
      <c r="E80" s="17">
        <v>0</v>
      </c>
      <c r="F80" s="17">
        <v>0</v>
      </c>
      <c r="G80" s="28"/>
      <c r="H80" s="17">
        <v>3</v>
      </c>
      <c r="I80" s="17">
        <v>30</v>
      </c>
    </row>
    <row r="81" spans="1:9" ht="20.25" customHeight="1" x14ac:dyDescent="0.25">
      <c r="A81" s="14" t="s">
        <v>50</v>
      </c>
      <c r="B81" s="15" t="s">
        <v>133</v>
      </c>
      <c r="C81" s="15" t="s">
        <v>105</v>
      </c>
      <c r="D81" s="17">
        <v>0</v>
      </c>
      <c r="E81" s="17">
        <v>0</v>
      </c>
      <c r="F81" s="17">
        <v>96</v>
      </c>
      <c r="G81" s="28"/>
      <c r="H81" s="17">
        <v>12</v>
      </c>
      <c r="I81" s="17">
        <v>120</v>
      </c>
    </row>
    <row r="82" spans="1:9" ht="20.25" customHeight="1" x14ac:dyDescent="0.25">
      <c r="A82" s="14"/>
      <c r="B82" s="15"/>
      <c r="C82" s="15"/>
      <c r="D82" s="33">
        <f>SUM(D79:D81)</f>
        <v>0</v>
      </c>
      <c r="E82" s="33">
        <f>SUM(E79:E81)</f>
        <v>0</v>
      </c>
      <c r="F82" s="33">
        <f>SUM(F79:F81)</f>
        <v>96</v>
      </c>
      <c r="G82" s="28"/>
      <c r="H82" s="33">
        <f t="shared" ref="H82:I82" si="4">SUM(H79:H81)</f>
        <v>18</v>
      </c>
      <c r="I82" s="33">
        <f t="shared" si="4"/>
        <v>180</v>
      </c>
    </row>
    <row r="83" spans="1:9" ht="20.25" customHeight="1" x14ac:dyDescent="0.25">
      <c r="A83" s="14"/>
      <c r="B83" s="15"/>
      <c r="C83" s="15"/>
      <c r="D83" s="11"/>
      <c r="E83" s="11"/>
      <c r="F83" s="11"/>
      <c r="G83" s="28"/>
      <c r="H83" s="39"/>
      <c r="I83" s="39"/>
    </row>
    <row r="84" spans="1:9" ht="23.25" customHeight="1" x14ac:dyDescent="0.25">
      <c r="A84" s="2" t="s">
        <v>95</v>
      </c>
      <c r="B84" s="2" t="s">
        <v>131</v>
      </c>
      <c r="C84" s="6" t="s">
        <v>128</v>
      </c>
      <c r="D84" s="7" t="s">
        <v>96</v>
      </c>
      <c r="E84" s="7" t="s">
        <v>97</v>
      </c>
      <c r="F84" s="6" t="s">
        <v>98</v>
      </c>
      <c r="G84" s="7" t="s">
        <v>96</v>
      </c>
      <c r="H84" s="7" t="s">
        <v>97</v>
      </c>
      <c r="I84" s="6" t="s">
        <v>98</v>
      </c>
    </row>
    <row r="85" spans="1:9" ht="21" customHeight="1" x14ac:dyDescent="0.25">
      <c r="A85" s="21" t="s">
        <v>112</v>
      </c>
      <c r="B85" s="22" t="s">
        <v>133</v>
      </c>
      <c r="C85" s="22" t="s">
        <v>101</v>
      </c>
      <c r="D85" s="12">
        <v>25</v>
      </c>
      <c r="E85" s="12">
        <v>300</v>
      </c>
      <c r="F85" s="12">
        <v>225</v>
      </c>
      <c r="G85" s="28"/>
      <c r="H85" s="39">
        <v>300</v>
      </c>
      <c r="I85" s="39">
        <v>225</v>
      </c>
    </row>
    <row r="86" spans="1:9" ht="21" customHeight="1" x14ac:dyDescent="0.25">
      <c r="A86" s="14" t="s">
        <v>49</v>
      </c>
      <c r="B86" s="15" t="s">
        <v>133</v>
      </c>
      <c r="C86" s="15" t="s">
        <v>101</v>
      </c>
      <c r="D86" s="17">
        <v>0</v>
      </c>
      <c r="E86" s="17">
        <v>-8</v>
      </c>
      <c r="F86" s="17">
        <v>-16</v>
      </c>
      <c r="G86" s="28"/>
      <c r="H86" s="17">
        <v>0</v>
      </c>
      <c r="I86" s="17">
        <v>0</v>
      </c>
    </row>
    <row r="87" spans="1:9" ht="21" customHeight="1" x14ac:dyDescent="0.25">
      <c r="A87" s="21"/>
      <c r="B87" s="22"/>
      <c r="C87" s="22"/>
      <c r="D87" s="34">
        <f>SUM(D85:D86)</f>
        <v>25</v>
      </c>
      <c r="E87" s="34">
        <f t="shared" ref="E87:F87" si="5">SUM(E85:E86)</f>
        <v>292</v>
      </c>
      <c r="F87" s="34">
        <f t="shared" si="5"/>
        <v>209</v>
      </c>
      <c r="G87" s="28"/>
      <c r="H87" s="34">
        <f t="shared" ref="H87:I87" si="6">SUM(H85:H86)</f>
        <v>300</v>
      </c>
      <c r="I87" s="34">
        <f t="shared" si="6"/>
        <v>225</v>
      </c>
    </row>
    <row r="88" spans="1:9" ht="21" customHeight="1" x14ac:dyDescent="0.25">
      <c r="A88" s="21"/>
      <c r="B88" s="22"/>
      <c r="C88" s="22"/>
      <c r="D88" s="35"/>
      <c r="E88" s="35"/>
      <c r="F88" s="35"/>
      <c r="G88" s="28"/>
      <c r="H88" s="39"/>
      <c r="I88" s="39"/>
    </row>
    <row r="89" spans="1:9" ht="23.25" customHeight="1" x14ac:dyDescent="0.25">
      <c r="A89" s="2" t="s">
        <v>95</v>
      </c>
      <c r="B89" s="2" t="s">
        <v>131</v>
      </c>
      <c r="C89" s="6" t="s">
        <v>128</v>
      </c>
      <c r="D89" s="7" t="s">
        <v>96</v>
      </c>
      <c r="E89" s="7" t="s">
        <v>97</v>
      </c>
      <c r="F89" s="6" t="s">
        <v>98</v>
      </c>
      <c r="G89" s="7" t="s">
        <v>96</v>
      </c>
      <c r="H89" s="7" t="s">
        <v>97</v>
      </c>
      <c r="I89" s="6" t="s">
        <v>98</v>
      </c>
    </row>
    <row r="90" spans="1:9" ht="19.5" customHeight="1" x14ac:dyDescent="0.25">
      <c r="A90" s="14" t="s">
        <v>0</v>
      </c>
      <c r="B90" s="15" t="s">
        <v>132</v>
      </c>
      <c r="C90" s="15" t="s">
        <v>99</v>
      </c>
      <c r="D90" s="13">
        <v>5</v>
      </c>
      <c r="E90" s="13">
        <v>5</v>
      </c>
      <c r="F90" s="13">
        <v>1</v>
      </c>
      <c r="G90" s="28"/>
      <c r="H90" s="13">
        <v>20</v>
      </c>
      <c r="I90" s="13">
        <v>5</v>
      </c>
    </row>
    <row r="91" spans="1:9" ht="19.5" customHeight="1" x14ac:dyDescent="0.25">
      <c r="A91" s="14" t="s">
        <v>1</v>
      </c>
      <c r="B91" s="15" t="s">
        <v>132</v>
      </c>
      <c r="C91" s="15" t="s">
        <v>99</v>
      </c>
      <c r="D91" s="13">
        <v>10</v>
      </c>
      <c r="E91" s="13">
        <v>10</v>
      </c>
      <c r="F91" s="13">
        <v>-895</v>
      </c>
      <c r="G91" s="28"/>
      <c r="H91" s="13">
        <v>37</v>
      </c>
      <c r="I91" s="13">
        <v>185</v>
      </c>
    </row>
    <row r="92" spans="1:9" ht="19.5" customHeight="1" x14ac:dyDescent="0.25">
      <c r="A92" s="14" t="s">
        <v>2</v>
      </c>
      <c r="B92" s="15" t="s">
        <v>132</v>
      </c>
      <c r="C92" s="15" t="s">
        <v>99</v>
      </c>
      <c r="D92" s="13">
        <v>10</v>
      </c>
      <c r="E92" s="13">
        <v>10</v>
      </c>
      <c r="F92" s="13">
        <v>100</v>
      </c>
      <c r="G92" s="28"/>
      <c r="H92" s="13">
        <v>37</v>
      </c>
      <c r="I92" s="13">
        <v>370</v>
      </c>
    </row>
    <row r="93" spans="1:9" ht="19.5" customHeight="1" x14ac:dyDescent="0.25">
      <c r="A93" s="14" t="s">
        <v>47</v>
      </c>
      <c r="B93" s="15" t="s">
        <v>132</v>
      </c>
      <c r="C93" s="15" t="s">
        <v>99</v>
      </c>
      <c r="D93" s="13">
        <v>10</v>
      </c>
      <c r="E93" s="13">
        <v>40</v>
      </c>
      <c r="F93" s="13">
        <v>1264</v>
      </c>
      <c r="G93" s="28"/>
      <c r="H93" s="13">
        <v>148</v>
      </c>
      <c r="I93" s="13">
        <v>1480</v>
      </c>
    </row>
    <row r="94" spans="1:9" ht="23.25" customHeight="1" x14ac:dyDescent="0.25">
      <c r="A94" s="14" t="s">
        <v>35</v>
      </c>
      <c r="B94" s="15" t="s">
        <v>132</v>
      </c>
      <c r="C94" s="15" t="s">
        <v>99</v>
      </c>
      <c r="D94" s="13">
        <v>-8</v>
      </c>
      <c r="E94" s="13">
        <v>-16</v>
      </c>
      <c r="F94" s="13">
        <v>-1</v>
      </c>
      <c r="G94" s="28"/>
      <c r="H94" s="13">
        <v>4</v>
      </c>
      <c r="I94" s="13">
        <v>4</v>
      </c>
    </row>
    <row r="95" spans="1:9" ht="20.25" customHeight="1" x14ac:dyDescent="0.25">
      <c r="A95" s="14" t="s">
        <v>36</v>
      </c>
      <c r="B95" s="15" t="s">
        <v>132</v>
      </c>
      <c r="C95" s="15" t="s">
        <v>99</v>
      </c>
      <c r="D95" s="13">
        <v>-8</v>
      </c>
      <c r="E95" s="13">
        <v>-16</v>
      </c>
      <c r="F95" s="13">
        <v>-16</v>
      </c>
      <c r="G95" s="28"/>
      <c r="H95" s="13">
        <v>4</v>
      </c>
      <c r="I95" s="13">
        <v>4</v>
      </c>
    </row>
    <row r="96" spans="1:9" ht="20.25" customHeight="1" x14ac:dyDescent="0.25">
      <c r="A96" s="14" t="s">
        <v>37</v>
      </c>
      <c r="B96" s="15" t="s">
        <v>132</v>
      </c>
      <c r="C96" s="15" t="s">
        <v>99</v>
      </c>
      <c r="D96" s="13">
        <v>-18</v>
      </c>
      <c r="E96" s="13">
        <v>-36</v>
      </c>
      <c r="F96" s="13">
        <v>-198</v>
      </c>
      <c r="G96" s="28"/>
      <c r="H96" s="13">
        <v>4</v>
      </c>
      <c r="I96" s="13">
        <v>22</v>
      </c>
    </row>
    <row r="97" spans="1:9" ht="20.25" customHeight="1" x14ac:dyDescent="0.25">
      <c r="A97" s="14" t="s">
        <v>53</v>
      </c>
      <c r="B97" s="15" t="s">
        <v>132</v>
      </c>
      <c r="C97" s="15" t="s">
        <v>99</v>
      </c>
      <c r="D97" s="13"/>
      <c r="E97" s="13">
        <v>-50</v>
      </c>
      <c r="F97" s="13">
        <v>-500</v>
      </c>
      <c r="G97" s="28"/>
      <c r="H97" s="13">
        <v>2</v>
      </c>
      <c r="I97" s="13">
        <v>20</v>
      </c>
    </row>
    <row r="98" spans="1:9" ht="20.25" customHeight="1" x14ac:dyDescent="0.25">
      <c r="A98" s="14" t="s">
        <v>103</v>
      </c>
      <c r="B98" s="15" t="s">
        <v>132</v>
      </c>
      <c r="C98" s="25" t="s">
        <v>99</v>
      </c>
      <c r="D98" s="26">
        <v>7</v>
      </c>
      <c r="E98" s="26">
        <v>17</v>
      </c>
      <c r="F98" s="26">
        <v>0</v>
      </c>
      <c r="G98" s="28"/>
      <c r="H98" s="13">
        <v>20</v>
      </c>
      <c r="I98" s="13">
        <v>3</v>
      </c>
    </row>
    <row r="99" spans="1:9" ht="20.25" customHeight="1" x14ac:dyDescent="0.25">
      <c r="A99" s="14" t="s">
        <v>52</v>
      </c>
      <c r="B99" s="15" t="s">
        <v>132</v>
      </c>
      <c r="C99" s="25" t="s">
        <v>99</v>
      </c>
      <c r="D99" s="26"/>
      <c r="E99" s="26">
        <v>-42</v>
      </c>
      <c r="F99" s="26">
        <v>-470</v>
      </c>
      <c r="G99" s="28"/>
      <c r="H99" s="13">
        <v>10</v>
      </c>
      <c r="I99" s="13">
        <v>50</v>
      </c>
    </row>
    <row r="100" spans="1:9" ht="20.25" customHeight="1" x14ac:dyDescent="0.25">
      <c r="A100" s="14" t="s">
        <v>57</v>
      </c>
      <c r="B100" s="15" t="s">
        <v>132</v>
      </c>
      <c r="C100" s="25" t="s">
        <v>99</v>
      </c>
      <c r="D100" s="26">
        <v>-16</v>
      </c>
      <c r="E100" s="26">
        <v>-64</v>
      </c>
      <c r="F100" s="26">
        <v>-11</v>
      </c>
      <c r="G100" s="28"/>
      <c r="H100" s="13">
        <v>200</v>
      </c>
      <c r="I100" s="13">
        <v>34</v>
      </c>
    </row>
    <row r="101" spans="1:9" ht="20.25" customHeight="1" x14ac:dyDescent="0.25">
      <c r="A101" s="14" t="s">
        <v>61</v>
      </c>
      <c r="B101" s="15" t="s">
        <v>132</v>
      </c>
      <c r="C101" s="25" t="s">
        <v>99</v>
      </c>
      <c r="D101" s="26">
        <v>-5</v>
      </c>
      <c r="E101" s="26">
        <v>-10</v>
      </c>
      <c r="F101" s="26">
        <v>0</v>
      </c>
      <c r="G101" s="28"/>
      <c r="H101" s="13">
        <v>10</v>
      </c>
      <c r="I101" s="13">
        <v>3</v>
      </c>
    </row>
    <row r="102" spans="1:9" ht="19.5" customHeight="1" x14ac:dyDescent="0.25">
      <c r="A102" s="14" t="s">
        <v>60</v>
      </c>
      <c r="B102" s="15" t="s">
        <v>132</v>
      </c>
      <c r="C102" s="25" t="s">
        <v>99</v>
      </c>
      <c r="D102" s="26"/>
      <c r="E102" s="26">
        <v>-42</v>
      </c>
      <c r="F102" s="26">
        <v>-210</v>
      </c>
      <c r="G102" s="28"/>
      <c r="H102" s="13">
        <v>10</v>
      </c>
      <c r="I102" s="13">
        <v>50</v>
      </c>
    </row>
    <row r="103" spans="1:9" ht="23.25" customHeight="1" x14ac:dyDescent="0.25">
      <c r="A103" s="14" t="s">
        <v>44</v>
      </c>
      <c r="B103" s="15" t="s">
        <v>132</v>
      </c>
      <c r="C103" s="15" t="s">
        <v>99</v>
      </c>
      <c r="D103" s="13">
        <v>19</v>
      </c>
      <c r="E103" s="13">
        <v>76</v>
      </c>
      <c r="F103" s="13">
        <v>152</v>
      </c>
      <c r="G103" s="28"/>
      <c r="H103" s="13">
        <v>120</v>
      </c>
      <c r="I103" s="13">
        <v>240</v>
      </c>
    </row>
    <row r="104" spans="1:9" ht="20.25" customHeight="1" x14ac:dyDescent="0.25">
      <c r="A104" s="14" t="s">
        <v>45</v>
      </c>
      <c r="B104" s="15" t="s">
        <v>132</v>
      </c>
      <c r="C104" s="15" t="s">
        <v>99</v>
      </c>
      <c r="D104" s="13">
        <v>11</v>
      </c>
      <c r="E104" s="13">
        <v>19</v>
      </c>
      <c r="F104" s="13">
        <v>19</v>
      </c>
      <c r="G104" s="28"/>
      <c r="H104" s="13">
        <v>5365</v>
      </c>
      <c r="I104" s="13">
        <v>5365</v>
      </c>
    </row>
    <row r="105" spans="1:9" ht="20.25" customHeight="1" x14ac:dyDescent="0.25">
      <c r="A105" s="14" t="s">
        <v>46</v>
      </c>
      <c r="B105" s="15" t="s">
        <v>132</v>
      </c>
      <c r="C105" s="15" t="s">
        <v>99</v>
      </c>
      <c r="D105" s="13"/>
      <c r="E105" s="13">
        <v>11</v>
      </c>
      <c r="F105" s="13">
        <v>110</v>
      </c>
      <c r="G105" s="28"/>
      <c r="H105" s="13">
        <v>29</v>
      </c>
      <c r="I105" s="13">
        <v>290</v>
      </c>
    </row>
    <row r="106" spans="1:9" ht="23.25" customHeight="1" x14ac:dyDescent="0.25">
      <c r="A106" s="14" t="s">
        <v>65</v>
      </c>
      <c r="B106" s="15" t="s">
        <v>132</v>
      </c>
      <c r="C106" s="25" t="s">
        <v>99</v>
      </c>
      <c r="D106" s="26"/>
      <c r="E106" s="26">
        <v>-50</v>
      </c>
      <c r="F106" s="26">
        <v>-500</v>
      </c>
      <c r="G106" s="28"/>
      <c r="H106" s="13">
        <v>8</v>
      </c>
      <c r="I106" s="13">
        <v>16</v>
      </c>
    </row>
    <row r="107" spans="1:9" ht="23.25" customHeight="1" x14ac:dyDescent="0.25">
      <c r="A107" s="14" t="s">
        <v>67</v>
      </c>
      <c r="B107" s="15" t="s">
        <v>132</v>
      </c>
      <c r="C107" s="25" t="s">
        <v>99</v>
      </c>
      <c r="D107" s="26"/>
      <c r="E107" s="26">
        <v>-42</v>
      </c>
      <c r="F107" s="26">
        <v>-420</v>
      </c>
      <c r="G107" s="28"/>
      <c r="H107" s="13">
        <v>10</v>
      </c>
      <c r="I107" s="13">
        <v>100</v>
      </c>
    </row>
    <row r="108" spans="1:9" ht="20.25" customHeight="1" x14ac:dyDescent="0.25">
      <c r="A108" s="14" t="s">
        <v>78</v>
      </c>
      <c r="B108" s="15" t="s">
        <v>132</v>
      </c>
      <c r="C108" s="15" t="s">
        <v>99</v>
      </c>
      <c r="D108" s="13">
        <v>0</v>
      </c>
      <c r="E108" s="13">
        <v>-75575</v>
      </c>
      <c r="F108" s="13">
        <v>-18881</v>
      </c>
      <c r="G108" s="28"/>
      <c r="H108" s="13">
        <v>50</v>
      </c>
      <c r="I108" s="13">
        <v>25</v>
      </c>
    </row>
    <row r="109" spans="1:9" ht="20.25" customHeight="1" x14ac:dyDescent="0.25">
      <c r="A109" s="14" t="s">
        <v>77</v>
      </c>
      <c r="B109" s="15" t="s">
        <v>132</v>
      </c>
      <c r="C109" s="15" t="s">
        <v>99</v>
      </c>
      <c r="D109" s="13"/>
      <c r="E109" s="13">
        <v>0</v>
      </c>
      <c r="F109" s="13">
        <v>-3300</v>
      </c>
      <c r="G109" s="28"/>
      <c r="H109" s="13">
        <v>50</v>
      </c>
      <c r="I109" s="13">
        <v>1700</v>
      </c>
    </row>
    <row r="110" spans="1:9" ht="23.25" customHeight="1" x14ac:dyDescent="0.25">
      <c r="A110" s="14" t="s">
        <v>81</v>
      </c>
      <c r="B110" s="15" t="s">
        <v>132</v>
      </c>
      <c r="C110" s="15" t="s">
        <v>99</v>
      </c>
      <c r="D110" s="13">
        <v>6</v>
      </c>
      <c r="E110" s="13">
        <v>-2000</v>
      </c>
      <c r="F110" s="13">
        <v>-430</v>
      </c>
      <c r="G110" s="28"/>
      <c r="H110" s="13">
        <v>1000</v>
      </c>
      <c r="I110" s="13">
        <v>170</v>
      </c>
    </row>
    <row r="111" spans="1:9" ht="23.25" customHeight="1" x14ac:dyDescent="0.25">
      <c r="A111" s="14" t="s">
        <v>79</v>
      </c>
      <c r="B111" s="15" t="s">
        <v>132</v>
      </c>
      <c r="C111" s="15" t="s">
        <v>99</v>
      </c>
      <c r="D111" s="13"/>
      <c r="E111" s="13">
        <v>-42</v>
      </c>
      <c r="F111" s="13">
        <v>-25830</v>
      </c>
      <c r="G111" s="28"/>
      <c r="H111" s="13">
        <v>10</v>
      </c>
      <c r="I111" s="13">
        <v>170</v>
      </c>
    </row>
    <row r="112" spans="1:9" ht="20.25" customHeight="1" x14ac:dyDescent="0.25">
      <c r="A112" s="14" t="s">
        <v>83</v>
      </c>
      <c r="B112" s="15" t="s">
        <v>132</v>
      </c>
      <c r="C112" s="15" t="s">
        <v>99</v>
      </c>
      <c r="D112" s="13">
        <v>1</v>
      </c>
      <c r="E112" s="13">
        <v>-420</v>
      </c>
      <c r="F112" s="13">
        <v>-174</v>
      </c>
      <c r="G112" s="28"/>
      <c r="H112" s="13">
        <v>3000</v>
      </c>
      <c r="I112" s="13">
        <v>510</v>
      </c>
    </row>
    <row r="113" spans="1:9" ht="20.25" customHeight="1" x14ac:dyDescent="0.25">
      <c r="A113" s="14" t="s">
        <v>82</v>
      </c>
      <c r="B113" s="15" t="s">
        <v>132</v>
      </c>
      <c r="C113" s="15" t="s">
        <v>99</v>
      </c>
      <c r="D113" s="13"/>
      <c r="E113" s="13">
        <v>-46</v>
      </c>
      <c r="F113" s="13">
        <v>-1</v>
      </c>
      <c r="G113" s="28"/>
      <c r="H113" s="13">
        <v>6</v>
      </c>
      <c r="I113" s="13">
        <v>510</v>
      </c>
    </row>
    <row r="114" spans="1:9" ht="20.25" customHeight="1" x14ac:dyDescent="0.25">
      <c r="A114" s="14" t="s">
        <v>29</v>
      </c>
      <c r="B114" s="15" t="s">
        <v>132</v>
      </c>
      <c r="C114" s="15" t="s">
        <v>99</v>
      </c>
      <c r="D114" s="13">
        <v>-20</v>
      </c>
      <c r="E114" s="13">
        <v>-50</v>
      </c>
      <c r="F114" s="13">
        <v>-35</v>
      </c>
      <c r="G114" s="28"/>
      <c r="H114" s="39">
        <v>10</v>
      </c>
      <c r="I114" s="39">
        <v>10</v>
      </c>
    </row>
    <row r="115" spans="1:9" ht="20.25" customHeight="1" x14ac:dyDescent="0.25">
      <c r="A115" s="14" t="s">
        <v>93</v>
      </c>
      <c r="B115" s="15" t="s">
        <v>132</v>
      </c>
      <c r="C115" s="15" t="s">
        <v>99</v>
      </c>
      <c r="D115" s="13">
        <v>-3</v>
      </c>
      <c r="E115" s="13">
        <v>3</v>
      </c>
      <c r="F115" s="13">
        <v>-3</v>
      </c>
      <c r="G115" s="28"/>
      <c r="H115" s="39">
        <v>2</v>
      </c>
      <c r="I115" s="39">
        <v>2</v>
      </c>
    </row>
    <row r="116" spans="1:9" ht="23.25" customHeight="1" x14ac:dyDescent="0.25">
      <c r="A116" s="14" t="s">
        <v>31</v>
      </c>
      <c r="B116" s="15" t="s">
        <v>132</v>
      </c>
      <c r="C116" s="15" t="s">
        <v>99</v>
      </c>
      <c r="D116" s="13">
        <v>0</v>
      </c>
      <c r="E116" s="13">
        <v>0</v>
      </c>
      <c r="F116" s="13">
        <v>-350</v>
      </c>
      <c r="G116" s="28"/>
      <c r="H116" s="39">
        <v>50</v>
      </c>
      <c r="I116" s="39">
        <v>50</v>
      </c>
    </row>
    <row r="117" spans="1:9" ht="20.25" customHeight="1" x14ac:dyDescent="0.25">
      <c r="A117" s="14" t="s">
        <v>32</v>
      </c>
      <c r="B117" s="15" t="s">
        <v>132</v>
      </c>
      <c r="C117" s="15" t="s">
        <v>99</v>
      </c>
      <c r="D117" s="13">
        <v>0</v>
      </c>
      <c r="E117" s="13">
        <v>400</v>
      </c>
      <c r="F117" s="13">
        <v>200</v>
      </c>
      <c r="G117" s="28"/>
      <c r="H117" s="39">
        <v>600</v>
      </c>
      <c r="I117" s="39">
        <v>600</v>
      </c>
    </row>
    <row r="118" spans="1:9" ht="23.25" customHeight="1" x14ac:dyDescent="0.25">
      <c r="A118" s="14"/>
      <c r="B118" s="15"/>
      <c r="C118" s="15"/>
      <c r="D118" s="36">
        <f>SUM(D90:D117)</f>
        <v>1</v>
      </c>
      <c r="E118" s="36">
        <f>SUM(E90:E117)</f>
        <v>-77910</v>
      </c>
      <c r="F118" s="36">
        <f>SUM(F90:F117)</f>
        <v>-50379</v>
      </c>
      <c r="G118" s="28"/>
      <c r="H118" s="36">
        <f t="shared" ref="H118:I118" si="7">SUM(H90:H117)</f>
        <v>10816</v>
      </c>
      <c r="I118" s="36">
        <f t="shared" si="7"/>
        <v>11988</v>
      </c>
    </row>
    <row r="119" spans="1:9" ht="23.25" customHeight="1" x14ac:dyDescent="0.25">
      <c r="A119" s="14"/>
      <c r="B119" s="15"/>
      <c r="C119" s="15"/>
      <c r="D119" s="17"/>
      <c r="E119" s="17"/>
      <c r="F119" s="17"/>
      <c r="G119" s="28"/>
      <c r="H119" s="39"/>
      <c r="I119" s="39"/>
    </row>
    <row r="120" spans="1:9" ht="23.25" customHeight="1" x14ac:dyDescent="0.25">
      <c r="A120" s="2" t="s">
        <v>95</v>
      </c>
      <c r="B120" s="2" t="s">
        <v>131</v>
      </c>
      <c r="C120" s="6" t="s">
        <v>128</v>
      </c>
      <c r="D120" s="7" t="s">
        <v>96</v>
      </c>
      <c r="E120" s="7" t="s">
        <v>97</v>
      </c>
      <c r="F120" s="6" t="s">
        <v>98</v>
      </c>
      <c r="G120" s="7" t="s">
        <v>96</v>
      </c>
      <c r="H120" s="7" t="s">
        <v>97</v>
      </c>
      <c r="I120" s="6" t="s">
        <v>98</v>
      </c>
    </row>
    <row r="121" spans="1:9" ht="20.25" customHeight="1" x14ac:dyDescent="0.25">
      <c r="A121" s="14" t="s">
        <v>48</v>
      </c>
      <c r="B121" s="15" t="s">
        <v>132</v>
      </c>
      <c r="C121" s="15" t="s">
        <v>105</v>
      </c>
      <c r="D121" s="17">
        <v>0</v>
      </c>
      <c r="E121" s="17">
        <v>0</v>
      </c>
      <c r="F121" s="17">
        <v>0</v>
      </c>
      <c r="G121" s="28"/>
      <c r="H121" s="39">
        <v>1</v>
      </c>
      <c r="I121" s="39">
        <v>10</v>
      </c>
    </row>
    <row r="122" spans="1:9" ht="20.25" customHeight="1" x14ac:dyDescent="0.25">
      <c r="A122" s="14" t="s">
        <v>3</v>
      </c>
      <c r="B122" s="15" t="s">
        <v>132</v>
      </c>
      <c r="C122" s="15" t="s">
        <v>105</v>
      </c>
      <c r="D122" s="17">
        <v>0</v>
      </c>
      <c r="E122" s="17">
        <v>0</v>
      </c>
      <c r="F122" s="17">
        <v>0</v>
      </c>
      <c r="G122" s="28"/>
      <c r="H122" s="17">
        <v>10</v>
      </c>
      <c r="I122" s="17">
        <v>20</v>
      </c>
    </row>
    <row r="123" spans="1:9" ht="20.25" customHeight="1" x14ac:dyDescent="0.25">
      <c r="A123" s="14" t="s">
        <v>38</v>
      </c>
      <c r="B123" s="15" t="s">
        <v>132</v>
      </c>
      <c r="C123" s="15" t="s">
        <v>105</v>
      </c>
      <c r="D123" s="17">
        <v>0</v>
      </c>
      <c r="E123" s="17">
        <v>0</v>
      </c>
      <c r="F123" s="17">
        <v>0</v>
      </c>
      <c r="G123" s="28"/>
      <c r="H123" s="17">
        <v>1</v>
      </c>
      <c r="I123" s="17">
        <v>1</v>
      </c>
    </row>
    <row r="124" spans="1:9" ht="20.25" customHeight="1" x14ac:dyDescent="0.25">
      <c r="A124" s="14" t="s">
        <v>54</v>
      </c>
      <c r="B124" s="15" t="s">
        <v>132</v>
      </c>
      <c r="C124" s="15" t="s">
        <v>105</v>
      </c>
      <c r="D124" s="17">
        <v>0</v>
      </c>
      <c r="E124" s="17">
        <v>0</v>
      </c>
      <c r="F124" s="17">
        <v>0</v>
      </c>
      <c r="G124" s="28"/>
      <c r="H124" s="17">
        <v>2</v>
      </c>
      <c r="I124" s="17">
        <v>2</v>
      </c>
    </row>
    <row r="125" spans="1:9" ht="20.25" customHeight="1" x14ac:dyDescent="0.25">
      <c r="A125" s="14" t="s">
        <v>16</v>
      </c>
      <c r="B125" s="15" t="s">
        <v>132</v>
      </c>
      <c r="C125" s="15" t="s">
        <v>105</v>
      </c>
      <c r="D125" s="17">
        <v>0</v>
      </c>
      <c r="E125" s="17">
        <v>0</v>
      </c>
      <c r="F125" s="17">
        <v>0</v>
      </c>
      <c r="G125" s="28"/>
      <c r="H125" s="39">
        <v>1</v>
      </c>
      <c r="I125" s="39">
        <v>2</v>
      </c>
    </row>
    <row r="126" spans="1:9" ht="20.25" customHeight="1" x14ac:dyDescent="0.25">
      <c r="A126" s="14" t="s">
        <v>104</v>
      </c>
      <c r="B126" s="15" t="s">
        <v>132</v>
      </c>
      <c r="C126" s="25" t="s">
        <v>105</v>
      </c>
      <c r="D126" s="27">
        <v>0</v>
      </c>
      <c r="E126" s="27">
        <v>0</v>
      </c>
      <c r="F126" s="27">
        <v>0</v>
      </c>
      <c r="G126" s="28"/>
      <c r="H126" s="39">
        <v>100</v>
      </c>
      <c r="I126" s="39">
        <v>100</v>
      </c>
    </row>
    <row r="127" spans="1:9" ht="20.25" customHeight="1" x14ac:dyDescent="0.25">
      <c r="A127" s="14" t="s">
        <v>69</v>
      </c>
      <c r="B127" s="15" t="s">
        <v>132</v>
      </c>
      <c r="C127" s="25" t="s">
        <v>105</v>
      </c>
      <c r="D127" s="27">
        <v>0</v>
      </c>
      <c r="E127" s="27">
        <v>0</v>
      </c>
      <c r="F127" s="27">
        <v>0</v>
      </c>
      <c r="G127" s="28"/>
      <c r="H127" s="39">
        <v>10</v>
      </c>
      <c r="I127" s="39">
        <v>3</v>
      </c>
    </row>
    <row r="128" spans="1:9" ht="23.25" customHeight="1" x14ac:dyDescent="0.25">
      <c r="A128" s="14"/>
      <c r="B128" s="15"/>
      <c r="C128" s="15"/>
      <c r="D128" s="37">
        <f>SUM(D121:D127)</f>
        <v>0</v>
      </c>
      <c r="E128" s="37">
        <f>SUM(E121:E127)</f>
        <v>0</v>
      </c>
      <c r="F128" s="37">
        <f>SUM(F121:F127)</f>
        <v>0</v>
      </c>
      <c r="G128" s="28"/>
      <c r="H128" s="37">
        <f t="shared" ref="H128:I128" si="8">SUM(H121:H127)</f>
        <v>125</v>
      </c>
      <c r="I128" s="37">
        <f t="shared" si="8"/>
        <v>138</v>
      </c>
    </row>
    <row r="129" spans="1:9" ht="23.25" customHeight="1" x14ac:dyDescent="0.25">
      <c r="A129" s="14"/>
      <c r="B129" s="15"/>
      <c r="C129" s="15"/>
      <c r="D129" s="17"/>
      <c r="E129" s="17"/>
      <c r="F129" s="17"/>
      <c r="G129" s="28"/>
      <c r="H129" s="39"/>
      <c r="I129" s="39"/>
    </row>
    <row r="130" spans="1:9" ht="23.25" customHeight="1" x14ac:dyDescent="0.25">
      <c r="A130" s="2" t="s">
        <v>95</v>
      </c>
      <c r="B130" s="2" t="s">
        <v>131</v>
      </c>
      <c r="C130" s="6" t="s">
        <v>128</v>
      </c>
      <c r="D130" s="7" t="s">
        <v>96</v>
      </c>
      <c r="E130" s="7" t="s">
        <v>97</v>
      </c>
      <c r="F130" s="6" t="s">
        <v>98</v>
      </c>
      <c r="G130" s="7" t="s">
        <v>96</v>
      </c>
      <c r="H130" s="7" t="s">
        <v>97</v>
      </c>
      <c r="I130" s="6" t="s">
        <v>98</v>
      </c>
    </row>
    <row r="131" spans="1:9" ht="19.5" customHeight="1" x14ac:dyDescent="0.25">
      <c r="A131" s="14" t="s">
        <v>135</v>
      </c>
      <c r="B131" s="15" t="s">
        <v>132</v>
      </c>
      <c r="C131" s="15" t="s">
        <v>101</v>
      </c>
      <c r="D131" s="13"/>
      <c r="E131" s="13">
        <v>-1</v>
      </c>
      <c r="F131" s="13">
        <v>-8</v>
      </c>
      <c r="G131" s="28"/>
      <c r="H131" s="13">
        <v>0</v>
      </c>
      <c r="I131" s="13">
        <v>0</v>
      </c>
    </row>
    <row r="132" spans="1:9" ht="20.25" customHeight="1" x14ac:dyDescent="0.25">
      <c r="A132" s="14" t="s">
        <v>41</v>
      </c>
      <c r="B132" s="15" t="s">
        <v>132</v>
      </c>
      <c r="C132" s="15" t="s">
        <v>101</v>
      </c>
      <c r="D132" s="13">
        <v>18</v>
      </c>
      <c r="E132" s="13">
        <v>18</v>
      </c>
      <c r="F132" s="13">
        <v>9</v>
      </c>
      <c r="G132" s="28"/>
      <c r="H132" s="13">
        <v>18</v>
      </c>
      <c r="I132" s="13">
        <v>9</v>
      </c>
    </row>
    <row r="133" spans="1:9" ht="20.25" customHeight="1" x14ac:dyDescent="0.25">
      <c r="A133" s="14" t="s">
        <v>11</v>
      </c>
      <c r="B133" s="15" t="s">
        <v>132</v>
      </c>
      <c r="C133" s="15" t="s">
        <v>101</v>
      </c>
      <c r="D133" s="13">
        <v>1</v>
      </c>
      <c r="E133" s="13">
        <v>1</v>
      </c>
      <c r="F133" s="13">
        <v>1</v>
      </c>
      <c r="G133" s="28"/>
      <c r="H133" s="13">
        <v>1</v>
      </c>
      <c r="I133" s="13">
        <v>1</v>
      </c>
    </row>
    <row r="134" spans="1:9" ht="20.25" customHeight="1" x14ac:dyDescent="0.25">
      <c r="A134" s="14" t="s">
        <v>42</v>
      </c>
      <c r="B134" s="15" t="s">
        <v>132</v>
      </c>
      <c r="C134" s="25" t="s">
        <v>101</v>
      </c>
      <c r="D134" s="26">
        <v>1</v>
      </c>
      <c r="E134" s="26">
        <v>1</v>
      </c>
      <c r="F134" s="26">
        <v>10</v>
      </c>
      <c r="G134" s="28"/>
      <c r="H134" s="13">
        <v>1</v>
      </c>
      <c r="I134" s="13">
        <v>10</v>
      </c>
    </row>
    <row r="135" spans="1:9" ht="20.25" customHeight="1" x14ac:dyDescent="0.25">
      <c r="A135" s="14" t="s">
        <v>43</v>
      </c>
      <c r="B135" s="15" t="s">
        <v>132</v>
      </c>
      <c r="C135" s="15" t="s">
        <v>101</v>
      </c>
      <c r="D135" s="13">
        <v>2</v>
      </c>
      <c r="E135" s="13">
        <v>2</v>
      </c>
      <c r="F135" s="13">
        <v>10</v>
      </c>
      <c r="G135" s="28"/>
      <c r="H135" s="13">
        <v>2</v>
      </c>
      <c r="I135" s="13">
        <v>6</v>
      </c>
    </row>
    <row r="136" spans="1:9" ht="20.25" customHeight="1" x14ac:dyDescent="0.25">
      <c r="A136" s="14" t="s">
        <v>73</v>
      </c>
      <c r="B136" s="15" t="s">
        <v>132</v>
      </c>
      <c r="C136" s="15" t="s">
        <v>101</v>
      </c>
      <c r="D136" s="13">
        <v>50</v>
      </c>
      <c r="E136" s="13">
        <v>100</v>
      </c>
      <c r="F136" s="13">
        <v>17</v>
      </c>
      <c r="G136" s="28"/>
      <c r="H136" s="13">
        <v>100</v>
      </c>
      <c r="I136" s="13">
        <v>17</v>
      </c>
    </row>
    <row r="137" spans="1:9" ht="20.25" customHeight="1" x14ac:dyDescent="0.25">
      <c r="A137" s="14" t="s">
        <v>72</v>
      </c>
      <c r="B137" s="15" t="s">
        <v>132</v>
      </c>
      <c r="C137" s="15" t="s">
        <v>101</v>
      </c>
      <c r="D137" s="13"/>
      <c r="E137" s="13">
        <v>50</v>
      </c>
      <c r="F137" s="13">
        <v>50</v>
      </c>
      <c r="G137" s="28"/>
      <c r="H137" s="13">
        <v>50</v>
      </c>
      <c r="I137" s="13">
        <v>50</v>
      </c>
    </row>
    <row r="138" spans="1:9" ht="20.25" customHeight="1" x14ac:dyDescent="0.25">
      <c r="A138" s="14" t="s">
        <v>88</v>
      </c>
      <c r="B138" s="15" t="s">
        <v>132</v>
      </c>
      <c r="C138" s="15" t="s">
        <v>101</v>
      </c>
      <c r="D138" s="13">
        <v>25</v>
      </c>
      <c r="E138" s="13">
        <v>300</v>
      </c>
      <c r="F138" s="13">
        <v>600</v>
      </c>
      <c r="G138" s="28"/>
      <c r="H138" s="13">
        <v>300</v>
      </c>
      <c r="I138" s="13">
        <v>600</v>
      </c>
    </row>
    <row r="139" spans="1:9" ht="20.25" customHeight="1" x14ac:dyDescent="0.25">
      <c r="A139" s="14" t="s">
        <v>86</v>
      </c>
      <c r="B139" s="15" t="s">
        <v>132</v>
      </c>
      <c r="C139" s="20" t="s">
        <v>101</v>
      </c>
      <c r="D139" s="16"/>
      <c r="E139" s="16">
        <v>25</v>
      </c>
      <c r="F139" s="16">
        <v>300</v>
      </c>
      <c r="G139" s="28"/>
      <c r="H139" s="13">
        <v>25</v>
      </c>
      <c r="I139" s="13">
        <v>300</v>
      </c>
    </row>
    <row r="140" spans="1:9" ht="20.25" customHeight="1" x14ac:dyDescent="0.25">
      <c r="A140" s="14" t="s">
        <v>91</v>
      </c>
      <c r="B140" s="15" t="s">
        <v>132</v>
      </c>
      <c r="C140" s="15" t="s">
        <v>101</v>
      </c>
      <c r="D140" s="13">
        <v>50</v>
      </c>
      <c r="E140" s="13">
        <v>250</v>
      </c>
      <c r="F140" s="13">
        <v>43</v>
      </c>
      <c r="G140" s="28"/>
      <c r="H140" s="13">
        <v>250</v>
      </c>
      <c r="I140" s="13">
        <v>43</v>
      </c>
    </row>
    <row r="141" spans="1:9" ht="20.25" customHeight="1" x14ac:dyDescent="0.25">
      <c r="A141" s="14" t="s">
        <v>89</v>
      </c>
      <c r="B141" s="15" t="s">
        <v>132</v>
      </c>
      <c r="C141" s="15" t="s">
        <v>101</v>
      </c>
      <c r="D141" s="13"/>
      <c r="E141" s="13">
        <v>50</v>
      </c>
      <c r="F141" s="13">
        <v>50</v>
      </c>
      <c r="G141" s="28"/>
      <c r="H141" s="13">
        <v>50</v>
      </c>
      <c r="I141" s="13">
        <v>50</v>
      </c>
    </row>
    <row r="142" spans="1:9" ht="20.25" customHeight="1" x14ac:dyDescent="0.25">
      <c r="A142" s="14" t="s">
        <v>94</v>
      </c>
      <c r="B142" s="15" t="s">
        <v>132</v>
      </c>
      <c r="C142" s="20" t="s">
        <v>101</v>
      </c>
      <c r="D142" s="16"/>
      <c r="E142" s="16">
        <v>50</v>
      </c>
      <c r="F142" s="16">
        <v>2000</v>
      </c>
      <c r="G142" s="28"/>
      <c r="H142" s="39">
        <v>50</v>
      </c>
      <c r="I142" s="39">
        <v>2000</v>
      </c>
    </row>
    <row r="143" spans="1:9" ht="23.25" customHeight="1" x14ac:dyDescent="0.25">
      <c r="A143" s="21" t="s">
        <v>117</v>
      </c>
      <c r="B143" s="22" t="s">
        <v>132</v>
      </c>
      <c r="C143" s="20" t="s">
        <v>101</v>
      </c>
      <c r="D143" s="10">
        <v>6</v>
      </c>
      <c r="E143" s="10">
        <v>6000</v>
      </c>
      <c r="F143" s="10">
        <v>480</v>
      </c>
      <c r="G143" s="28"/>
      <c r="H143" s="39">
        <v>6000</v>
      </c>
      <c r="I143" s="39">
        <v>480</v>
      </c>
    </row>
    <row r="144" spans="1:9" ht="33.75" customHeight="1" x14ac:dyDescent="0.25">
      <c r="A144" s="21" t="s">
        <v>119</v>
      </c>
      <c r="B144" s="22" t="s">
        <v>132</v>
      </c>
      <c r="C144" s="20" t="s">
        <v>101</v>
      </c>
      <c r="D144" s="10">
        <v>6</v>
      </c>
      <c r="E144" s="10">
        <v>6000</v>
      </c>
      <c r="F144" s="10">
        <v>12000</v>
      </c>
      <c r="G144" s="28"/>
      <c r="H144" s="39">
        <v>6000</v>
      </c>
      <c r="I144" s="39">
        <v>1200</v>
      </c>
    </row>
    <row r="145" spans="1:9" ht="21" customHeight="1" x14ac:dyDescent="0.25">
      <c r="A145" s="21" t="s">
        <v>127</v>
      </c>
      <c r="B145" s="22" t="s">
        <v>132</v>
      </c>
      <c r="C145" s="20" t="s">
        <v>101</v>
      </c>
      <c r="D145" s="10">
        <v>17</v>
      </c>
      <c r="E145" s="10">
        <v>17</v>
      </c>
      <c r="F145" s="10">
        <v>9</v>
      </c>
      <c r="G145" s="28"/>
      <c r="H145" s="39">
        <v>17</v>
      </c>
      <c r="I145" s="39">
        <v>9</v>
      </c>
    </row>
    <row r="146" spans="1:9" ht="23.25" customHeight="1" x14ac:dyDescent="0.25">
      <c r="A146" s="21" t="s">
        <v>123</v>
      </c>
      <c r="B146" s="22" t="s">
        <v>132</v>
      </c>
      <c r="C146" s="20" t="s">
        <v>101</v>
      </c>
      <c r="D146" s="10">
        <v>5</v>
      </c>
      <c r="E146" s="10">
        <v>5</v>
      </c>
      <c r="F146" s="10">
        <v>1</v>
      </c>
      <c r="G146" s="28"/>
      <c r="H146" s="39">
        <v>5</v>
      </c>
      <c r="I146" s="39">
        <v>1</v>
      </c>
    </row>
    <row r="147" spans="1:9" ht="23.25" customHeight="1" x14ac:dyDescent="0.25">
      <c r="A147" s="18"/>
      <c r="B147" s="19"/>
      <c r="C147" s="20"/>
      <c r="D147" s="38">
        <f>SUM(D132:D146)</f>
        <v>181</v>
      </c>
      <c r="E147" s="38">
        <f>SUM(E131:E146)</f>
        <v>12868</v>
      </c>
      <c r="F147" s="38">
        <f>SUM(F131:F146)</f>
        <v>15572</v>
      </c>
      <c r="G147" s="28"/>
      <c r="H147" s="38">
        <f t="shared" ref="H147:I147" si="9">SUM(H131:H146)</f>
        <v>12869</v>
      </c>
      <c r="I147" s="38">
        <f t="shared" si="9"/>
        <v>4776</v>
      </c>
    </row>
  </sheetData>
  <sortState ref="A87:F135">
    <sortCondition ref="C135"/>
  </sortState>
  <pageMargins left="0.7" right="0.7" top="0.75" bottom="0.75" header="0.3" footer="0.3"/>
  <pageSetup orientation="landscape" r:id="rId1"/>
  <rowBreaks count="2" manualBreakCount="2">
    <brk id="42" max="8" man="1"/>
    <brk id="88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USDA APHIS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Sheniqua M - APHIS</dc:creator>
  <cp:lastModifiedBy>Harris, Sheniqua M - APHIS</cp:lastModifiedBy>
  <cp:lastPrinted>2020-03-25T17:13:19Z</cp:lastPrinted>
  <dcterms:created xsi:type="dcterms:W3CDTF">2020-03-12T15:57:46Z</dcterms:created>
  <dcterms:modified xsi:type="dcterms:W3CDTF">2020-07-13T10:24:22Z</dcterms:modified>
</cp:coreProperties>
</file>