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PMDRD3MRFS11\Info\MRPBS - Marketing &amp; Regulatory Programs Business Services\ITD - Information Technology Division\IMC\ICS - VS\0156\2020\IMB\"/>
    </mc:Choice>
  </mc:AlternateContent>
  <bookViews>
    <workbookView xWindow="0" yWindow="0" windowWidth="23040" windowHeight="10536"/>
  </bookViews>
  <sheets>
    <sheet name="APHIS Form 79" sheetId="2" r:id="rId1"/>
  </sheets>
  <definedNames>
    <definedName name="_xlnm.Print_Area" localSheetId="0">'APHIS Form 79'!$A$1:$J$26</definedName>
    <definedName name="_xlnm.Print_Titles" localSheetId="0">'APHIS Form 79'!$1:$4</definedName>
  </definedNames>
  <calcPr calcId="152511"/>
</workbook>
</file>

<file path=xl/calcChain.xml><?xml version="1.0" encoding="utf-8"?>
<calcChain xmlns="http://schemas.openxmlformats.org/spreadsheetml/2006/main">
  <c r="H5" i="2" l="1"/>
  <c r="D5" i="2" l="1"/>
  <c r="G5" i="2"/>
  <c r="I5" i="2"/>
  <c r="J5" i="2" l="1"/>
  <c r="J26" i="2" s="1"/>
</calcChain>
</file>

<file path=xl/sharedStrings.xml><?xml version="1.0" encoding="utf-8"?>
<sst xmlns="http://schemas.openxmlformats.org/spreadsheetml/2006/main" count="30" uniqueCount="30">
  <si>
    <t>Total Annual Responses</t>
  </si>
  <si>
    <t>(A)</t>
  </si>
  <si>
    <t>(B)</t>
  </si>
  <si>
    <t>(C)</t>
  </si>
  <si>
    <t>(D)</t>
  </si>
  <si>
    <t>(F)</t>
  </si>
  <si>
    <t>(G)</t>
  </si>
  <si>
    <t>(H)</t>
  </si>
  <si>
    <t>(E.1)</t>
  </si>
  <si>
    <t>(E.2)</t>
  </si>
  <si>
    <t>(F x 0.139)</t>
  </si>
  <si>
    <t>(D x (E.2))</t>
  </si>
  <si>
    <t>(B x C)</t>
  </si>
  <si>
    <t>Total Hours Per Year</t>
  </si>
  <si>
    <t>Overhead Costs</t>
  </si>
  <si>
    <t>Total Costs</t>
  </si>
  <si>
    <t>Avg. Time Per Response</t>
  </si>
  <si>
    <t>Form Number or Other Identification</t>
  </si>
  <si>
    <t>TOTAL</t>
  </si>
  <si>
    <t>Fringe Benefits</t>
  </si>
  <si>
    <t>Grade</t>
  </si>
  <si>
    <t>(I)</t>
  </si>
  <si>
    <t>(F + G + H)</t>
  </si>
  <si>
    <t>Wage Costs</t>
  </si>
  <si>
    <t>Federal Employee</t>
  </si>
  <si>
    <t>Wage (Step 4)</t>
  </si>
  <si>
    <t>0579-0156, Interstate Movement of Certain Land Tortoises</t>
  </si>
  <si>
    <t>13</t>
  </si>
  <si>
    <t>State Health Certificate</t>
  </si>
  <si>
    <t>(F x 0.613)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</si>
</sst>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&quot;$&quot;#,##0"/>
    <numFmt numFmtId="167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/>
    <xf numFmtId="3" fontId="5" fillId="0" borderId="0" xfId="0" applyNumberFormat="1" applyFont="1"/>
    <xf numFmtId="49" fontId="5" fillId="0" borderId="0" xfId="0" applyNumberFormat="1" applyFont="1"/>
    <xf numFmtId="4" fontId="5" fillId="0" borderId="0" xfId="0" applyNumberFormat="1" applyFont="1"/>
    <xf numFmtId="166" fontId="5" fillId="0" borderId="0" xfId="0" applyNumberFormat="1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67" fontId="2" fillId="0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67" fontId="2" fillId="0" borderId="3" xfId="1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4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100" zoomScaleSheetLayoutView="100" workbookViewId="0">
      <selection activeCell="H6" sqref="H6"/>
    </sheetView>
  </sheetViews>
  <sheetFormatPr defaultColWidth="9.109375" defaultRowHeight="11.4" x14ac:dyDescent="0.2"/>
  <cols>
    <col min="1" max="1" width="41.88671875" style="21" customWidth="1"/>
    <col min="2" max="2" width="10.6640625" style="21" customWidth="1"/>
    <col min="3" max="3" width="10.6640625" style="24" customWidth="1"/>
    <col min="4" max="4" width="9.6640625" style="25" customWidth="1"/>
    <col min="5" max="5" width="7.109375" style="26" customWidth="1"/>
    <col min="6" max="6" width="7.109375" style="27" customWidth="1"/>
    <col min="7" max="8" width="10.44140625" style="25" customWidth="1"/>
    <col min="9" max="9" width="10.44140625" style="28" customWidth="1"/>
    <col min="10" max="10" width="11.44140625" style="28" customWidth="1"/>
    <col min="11" max="16384" width="9.109375" style="21"/>
  </cols>
  <sheetData>
    <row r="1" spans="1:10" s="20" customFormat="1" ht="17.25" customHeight="1" x14ac:dyDescent="0.25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4" customHeight="1" x14ac:dyDescent="0.2">
      <c r="A2" s="1" t="s">
        <v>17</v>
      </c>
      <c r="B2" s="1" t="s">
        <v>0</v>
      </c>
      <c r="C2" s="2" t="s">
        <v>16</v>
      </c>
      <c r="D2" s="3" t="s">
        <v>13</v>
      </c>
      <c r="E2" s="57" t="s">
        <v>24</v>
      </c>
      <c r="F2" s="57"/>
      <c r="G2" s="3" t="s">
        <v>23</v>
      </c>
      <c r="H2" s="3" t="s">
        <v>19</v>
      </c>
      <c r="I2" s="5" t="s">
        <v>14</v>
      </c>
      <c r="J2" s="5" t="s">
        <v>15</v>
      </c>
    </row>
    <row r="3" spans="1:10" ht="24.9" customHeight="1" x14ac:dyDescent="0.2">
      <c r="A3" s="6"/>
      <c r="B3" s="6"/>
      <c r="C3" s="7"/>
      <c r="D3" s="8" t="s">
        <v>12</v>
      </c>
      <c r="E3" s="9" t="s">
        <v>20</v>
      </c>
      <c r="F3" s="4" t="s">
        <v>25</v>
      </c>
      <c r="G3" s="8" t="s">
        <v>11</v>
      </c>
      <c r="H3" s="8" t="s">
        <v>29</v>
      </c>
      <c r="I3" s="10" t="s">
        <v>10</v>
      </c>
      <c r="J3" s="10" t="s">
        <v>22</v>
      </c>
    </row>
    <row r="4" spans="1:10" s="22" customFormat="1" ht="15" customHeight="1" x14ac:dyDescent="0.25">
      <c r="A4" s="11" t="s">
        <v>1</v>
      </c>
      <c r="B4" s="11" t="s">
        <v>2</v>
      </c>
      <c r="C4" s="12" t="s">
        <v>3</v>
      </c>
      <c r="D4" s="13" t="s">
        <v>4</v>
      </c>
      <c r="E4" s="14" t="s">
        <v>8</v>
      </c>
      <c r="F4" s="12" t="s">
        <v>9</v>
      </c>
      <c r="G4" s="13" t="s">
        <v>5</v>
      </c>
      <c r="H4" s="13" t="s">
        <v>6</v>
      </c>
      <c r="I4" s="15" t="s">
        <v>7</v>
      </c>
      <c r="J4" s="15" t="s">
        <v>21</v>
      </c>
    </row>
    <row r="5" spans="1:10" s="22" customFormat="1" ht="20.85" customHeight="1" x14ac:dyDescent="0.25">
      <c r="A5" s="41" t="s">
        <v>28</v>
      </c>
      <c r="B5" s="17">
        <v>125</v>
      </c>
      <c r="C5" s="18">
        <v>0.33</v>
      </c>
      <c r="D5" s="17">
        <f>B5*C5</f>
        <v>41.25</v>
      </c>
      <c r="E5" s="19" t="s">
        <v>27</v>
      </c>
      <c r="F5" s="40">
        <v>54.11</v>
      </c>
      <c r="G5" s="40">
        <f>D5*F5</f>
        <v>2232.0374999999999</v>
      </c>
      <c r="H5" s="40">
        <f>0.613*G5</f>
        <v>1368.2389874999999</v>
      </c>
      <c r="I5" s="40">
        <f>0.139*G5</f>
        <v>310.25321250000002</v>
      </c>
      <c r="J5" s="40">
        <f>G5+H5+I5</f>
        <v>3910.5297</v>
      </c>
    </row>
    <row r="6" spans="1:10" s="22" customFormat="1" ht="20.85" customHeight="1" x14ac:dyDescent="0.25">
      <c r="A6" s="41"/>
      <c r="B6" s="17"/>
      <c r="C6" s="18"/>
      <c r="D6" s="17"/>
      <c r="E6" s="19"/>
      <c r="F6" s="40"/>
      <c r="G6" s="40"/>
      <c r="H6" s="40"/>
      <c r="I6" s="40"/>
      <c r="J6" s="40"/>
    </row>
    <row r="7" spans="1:10" s="22" customFormat="1" ht="20.85" customHeight="1" x14ac:dyDescent="0.25">
      <c r="A7" s="41"/>
      <c r="B7" s="17"/>
      <c r="C7" s="18"/>
      <c r="D7" s="17"/>
      <c r="E7" s="19"/>
      <c r="F7" s="40"/>
      <c r="G7" s="40"/>
      <c r="H7" s="40"/>
      <c r="I7" s="40"/>
      <c r="J7" s="40"/>
    </row>
    <row r="8" spans="1:10" s="22" customFormat="1" ht="20.85" customHeight="1" x14ac:dyDescent="0.25">
      <c r="A8" s="41"/>
      <c r="B8" s="17"/>
      <c r="C8" s="18"/>
      <c r="D8" s="17"/>
      <c r="E8" s="19"/>
      <c r="F8" s="16"/>
      <c r="G8" s="40"/>
      <c r="H8" s="40"/>
      <c r="I8" s="40"/>
      <c r="J8" s="40"/>
    </row>
    <row r="9" spans="1:10" s="22" customFormat="1" ht="20.85" customHeight="1" x14ac:dyDescent="0.25">
      <c r="A9" s="41"/>
      <c r="B9" s="17"/>
      <c r="C9" s="18"/>
      <c r="D9" s="17"/>
      <c r="E9" s="19"/>
      <c r="F9" s="16"/>
      <c r="G9" s="40"/>
      <c r="H9" s="40"/>
      <c r="I9" s="40"/>
      <c r="J9" s="40"/>
    </row>
    <row r="10" spans="1:10" s="22" customFormat="1" ht="20.85" customHeight="1" x14ac:dyDescent="0.25">
      <c r="A10" s="42"/>
      <c r="B10" s="43"/>
      <c r="C10" s="44"/>
      <c r="D10" s="17"/>
      <c r="E10" s="45"/>
      <c r="F10" s="16"/>
      <c r="G10" s="40"/>
      <c r="H10" s="40"/>
      <c r="I10" s="40"/>
      <c r="J10" s="40"/>
    </row>
    <row r="11" spans="1:10" s="22" customFormat="1" ht="20.85" customHeight="1" x14ac:dyDescent="0.25">
      <c r="A11" s="42"/>
      <c r="B11" s="43"/>
      <c r="C11" s="44"/>
      <c r="D11" s="17"/>
      <c r="E11" s="45"/>
      <c r="F11" s="16"/>
      <c r="G11" s="40"/>
      <c r="H11" s="40"/>
      <c r="I11" s="40"/>
      <c r="J11" s="40"/>
    </row>
    <row r="12" spans="1:10" s="22" customFormat="1" ht="20.85" customHeight="1" x14ac:dyDescent="0.25">
      <c r="A12" s="32"/>
      <c r="B12" s="33"/>
      <c r="C12" s="34"/>
      <c r="D12" s="30"/>
      <c r="E12" s="38"/>
      <c r="F12" s="16"/>
      <c r="G12" s="40"/>
      <c r="H12" s="40"/>
      <c r="I12" s="40"/>
      <c r="J12" s="40"/>
    </row>
    <row r="13" spans="1:10" s="22" customFormat="1" ht="20.85" customHeight="1" x14ac:dyDescent="0.25">
      <c r="A13" s="29"/>
      <c r="B13" s="30"/>
      <c r="C13" s="31"/>
      <c r="D13" s="30"/>
      <c r="E13" s="37"/>
      <c r="F13" s="40"/>
      <c r="G13" s="40"/>
      <c r="H13" s="40"/>
      <c r="I13" s="40"/>
      <c r="J13" s="40"/>
    </row>
    <row r="14" spans="1:10" s="23" customFormat="1" ht="20.85" customHeight="1" x14ac:dyDescent="0.25">
      <c r="A14" s="32"/>
      <c r="B14" s="33"/>
      <c r="C14" s="34"/>
      <c r="D14" s="30"/>
      <c r="E14" s="38"/>
      <c r="F14" s="16"/>
      <c r="G14" s="40"/>
      <c r="H14" s="40"/>
      <c r="I14" s="40"/>
      <c r="J14" s="40"/>
    </row>
    <row r="15" spans="1:10" s="23" customFormat="1" ht="20.85" customHeight="1" x14ac:dyDescent="0.25">
      <c r="A15" s="29"/>
      <c r="B15" s="30"/>
      <c r="C15" s="31"/>
      <c r="D15" s="30"/>
      <c r="E15" s="37"/>
      <c r="F15" s="40"/>
      <c r="G15" s="40"/>
      <c r="H15" s="40"/>
      <c r="I15" s="40"/>
      <c r="J15" s="40"/>
    </row>
    <row r="16" spans="1:10" s="23" customFormat="1" ht="20.85" customHeight="1" x14ac:dyDescent="0.25">
      <c r="A16" s="29"/>
      <c r="B16" s="30"/>
      <c r="C16" s="31"/>
      <c r="D16" s="30"/>
      <c r="E16" s="37"/>
      <c r="F16" s="40"/>
      <c r="G16" s="40"/>
      <c r="H16" s="40"/>
      <c r="I16" s="40"/>
      <c r="J16" s="40"/>
    </row>
    <row r="17" spans="1:10" s="23" customFormat="1" ht="20.85" customHeight="1" x14ac:dyDescent="0.25">
      <c r="A17" s="29"/>
      <c r="B17" s="30"/>
      <c r="C17" s="31"/>
      <c r="D17" s="30"/>
      <c r="E17" s="37"/>
      <c r="F17" s="40"/>
      <c r="G17" s="40"/>
      <c r="H17" s="40"/>
      <c r="I17" s="40"/>
      <c r="J17" s="40"/>
    </row>
    <row r="18" spans="1:10" s="23" customFormat="1" ht="20.85" customHeight="1" x14ac:dyDescent="0.25">
      <c r="A18" s="32"/>
      <c r="B18" s="33"/>
      <c r="C18" s="34"/>
      <c r="D18" s="30"/>
      <c r="E18" s="38"/>
      <c r="F18" s="16"/>
      <c r="G18" s="40"/>
      <c r="H18" s="40"/>
      <c r="I18" s="40"/>
      <c r="J18" s="40"/>
    </row>
    <row r="19" spans="1:10" s="22" customFormat="1" ht="20.85" customHeight="1" x14ac:dyDescent="0.25">
      <c r="A19" s="32"/>
      <c r="B19" s="35"/>
      <c r="C19" s="36"/>
      <c r="D19" s="30"/>
      <c r="E19" s="39"/>
      <c r="F19" s="16"/>
      <c r="G19" s="40"/>
      <c r="H19" s="40"/>
      <c r="I19" s="40"/>
      <c r="J19" s="40"/>
    </row>
    <row r="20" spans="1:10" s="23" customFormat="1" ht="20.85" customHeight="1" x14ac:dyDescent="0.25">
      <c r="A20" s="29"/>
      <c r="B20" s="30"/>
      <c r="C20" s="31"/>
      <c r="D20" s="30"/>
      <c r="E20" s="37"/>
      <c r="F20" s="40"/>
      <c r="G20" s="40"/>
      <c r="H20" s="40"/>
      <c r="I20" s="40"/>
      <c r="J20" s="40"/>
    </row>
    <row r="21" spans="1:10" s="22" customFormat="1" ht="20.85" customHeight="1" x14ac:dyDescent="0.25">
      <c r="A21" s="29"/>
      <c r="B21" s="30"/>
      <c r="C21" s="31"/>
      <c r="D21" s="30"/>
      <c r="E21" s="37"/>
      <c r="F21" s="40"/>
      <c r="G21" s="40"/>
      <c r="H21" s="40"/>
      <c r="I21" s="40"/>
      <c r="J21" s="40"/>
    </row>
    <row r="22" spans="1:10" s="22" customFormat="1" ht="20.85" customHeight="1" x14ac:dyDescent="0.25">
      <c r="A22" s="32"/>
      <c r="B22" s="33"/>
      <c r="C22" s="34"/>
      <c r="D22" s="30"/>
      <c r="E22" s="38"/>
      <c r="F22" s="16"/>
      <c r="G22" s="40"/>
      <c r="H22" s="40"/>
      <c r="I22" s="40"/>
      <c r="J22" s="40"/>
    </row>
    <row r="23" spans="1:10" s="22" customFormat="1" ht="20.85" customHeight="1" x14ac:dyDescent="0.25">
      <c r="A23" s="32"/>
      <c r="B23" s="33"/>
      <c r="C23" s="34"/>
      <c r="D23" s="30"/>
      <c r="E23" s="38"/>
      <c r="F23" s="16"/>
      <c r="G23" s="40"/>
      <c r="H23" s="40"/>
      <c r="I23" s="40"/>
      <c r="J23" s="40"/>
    </row>
    <row r="24" spans="1:10" s="22" customFormat="1" ht="20.85" customHeight="1" x14ac:dyDescent="0.25">
      <c r="A24" s="32"/>
      <c r="B24" s="33"/>
      <c r="C24" s="34"/>
      <c r="D24" s="30"/>
      <c r="E24" s="38"/>
      <c r="F24" s="16"/>
      <c r="G24" s="40"/>
      <c r="H24" s="40"/>
      <c r="I24" s="40"/>
      <c r="J24" s="40"/>
    </row>
    <row r="25" spans="1:10" s="22" customFormat="1" ht="20.85" customHeight="1" thickBot="1" x14ac:dyDescent="0.3">
      <c r="A25" s="52"/>
      <c r="B25" s="53"/>
      <c r="C25" s="54"/>
      <c r="D25" s="53"/>
      <c r="E25" s="55"/>
      <c r="F25" s="56"/>
      <c r="G25" s="56"/>
      <c r="H25" s="56"/>
      <c r="I25" s="56"/>
      <c r="J25" s="56"/>
    </row>
    <row r="26" spans="1:10" s="22" customFormat="1" ht="18" customHeight="1" x14ac:dyDescent="0.25">
      <c r="A26" s="46" t="s">
        <v>18</v>
      </c>
      <c r="B26" s="47"/>
      <c r="C26" s="48"/>
      <c r="D26" s="47"/>
      <c r="E26" s="49"/>
      <c r="F26" s="50"/>
      <c r="G26" s="51"/>
      <c r="H26" s="51"/>
      <c r="I26" s="51"/>
      <c r="J26" s="51">
        <f>SUM(J5:J25)</f>
        <v>3910.5297</v>
      </c>
    </row>
  </sheetData>
  <mergeCells count="2">
    <mergeCell ref="E2:F2"/>
    <mergeCell ref="A1:J1"/>
  </mergeCells>
  <phoneticPr fontId="0" type="noConversion"/>
  <pageMargins left="0.5" right="0.5" top="0.75" bottom="0.3" header="0.5" footer="0.5"/>
  <pageSetup fitToHeight="3" orientation="landscape" r:id="rId1"/>
  <headerFooter alignWithMargins="0">
    <oddHeader>&amp;LAPHIS 79&amp;CWorksheet for Calculating Costs to the Federal Government for Information Collection&amp;R&amp;8Page &amp;P of &amp;N</oddHeader>
  </headerFooter>
  <ignoredErrors>
    <ignoredError sqref="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Form 79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Moxey, Joseph  - APHIS</cp:lastModifiedBy>
  <cp:lastPrinted>2019-03-12T18:43:44Z</cp:lastPrinted>
  <dcterms:created xsi:type="dcterms:W3CDTF">2001-05-15T11:23:39Z</dcterms:created>
  <dcterms:modified xsi:type="dcterms:W3CDTF">2020-03-27T20:35:44Z</dcterms:modified>
</cp:coreProperties>
</file>