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PPQ\0159  Plum Pox\2020\IMB\"/>
    </mc:Choice>
  </mc:AlternateContent>
  <bookViews>
    <workbookView xWindow="480" yWindow="60" windowWidth="11340" windowHeight="9345"/>
  </bookViews>
  <sheets>
    <sheet name="APHIS 79" sheetId="3" r:id="rId1"/>
  </sheets>
  <definedNames>
    <definedName name="_xlnm.Print_Area" localSheetId="0">'APHIS 79'!$A$1:$G$16</definedName>
    <definedName name="_xlnm.Print_Titles" localSheetId="0">'APHIS 79'!$10:$11</definedName>
  </definedNames>
  <calcPr calcId="152511"/>
</workbook>
</file>

<file path=xl/calcChain.xml><?xml version="1.0" encoding="utf-8"?>
<calcChain xmlns="http://schemas.openxmlformats.org/spreadsheetml/2006/main">
  <c r="E8" i="3" l="1"/>
  <c r="D16" i="3"/>
  <c r="G14" i="3"/>
  <c r="G15" i="3"/>
  <c r="G13" i="3"/>
</calcChain>
</file>

<file path=xl/comments1.xml><?xml version="1.0" encoding="utf-8"?>
<comments xmlns="http://schemas.openxmlformats.org/spreadsheetml/2006/main">
  <authors>
    <author>Moxey, Joseph  - APHIS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<sst xmlns="http://schemas.openxmlformats.org/spreadsheetml/2006/main" count="31" uniqueCount="31">
  <si>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</si>
  <si>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</si>
  <si>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</si>
  <si>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</si>
  <si>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</si>
  <si>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</si>
  <si>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</si>
  <si>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</si>
  <si>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</si>
  <si>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</si>
  <si>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</si>
  <si>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</si>
  <si>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</si>
  <si>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</si>
  <si>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</si>
  <si>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</si>
  <si>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</si>
  <si>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</si>
  <si>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</si>
  <si>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</si>
  <si>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</si>
  <si>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</si>
  <si>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2020-DCB</t>
  </si>
  <si>
    <t>OPM PAY TABLE</t>
  </si>
  <si>
    <t>TOTAL                                                                     FEDERAL GOVERNMENT COSTS</t>
  </si>
  <si>
    <t>0579-0159</t>
  </si>
  <si>
    <t>Plum Pox Compensation</t>
  </si>
  <si>
    <t>Application for Compensation</t>
  </si>
  <si>
    <t>Emergency Action Notification</t>
  </si>
  <si>
    <t>Recordkeeping</t>
  </si>
  <si>
    <t>April 27,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</si>
</sst>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9" fontId="4" fillId="0" borderId="1" xfId="1" applyNumberFormat="1" applyFont="1" applyBorder="1" applyAlignment="1">
      <alignment horizontal="left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4" fontId="4" fillId="0" borderId="1" xfId="1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0" fontId="8" fillId="0" borderId="5" xfId="1" applyNumberFormat="1" applyFont="1" applyBorder="1" applyAlignment="1">
      <alignment horizontal="center" vertical="center" wrapText="1"/>
    </xf>
    <xf numFmtId="170" fontId="8" fillId="0" borderId="7" xfId="1" applyNumberFormat="1" applyFont="1" applyBorder="1" applyAlignment="1">
      <alignment horizontal="center" vertical="center" wrapText="1"/>
    </xf>
    <xf numFmtId="170" fontId="8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0"/>
  <sheetViews>
    <sheetView tabSelected="1" view="pageBreakPreview" zoomScale="98" zoomScaleNormal="100" zoomScaleSheetLayoutView="98" workbookViewId="0">
      <selection activeCell="I11" sqref="I11"/>
    </sheetView>
  </sheetViews>
  <sheetFormatPr defaultColWidth="9.140625" defaultRowHeight="8.25" x14ac:dyDescent="0.2"/>
  <cols>
    <col min="1" max="1" width="29.28515625" style="13" customWidth="1"/>
    <col min="2" max="2" width="13" style="13" customWidth="1"/>
    <col min="3" max="3" width="13" style="14" customWidth="1"/>
    <col min="4" max="4" width="13" style="13" customWidth="1"/>
    <col min="5" max="5" width="6.5703125" style="15" customWidth="1"/>
    <col min="6" max="6" width="6.5703125" style="16" customWidth="1"/>
    <col min="7" max="7" width="14.7109375" style="13" customWidth="1"/>
    <col min="8" max="16384" width="9.140625" style="13"/>
  </cols>
  <sheetData>
    <row r="1" spans="1:7" s="1" customFormat="1" ht="12" customHeight="1" x14ac:dyDescent="0.2">
      <c r="A1" s="40" t="s">
        <v>10</v>
      </c>
      <c r="B1" s="41"/>
      <c r="C1" s="41"/>
      <c r="D1" s="41"/>
      <c r="E1" s="41"/>
      <c r="F1" s="42"/>
      <c r="G1" s="17" t="s">
        <v>11</v>
      </c>
    </row>
    <row r="2" spans="1:7" s="1" customFormat="1" ht="15" customHeight="1" x14ac:dyDescent="0.2">
      <c r="A2" s="45" t="s">
        <v>26</v>
      </c>
      <c r="B2" s="46"/>
      <c r="C2" s="46"/>
      <c r="D2" s="46"/>
      <c r="E2" s="46"/>
      <c r="F2" s="47"/>
      <c r="G2" s="32" t="s">
        <v>25</v>
      </c>
    </row>
    <row r="3" spans="1:7" s="1" customFormat="1" ht="12" customHeight="1" x14ac:dyDescent="0.2">
      <c r="A3" s="45"/>
      <c r="B3" s="46"/>
      <c r="C3" s="46"/>
      <c r="D3" s="46"/>
      <c r="E3" s="46"/>
      <c r="F3" s="47"/>
      <c r="G3" s="17" t="s">
        <v>0</v>
      </c>
    </row>
    <row r="4" spans="1:7" s="1" customFormat="1" ht="15" customHeight="1" x14ac:dyDescent="0.2">
      <c r="A4" s="48"/>
      <c r="B4" s="49"/>
      <c r="C4" s="49"/>
      <c r="D4" s="49"/>
      <c r="E4" s="49"/>
      <c r="F4" s="50"/>
      <c r="G4" s="34" t="s">
        <v>30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36"/>
    </row>
    <row r="6" spans="1:7" s="4" customFormat="1" ht="37.5" customHeight="1" x14ac:dyDescent="0.2">
      <c r="A6" s="28"/>
      <c r="B6" s="33" t="s">
        <v>23</v>
      </c>
      <c r="C6" s="30" t="s">
        <v>18</v>
      </c>
      <c r="D6" s="33" t="s">
        <v>19</v>
      </c>
      <c r="E6" s="57" t="s">
        <v>24</v>
      </c>
      <c r="F6" s="58"/>
      <c r="G6" s="59"/>
    </row>
    <row r="7" spans="1:7" s="4" customFormat="1" ht="12" customHeight="1" x14ac:dyDescent="0.2">
      <c r="A7" s="31"/>
      <c r="B7" s="33" t="s">
        <v>1</v>
      </c>
      <c r="C7" s="30" t="s">
        <v>2</v>
      </c>
      <c r="D7" s="33" t="s">
        <v>3</v>
      </c>
      <c r="E7" s="54"/>
      <c r="F7" s="55"/>
      <c r="G7" s="56"/>
    </row>
    <row r="8" spans="1:7" s="4" customFormat="1" ht="15" customHeight="1" x14ac:dyDescent="0.2">
      <c r="A8" s="29"/>
      <c r="B8" s="37" t="s">
        <v>22</v>
      </c>
      <c r="C8" s="38">
        <v>0.61299999999999999</v>
      </c>
      <c r="D8" s="37">
        <v>0.13900000000000001</v>
      </c>
      <c r="E8" s="51">
        <f>SUM(G13:G16)</f>
        <v>199.57031999999998</v>
      </c>
      <c r="F8" s="52"/>
      <c r="G8" s="53"/>
    </row>
    <row r="9" spans="1:7" s="4" customFormat="1" ht="15" customHeight="1" x14ac:dyDescent="0.2">
      <c r="A9" s="3"/>
      <c r="B9" s="5"/>
      <c r="C9" s="6"/>
      <c r="D9" s="5"/>
      <c r="E9" s="44"/>
      <c r="F9" s="44"/>
      <c r="G9" s="2"/>
    </row>
    <row r="10" spans="1:7" s="4" customFormat="1" ht="12" customHeight="1" x14ac:dyDescent="0.2">
      <c r="A10" s="43" t="s">
        <v>20</v>
      </c>
      <c r="B10" s="43" t="s">
        <v>9</v>
      </c>
      <c r="C10" s="60" t="s">
        <v>12</v>
      </c>
      <c r="D10" s="43" t="s">
        <v>13</v>
      </c>
      <c r="E10" s="43" t="s">
        <v>14</v>
      </c>
      <c r="F10" s="43"/>
      <c r="G10" s="43" t="s">
        <v>15</v>
      </c>
    </row>
    <row r="11" spans="1:7" s="4" customFormat="1" ht="24" customHeight="1" x14ac:dyDescent="0.2">
      <c r="A11" s="43"/>
      <c r="B11" s="43"/>
      <c r="C11" s="60"/>
      <c r="D11" s="43"/>
      <c r="E11" s="18" t="s">
        <v>16</v>
      </c>
      <c r="F11" s="19" t="s">
        <v>17</v>
      </c>
      <c r="G11" s="43"/>
    </row>
    <row r="12" spans="1:7" s="4" customFormat="1" ht="12" customHeight="1" x14ac:dyDescent="0.2">
      <c r="A12" s="17"/>
      <c r="B12" s="17" t="s">
        <v>4</v>
      </c>
      <c r="C12" s="20" t="s">
        <v>5</v>
      </c>
      <c r="D12" s="17" t="s">
        <v>6</v>
      </c>
      <c r="E12" s="21" t="s">
        <v>7</v>
      </c>
      <c r="F12" s="22" t="s">
        <v>8</v>
      </c>
      <c r="G12" s="17" t="s">
        <v>21</v>
      </c>
    </row>
    <row r="13" spans="1:7" s="7" customFormat="1" ht="30" customHeight="1" x14ac:dyDescent="0.2">
      <c r="A13" s="23" t="s">
        <v>27</v>
      </c>
      <c r="B13" s="24">
        <v>1</v>
      </c>
      <c r="C13" s="35">
        <v>1</v>
      </c>
      <c r="D13" s="24">
        <v>1</v>
      </c>
      <c r="E13" s="25">
        <v>11</v>
      </c>
      <c r="F13" s="26">
        <v>37.97</v>
      </c>
      <c r="G13" s="39">
        <f>(1+$C$8+$D$8)*D13*F13</f>
        <v>66.523439999999994</v>
      </c>
    </row>
    <row r="14" spans="1:7" s="8" customFormat="1" ht="30" customHeight="1" x14ac:dyDescent="0.2">
      <c r="A14" s="23" t="s">
        <v>28</v>
      </c>
      <c r="B14" s="24">
        <v>1</v>
      </c>
      <c r="C14" s="35">
        <v>0.5</v>
      </c>
      <c r="D14" s="24">
        <v>1</v>
      </c>
      <c r="E14" s="25">
        <v>11</v>
      </c>
      <c r="F14" s="26">
        <v>37.97</v>
      </c>
      <c r="G14" s="39">
        <f t="shared" ref="G14:G15" si="0">(1+$C$8+$D$8)*D14*F14</f>
        <v>66.523439999999994</v>
      </c>
    </row>
    <row r="15" spans="1:7" s="8" customFormat="1" ht="30" customHeight="1" x14ac:dyDescent="0.2">
      <c r="A15" s="23" t="s">
        <v>29</v>
      </c>
      <c r="B15" s="24">
        <v>1</v>
      </c>
      <c r="C15" s="35">
        <v>0.25</v>
      </c>
      <c r="D15" s="24">
        <v>1</v>
      </c>
      <c r="E15" s="25">
        <v>11</v>
      </c>
      <c r="F15" s="26">
        <v>37.97</v>
      </c>
      <c r="G15" s="39">
        <f t="shared" si="0"/>
        <v>66.523439999999994</v>
      </c>
    </row>
    <row r="16" spans="1:7" s="8" customFormat="1" ht="30" customHeight="1" x14ac:dyDescent="0.2">
      <c r="A16" s="23"/>
      <c r="B16" s="24"/>
      <c r="C16" s="24"/>
      <c r="D16" s="24">
        <f t="shared" ref="D16" si="1">ROUND(B16*C16,0)</f>
        <v>0</v>
      </c>
      <c r="E16" s="25"/>
      <c r="F16" s="26"/>
      <c r="G16" s="27"/>
    </row>
    <row r="17" spans="1:7" ht="25.35" customHeight="1" x14ac:dyDescent="0.2">
      <c r="A17" s="9"/>
      <c r="B17" s="9"/>
      <c r="C17" s="10"/>
      <c r="D17" s="9"/>
      <c r="E17" s="11"/>
      <c r="F17" s="12"/>
      <c r="G17" s="9"/>
    </row>
    <row r="18" spans="1:7" ht="23.85" customHeight="1" x14ac:dyDescent="0.2">
      <c r="A18" s="9"/>
      <c r="B18" s="9"/>
      <c r="C18" s="10"/>
      <c r="D18" s="9"/>
      <c r="E18" s="11"/>
      <c r="F18" s="12"/>
      <c r="G18" s="9"/>
    </row>
    <row r="19" spans="1:7" ht="23.85" customHeight="1" x14ac:dyDescent="0.2">
      <c r="A19" s="9"/>
      <c r="B19" s="9"/>
      <c r="C19" s="10"/>
      <c r="D19" s="9"/>
      <c r="E19" s="11"/>
      <c r="F19" s="12"/>
      <c r="G19" s="9"/>
    </row>
    <row r="20" spans="1:7" ht="23.85" customHeight="1" x14ac:dyDescent="0.2"/>
    <row r="21" spans="1:7" ht="23.85" customHeight="1" x14ac:dyDescent="0.2"/>
    <row r="22" spans="1:7" ht="23.85" customHeight="1" x14ac:dyDescent="0.2"/>
    <row r="23" spans="1:7" ht="23.85" customHeight="1" x14ac:dyDescent="0.2"/>
    <row r="24" spans="1:7" ht="23.85" customHeight="1" x14ac:dyDescent="0.2"/>
    <row r="25" spans="1:7" ht="23.85" customHeight="1" x14ac:dyDescent="0.2"/>
    <row r="26" spans="1:7" ht="23.85" customHeight="1" x14ac:dyDescent="0.2"/>
    <row r="27" spans="1:7" ht="23.85" customHeight="1" x14ac:dyDescent="0.2"/>
    <row r="28" spans="1:7" ht="23.85" customHeight="1" x14ac:dyDescent="0.2"/>
    <row r="29" spans="1:7" ht="23.85" customHeight="1" x14ac:dyDescent="0.2"/>
    <row r="30" spans="1:7" ht="23.85" customHeight="1" x14ac:dyDescent="0.2"/>
    <row r="31" spans="1:7" ht="23.85" customHeight="1" x14ac:dyDescent="0.2"/>
    <row r="32" spans="1:7" ht="23.85" customHeight="1" x14ac:dyDescent="0.2"/>
    <row r="33" ht="23.85" customHeight="1" x14ac:dyDescent="0.2"/>
    <row r="34" ht="23.85" customHeight="1" x14ac:dyDescent="0.2"/>
    <row r="35" ht="23.85" customHeight="1" x14ac:dyDescent="0.2"/>
    <row r="36" ht="23.85" customHeight="1" x14ac:dyDescent="0.2"/>
    <row r="37" ht="23.85" customHeight="1" x14ac:dyDescent="0.2"/>
    <row r="38" ht="23.85" customHeight="1" x14ac:dyDescent="0.2"/>
    <row r="39" ht="23.85" customHeight="1" x14ac:dyDescent="0.2"/>
    <row r="40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2020-04-27T19:11:18Z</cp:lastPrinted>
  <dcterms:created xsi:type="dcterms:W3CDTF">2002-09-24T19:35:59Z</dcterms:created>
  <dcterms:modified xsi:type="dcterms:W3CDTF">2020-04-27T19:19:33Z</dcterms:modified>
</cp:coreProperties>
</file>