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dc.gov\private\L112\klg6\DHIS ADS\NNDSS\2019 OMB PRA Revision\Revised Documents from 4-16\"/>
    </mc:Choice>
  </mc:AlternateContent>
  <xr:revisionPtr revIDLastSave="0" documentId="13_ncr:1_{687092D7-513D-473A-A9A2-93EE6AECC6B9}" xr6:coauthVersionLast="44" xr6:coauthVersionMax="44" xr10:uidLastSave="{00000000-0000-0000-0000-000000000000}"/>
  <bookViews>
    <workbookView xWindow="-108" yWindow="-108" windowWidth="23256" windowHeight="12576" xr2:uid="{00000000-000D-0000-FFFF-FFFF00000000}"/>
  </bookViews>
  <sheets>
    <sheet name="Introduction" sheetId="4" r:id="rId1"/>
    <sheet name="Definitions" sheetId="6" r:id="rId2"/>
    <sheet name="Summary" sheetId="1" r:id="rId3"/>
    <sheet name="Diseases " sheetId="2" r:id="rId4"/>
    <sheet name="Total Diseases" sheetId="10" r:id="rId5"/>
    <sheet name="Data Elements" sheetId="3" r:id="rId6"/>
    <sheet name="Total Data Elements" sheetId="9" r:id="rId7"/>
    <sheet name="Total Diseases + Data Elements" sheetId="11" r:id="rId8"/>
  </sheets>
  <definedNames>
    <definedName name="_xlnm.Print_Area" localSheetId="5">'Data Elements'!$A$1:$G$17</definedName>
    <definedName name="_xlnm.Print_Area" localSheetId="1">Definitions!$A$1:$B$27</definedName>
    <definedName name="_xlnm.Print_Area" localSheetId="3">'Diseases '!$A$1:$D$16</definedName>
    <definedName name="_xlnm.Print_Area" localSheetId="0">Introduction!$A$1:$A$10</definedName>
    <definedName name="_xlnm.Print_Area" localSheetId="2">Summary!$A$1:$N$18</definedName>
    <definedName name="_xlnm.Print_Area" localSheetId="6">'Total Data Elements'!$A$1:$E$17</definedName>
    <definedName name="_xlnm.Print_Area" localSheetId="4">'Total Diseases'!$A$1:$F$17</definedName>
    <definedName name="_xlnm.Print_Titles" localSheetId="5">'Data Elements'!$A:$A,'Data Elements'!$1:$2</definedName>
    <definedName name="_xlnm.Print_Titles" localSheetId="1">Definitions!$A:$A,Definitions!$1:$1</definedName>
    <definedName name="_xlnm.Print_Titles" localSheetId="3">'Diseases '!$A:$A,'Diseases '!$1:$1</definedName>
    <definedName name="_xlnm.Print_Titles" localSheetId="2">Summary!$A:$A,Summary!$1:$2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11" l="1"/>
  <c r="F16" i="3"/>
  <c r="F15" i="3"/>
  <c r="F13" i="3"/>
  <c r="F12" i="3"/>
  <c r="F11" i="3"/>
  <c r="F9" i="3"/>
  <c r="F8" i="3"/>
  <c r="F7" i="3"/>
  <c r="F6" i="3"/>
  <c r="F5" i="3"/>
  <c r="F3" i="3"/>
  <c r="D16" i="11" l="1"/>
  <c r="D15" i="11"/>
  <c r="D14" i="10"/>
  <c r="D15" i="10"/>
  <c r="D16" i="10"/>
  <c r="C16" i="2"/>
  <c r="C15" i="2"/>
  <c r="C14" i="2"/>
  <c r="C11" i="2"/>
  <c r="C12" i="2"/>
  <c r="C13" i="2"/>
  <c r="B11" i="2"/>
  <c r="B12" i="2"/>
  <c r="B13" i="2"/>
  <c r="C5" i="2"/>
  <c r="C6" i="2"/>
  <c r="C7" i="2"/>
  <c r="C8" i="2"/>
  <c r="C9" i="2"/>
  <c r="F10" i="1" l="1"/>
</calcChain>
</file>

<file path=xl/sharedStrings.xml><?xml version="1.0" encoding="utf-8"?>
<sst xmlns="http://schemas.openxmlformats.org/spreadsheetml/2006/main" count="336" uniqueCount="135">
  <si>
    <t>States (50)</t>
  </si>
  <si>
    <t xml:space="preserve">     American Samoa</t>
  </si>
  <si>
    <t xml:space="preserve">     Guam</t>
  </si>
  <si>
    <t xml:space="preserve">     U.S. Virgin Islands</t>
  </si>
  <si>
    <t xml:space="preserve">     Puerto Rico</t>
  </si>
  <si>
    <t>Freely Associated States (3)</t>
  </si>
  <si>
    <t>STD</t>
  </si>
  <si>
    <t>Arboviral</t>
  </si>
  <si>
    <t>Cities* (2)</t>
  </si>
  <si>
    <t>quarterly, annually</t>
  </si>
  <si>
    <t xml:space="preserve">   Micronesia</t>
  </si>
  <si>
    <t xml:space="preserve">   Marshall Islands</t>
  </si>
  <si>
    <t xml:space="preserve">  NYC</t>
  </si>
  <si>
    <t xml:space="preserve">  DC</t>
  </si>
  <si>
    <t xml:space="preserve">   Palau</t>
  </si>
  <si>
    <t>Territories (5)</t>
  </si>
  <si>
    <t xml:space="preserve">     Northern Mariana Islands</t>
  </si>
  <si>
    <t>automated (NETSS)</t>
  </si>
  <si>
    <t>20/60</t>
  </si>
  <si>
    <t>TB</t>
  </si>
  <si>
    <t>Automated HL7</t>
  </si>
  <si>
    <t>N/A</t>
  </si>
  <si>
    <t>keyed into ArboNET</t>
  </si>
  <si>
    <t>XML upload to ArboNET</t>
  </si>
  <si>
    <t>Non automated (aggregate data upload through SAMS)</t>
  </si>
  <si>
    <t>Weekly, Annually</t>
  </si>
  <si>
    <t>Weekly, Quarterly, Annually</t>
  </si>
  <si>
    <t xml:space="preserve"> Non automated aggregate data email report</t>
  </si>
  <si>
    <t>Automated (HL7)</t>
  </si>
  <si>
    <t>Frequency: Weekly, Quarterly, Annually</t>
  </si>
  <si>
    <t>Mode of Notification: Automated (HL7)</t>
  </si>
  <si>
    <t>Mode of Notification: (1) Automated (HL7 or NETSS); (2) Non-automated (aggregate data upload through SAMS)</t>
  </si>
  <si>
    <t>Frequency; Weekly, Annually</t>
  </si>
  <si>
    <t>Mode of Notification: (1) Automated (HL7 or NETSS); (2) Non-automated aggregate data email report</t>
  </si>
  <si>
    <t>Frequency: Weekly, Annually</t>
  </si>
  <si>
    <t>Average Burden Per Response  (in hours): Weekly (Automated)</t>
  </si>
  <si>
    <t>Average Burden Per Response  (in hours): Weekly, Quarterly (Non-automated)</t>
  </si>
  <si>
    <t>Average Burden Per Response  (in hours): Weekly (NMI Implementation)</t>
  </si>
  <si>
    <t>Average Burden Per Response  (in hours): Annual</t>
  </si>
  <si>
    <t>Average Burden Per Response  (in hours): One-time Addition of Diseases and Data Elements</t>
  </si>
  <si>
    <t xml:space="preserve">Mode of Notification: (1) Automated (HL7); (2) Non-automated (XML upload to ArboNET, or keyed into ArboNET) </t>
  </si>
  <si>
    <t>Automated (HL7 or NETSS)</t>
  </si>
  <si>
    <t>Non-automated (aggregate data upload through SAMS)</t>
  </si>
  <si>
    <t>Other Conditions</t>
  </si>
  <si>
    <t>Quarterly, Annually</t>
  </si>
  <si>
    <t>15 Automated HL7
35 Non-automated
(8 XML upload to ArboNET, 27 keyed into ArboNET)</t>
  </si>
  <si>
    <t>Non-automated (XML upload to ArboNET, keyed into ArboNET</t>
  </si>
  <si>
    <t>Non-automated aggregate data email report</t>
  </si>
  <si>
    <t>Average Burden Per Response  (in hours): One-time Addition of All Diseases</t>
  </si>
  <si>
    <t>15/60</t>
  </si>
  <si>
    <t>Mode and Frequency of Case Notifcations by Type of Condition for Each Respondent Type</t>
  </si>
  <si>
    <t>Average Burden Per Response by Mode and Frequency of Case Notification for each Respondent Type</t>
  </si>
  <si>
    <t>Automated</t>
  </si>
  <si>
    <t>HL7</t>
  </si>
  <si>
    <t>NETSS</t>
  </si>
  <si>
    <t>Non Automated</t>
  </si>
  <si>
    <t>Aggregate data upload through SAMS</t>
  </si>
  <si>
    <t>Keyed into Arbonet</t>
  </si>
  <si>
    <t>Conditions</t>
  </si>
  <si>
    <t>Respondent Type</t>
  </si>
  <si>
    <t>Form Description</t>
  </si>
  <si>
    <t>Aggregate data email report</t>
  </si>
  <si>
    <t>Average Burden Per Response  (in hours): One-time Addition of All Data Elements</t>
  </si>
  <si>
    <r>
      <t xml:space="preserve">Average Burden Per Response  (in hours): </t>
    </r>
    <r>
      <rPr>
        <b/>
        <u/>
        <sz val="11"/>
        <color theme="1"/>
        <rFont val="Calibri"/>
        <family val="2"/>
        <scheme val="minor"/>
      </rPr>
      <t>Annualized</t>
    </r>
    <r>
      <rPr>
        <b/>
        <sz val="11"/>
        <color theme="1"/>
        <rFont val="Calibri"/>
        <family val="2"/>
        <scheme val="minor"/>
      </rPr>
      <t xml:space="preserve"> One-time Addition of All Data Elements</t>
    </r>
  </si>
  <si>
    <t>Weekly Automated</t>
  </si>
  <si>
    <t>Weekly Non-automated</t>
  </si>
  <si>
    <t>Weekly NMI Implementation</t>
  </si>
  <si>
    <t>Annual</t>
  </si>
  <si>
    <t>One time Addition of Diseases and Data Elements</t>
  </si>
  <si>
    <r>
      <rPr>
        <b/>
        <sz val="11"/>
        <color theme="1"/>
        <rFont val="Calibri"/>
        <family val="2"/>
        <scheme val="minor"/>
      </rPr>
      <t>Definitions</t>
    </r>
    <r>
      <rPr>
        <sz val="11"/>
        <color theme="1"/>
        <rFont val="Calibri"/>
        <family val="2"/>
        <scheme val="minor"/>
      </rPr>
      <t>: The Definitions tab includes defintions for concepts used throughout the document including modes of notification, conditions, respondent type, and form description.</t>
    </r>
  </si>
  <si>
    <r>
      <rPr>
        <b/>
        <sz val="11"/>
        <color theme="1"/>
        <rFont val="Calibri"/>
        <family val="2"/>
        <scheme val="minor"/>
      </rPr>
      <t>Summary</t>
    </r>
    <r>
      <rPr>
        <sz val="11"/>
        <color theme="1"/>
        <rFont val="Calibri"/>
        <family val="2"/>
        <scheme val="minor"/>
      </rPr>
      <t>: The summary tab is divided into two sections. The first section includes the mode and frequency of case notifcations by type of condition for each respondent type and the second section section includes the average burden per response by mode and frequency of case notification for each respondent type.</t>
    </r>
  </si>
  <si>
    <t xml:space="preserve">Mode of Notification </t>
  </si>
  <si>
    <t>Definition</t>
  </si>
  <si>
    <t>Sexually Transmitted Diseases</t>
  </si>
  <si>
    <t>Arboviral Diseases</t>
  </si>
  <si>
    <t>Tuberculosis</t>
  </si>
  <si>
    <t>Electronic case notification messages that use the National Elctronic Telecommunications System for Surveillance (NETSS) flat file format. These messages are not based on industry standards like HL7 messages.</t>
  </si>
  <si>
    <t>Electronic case notification messages that use Health Level 7 (HL7) messaging standards</t>
  </si>
  <si>
    <t>50 states</t>
  </si>
  <si>
    <t>American Samoa, Northern Mariana Islands, Guam, U.S. Virgin Islands, and Puerto Rico</t>
  </si>
  <si>
    <t>Micronesia, Marshall Islands, Palau</t>
  </si>
  <si>
    <t>NYC and DC</t>
  </si>
  <si>
    <t>States</t>
  </si>
  <si>
    <t>Territories</t>
  </si>
  <si>
    <t>Freely Associated States</t>
  </si>
  <si>
    <t>Cities</t>
  </si>
  <si>
    <t>Incudes the burden incurred by the respondent for sending case notification data to CDC on a weekly basis. Includes automated transmission through National Electronic Telecommunications System for Surveillance (NETSS) messages or Health Level 7 (HL7) electronic messages</t>
  </si>
  <si>
    <t>Includes the burden incurred by the respondents to implement the guidelines set forth in message mapping guides (MMGs) to standardize the data content needed for automated HL7 electronic case notification messages.</t>
  </si>
  <si>
    <t>Includes the burden incurred by the respondent to reconcile the annual case counts and send the reconciled case notification data (automated or non-automated) once per year to CDC.</t>
  </si>
  <si>
    <t xml:space="preserve">The purpose of this document is to explain and show how the burden estimates in Table A12A were calculated. </t>
  </si>
  <si>
    <t>Respondents</t>
  </si>
  <si>
    <t>Number of Respondents</t>
  </si>
  <si>
    <t>Number of  Responses per Respondent</t>
  </si>
  <si>
    <t>Total</t>
  </si>
  <si>
    <t>Average Burden Per Response  (in hours): Annualized One-time Addition of All Data Elements</t>
  </si>
  <si>
    <t>Total Annualized One-Time Burden (in hours)</t>
  </si>
  <si>
    <t>Average Burden Per Response  (in hours): Annualized One-time Addition of All Diseases</t>
  </si>
  <si>
    <t>Aggregate case counts are manually uploaded through Secure Access Management Services (SAMS) which provides users who are outside the CDC firewall with secure access to external-facing CDC applications.</t>
  </si>
  <si>
    <t>Aggregate case counts are manually emailed to CDC as a PDF report.</t>
  </si>
  <si>
    <t>Includes the burden incurred by the respondent for sending case counts to CDC on a weekly basis. Includes electronic non-automated transmission (aggregate data uploads, XML uploads, data entry) and non-electronic, non-automated transmission (aggregate email reports)</t>
  </si>
  <si>
    <t>Case notification data are manually uploaded online using eXtensible Markup Language (XML) into ArboNET, a national electronic surveillance system for arboviral diseases in the US.</t>
  </si>
  <si>
    <t>Case notification data are manually keyed into ArboNET, a national electronic surveillance system for arboviral diseases in the US, using a secure website.</t>
  </si>
  <si>
    <t>Blastomycosis</t>
  </si>
  <si>
    <t>5/60</t>
  </si>
  <si>
    <t>STD (not congenital): 14 Data Elements</t>
  </si>
  <si>
    <t xml:space="preserve">CO Poisoning: 45 Data Elements </t>
  </si>
  <si>
    <t xml:space="preserve">Annualized One Time Burden to Add 1 Disease to NNDSS (Core data elements only) </t>
  </si>
  <si>
    <t>One Time Burden to Add 1 Disease to NNDSS (Core data elements only)</t>
  </si>
  <si>
    <t>Total One-Time Burden (in hours)</t>
  </si>
  <si>
    <r>
      <t xml:space="preserve">Burden Per Response for the One-time Addition of </t>
    </r>
    <r>
      <rPr>
        <b/>
        <u/>
        <sz val="11"/>
        <color theme="1"/>
        <rFont val="Calibri"/>
        <family val="2"/>
        <scheme val="minor"/>
      </rPr>
      <t>One Disease</t>
    </r>
  </si>
  <si>
    <r>
      <t xml:space="preserve">Burden Per Response for the One-time Addition of </t>
    </r>
    <r>
      <rPr>
        <b/>
        <u/>
        <sz val="11"/>
        <color theme="1"/>
        <rFont val="Calibri"/>
        <family val="2"/>
        <scheme val="minor"/>
      </rPr>
      <t xml:space="preserve">One Disease </t>
    </r>
  </si>
  <si>
    <r>
      <t xml:space="preserve">Average Burden Per Response  (in hours): One-time Addition of </t>
    </r>
    <r>
      <rPr>
        <b/>
        <u/>
        <sz val="11"/>
        <color theme="1"/>
        <rFont val="Calibri"/>
        <family val="2"/>
        <scheme val="minor"/>
      </rPr>
      <t>One Disease</t>
    </r>
  </si>
  <si>
    <r>
      <t xml:space="preserve">Average Burden Per Response  (in hours): </t>
    </r>
    <r>
      <rPr>
        <b/>
        <u/>
        <sz val="11"/>
        <color theme="1"/>
        <rFont val="Calibri"/>
        <family val="2"/>
        <scheme val="minor"/>
      </rPr>
      <t>Annualized</t>
    </r>
    <r>
      <rPr>
        <b/>
        <sz val="11"/>
        <color theme="1"/>
        <rFont val="Calibri"/>
        <family val="2"/>
        <scheme val="minor"/>
      </rPr>
      <t xml:space="preserve"> One-time Addition of </t>
    </r>
    <r>
      <rPr>
        <b/>
        <u/>
        <sz val="11"/>
        <color theme="1"/>
        <rFont val="Calibri"/>
        <family val="2"/>
        <scheme val="minor"/>
      </rPr>
      <t>One Disease</t>
    </r>
  </si>
  <si>
    <t>Congenital Syphilis: 2 Data Elements</t>
  </si>
  <si>
    <r>
      <t xml:space="preserve">The document includes seven additonal tabs: </t>
    </r>
    <r>
      <rPr>
        <b/>
        <sz val="11"/>
        <color theme="1"/>
        <rFont val="Calibri"/>
        <family val="2"/>
        <scheme val="minor"/>
      </rPr>
      <t>Defintions, Summary, Diseases, Total Diseases, Data Elements, Total Data Elements, Total Diseases + Data Elements.</t>
    </r>
  </si>
  <si>
    <r>
      <t>Total Diseases:</t>
    </r>
    <r>
      <rPr>
        <sz val="11"/>
        <color theme="1"/>
        <rFont val="Calibri"/>
        <family val="2"/>
        <scheme val="minor"/>
      </rPr>
      <t xml:space="preserve"> The Total Diseases Tab includes two tables. The first table shows the one-time burden to add </t>
    </r>
    <r>
      <rPr>
        <u/>
        <sz val="11"/>
        <color theme="1"/>
        <rFont val="Calibri"/>
        <family val="2"/>
        <scheme val="minor"/>
      </rPr>
      <t>one disease</t>
    </r>
    <r>
      <rPr>
        <sz val="11"/>
        <color theme="1"/>
        <rFont val="Calibri"/>
        <family val="2"/>
        <scheme val="minor"/>
      </rPr>
      <t xml:space="preserve"> to NNDSS and the second table shows the annualized one-time burden (one time burden divided by three) to add </t>
    </r>
    <r>
      <rPr>
        <u/>
        <sz val="11"/>
        <color theme="1"/>
        <rFont val="Calibri"/>
        <family val="2"/>
        <scheme val="minor"/>
      </rPr>
      <t>one disease</t>
    </r>
    <r>
      <rPr>
        <sz val="11"/>
        <color theme="1"/>
        <rFont val="Calibri"/>
        <family val="2"/>
        <scheme val="minor"/>
      </rPr>
      <t xml:space="preserve"> to NNDSS.</t>
    </r>
  </si>
  <si>
    <t>Includes the one-time burden incurred by the respondents to add the data elements to their surveillance system and modify their case notification message. In general, a one-time average burden of 30 minutes is incurred for respondents to add up to 10 additional data elements to their surveillance system and a one-time average burden of 30 minutes is incurred for respondents to modify their electronic case notification message to accommodate up to 10 additional data elements. A one-time average burden of 15 minutes is incurred for respondents to incorporate data for one new disease/condition (with core only and no disease-specific date elements) into their electronic case notification message.</t>
  </si>
  <si>
    <r>
      <rPr>
        <b/>
        <sz val="11"/>
        <color theme="1"/>
        <rFont val="Calibri"/>
        <family val="2"/>
        <scheme val="minor"/>
      </rPr>
      <t>Diseases</t>
    </r>
    <r>
      <rPr>
        <sz val="11"/>
        <color theme="1"/>
        <rFont val="Calibri"/>
        <family val="2"/>
        <scheme val="minor"/>
      </rPr>
      <t xml:space="preserve">: The Diseases tab  includes the burden per response for the one-time addition of </t>
    </r>
    <r>
      <rPr>
        <u/>
        <sz val="11"/>
        <color theme="1"/>
        <rFont val="Calibri"/>
        <family val="2"/>
        <scheme val="minor"/>
      </rPr>
      <t>one disease</t>
    </r>
    <r>
      <rPr>
        <sz val="11"/>
        <color theme="1"/>
        <rFont val="Calibri"/>
        <family val="2"/>
        <scheme val="minor"/>
      </rPr>
      <t xml:space="preserve"> (core data elements only).The burden in hours is noted in each row for the addition of </t>
    </r>
    <r>
      <rPr>
        <u/>
        <sz val="11"/>
        <color theme="1"/>
        <rFont val="Calibri"/>
        <family val="2"/>
        <scheme val="minor"/>
      </rPr>
      <t>one disease</t>
    </r>
    <r>
      <rPr>
        <sz val="11"/>
        <color theme="1"/>
        <rFont val="Calibri"/>
        <family val="2"/>
        <scheme val="minor"/>
      </rPr>
      <t xml:space="preserve"> for each respondent (except for states where the burden is indicated for all 50 states). The average burden in hours for the one-time addition of </t>
    </r>
    <r>
      <rPr>
        <u/>
        <sz val="11"/>
        <color theme="1"/>
        <rFont val="Calibri"/>
        <family val="2"/>
        <scheme val="minor"/>
      </rPr>
      <t>one disease</t>
    </r>
    <r>
      <rPr>
        <sz val="11"/>
        <color theme="1"/>
        <rFont val="Calibri"/>
        <family val="2"/>
        <scheme val="minor"/>
      </rPr>
      <t xml:space="preserve"> is noted for each respondent type in column C. The average burden in hours for the annualized one-time addition of </t>
    </r>
    <r>
      <rPr>
        <u/>
        <sz val="11"/>
        <color theme="1"/>
        <rFont val="Calibri"/>
        <family val="2"/>
        <scheme val="minor"/>
      </rPr>
      <t>one disease</t>
    </r>
    <r>
      <rPr>
        <sz val="11"/>
        <color theme="1"/>
        <rFont val="Calibri"/>
        <family val="2"/>
        <scheme val="minor"/>
      </rPr>
      <t xml:space="preserve"> is noted for each respondent type in column D (average burden in hours divided by 3).</t>
    </r>
  </si>
  <si>
    <t>COVID 19: 46 Data Elements</t>
  </si>
  <si>
    <r>
      <rPr>
        <b/>
        <sz val="11"/>
        <color theme="1"/>
        <rFont val="Calibri"/>
        <family val="2"/>
        <scheme val="minor"/>
      </rPr>
      <t>Data Elements</t>
    </r>
    <r>
      <rPr>
        <sz val="11"/>
        <color theme="1"/>
        <rFont val="Calibri"/>
        <family val="2"/>
        <scheme val="minor"/>
      </rPr>
      <t xml:space="preserve">: The Data Elements tab is divided into two sections. The first section includes the burden per response for the one-time addition of each data element by disease and the second section includes the burden per response for the one-time addition of all  </t>
    </r>
    <r>
      <rPr>
        <u/>
        <sz val="11"/>
        <color theme="1"/>
        <rFont val="Calibri"/>
        <family val="2"/>
        <scheme val="minor"/>
      </rPr>
      <t>107 data elements</t>
    </r>
    <r>
      <rPr>
        <sz val="11"/>
        <color theme="1"/>
        <rFont val="Calibri"/>
        <family val="2"/>
        <scheme val="minor"/>
      </rPr>
      <t xml:space="preserve">. The burden in hours is noted in each row for the addition of each of the </t>
    </r>
    <r>
      <rPr>
        <u/>
        <sz val="11"/>
        <color theme="1"/>
        <rFont val="Calibri"/>
        <family val="2"/>
        <scheme val="minor"/>
      </rPr>
      <t>107 data elements</t>
    </r>
    <r>
      <rPr>
        <sz val="11"/>
        <color theme="1"/>
        <rFont val="Calibri"/>
        <family val="2"/>
        <scheme val="minor"/>
      </rPr>
      <t xml:space="preserve"> by disease for each respondent  (except for states where the burden is indicated for all 50 states). The average burden in hours for the one-time addition of all </t>
    </r>
    <r>
      <rPr>
        <u/>
        <sz val="11"/>
        <color theme="1"/>
        <rFont val="Calibri"/>
        <family val="2"/>
        <scheme val="minor"/>
      </rPr>
      <t>107 data elements</t>
    </r>
    <r>
      <rPr>
        <sz val="11"/>
        <color theme="1"/>
        <rFont val="Calibri"/>
        <family val="2"/>
        <scheme val="minor"/>
      </rPr>
      <t xml:space="preserve"> is noted for each respondent type in column E. The average burden in hours for the annualized one-time addition of all </t>
    </r>
    <r>
      <rPr>
        <u/>
        <sz val="11"/>
        <color theme="1"/>
        <rFont val="Calibri"/>
        <family val="2"/>
        <scheme val="minor"/>
      </rPr>
      <t>107 data elements</t>
    </r>
    <r>
      <rPr>
        <sz val="11"/>
        <color theme="1"/>
        <rFont val="Calibri"/>
        <family val="2"/>
        <scheme val="minor"/>
      </rPr>
      <t xml:space="preserve"> is noted for each respondent type in column F (average burden in hours divided by 3).</t>
    </r>
  </si>
  <si>
    <t>13</t>
  </si>
  <si>
    <t>4</t>
  </si>
  <si>
    <t xml:space="preserve">One-Time Burden to Add 107 Data Elements to NNDSS </t>
  </si>
  <si>
    <t xml:space="preserve">Annualized One-Time Burden to Add 107 Data Elements to NNDSS </t>
  </si>
  <si>
    <t xml:space="preserve">One Time Burden to Add 1 Disease and 107 Data Elements to NNDSS </t>
  </si>
  <si>
    <t xml:space="preserve">Annualized One Time Burden to Add 1 Disease and 107 Data Elements to NNDSS </t>
  </si>
  <si>
    <t>15/60 +4 = 5</t>
  </si>
  <si>
    <t xml:space="preserve">15/60 + 4 = 5 </t>
  </si>
  <si>
    <t>5/60 +2 =3</t>
  </si>
  <si>
    <t>Average Burden Per Response  (in hours): Annualized One-time Addition of All Diseases and Data Elements</t>
  </si>
  <si>
    <t>15/60 + 4 =5</t>
  </si>
  <si>
    <r>
      <t>Total Data Elements:</t>
    </r>
    <r>
      <rPr>
        <sz val="11"/>
        <color theme="1"/>
        <rFont val="Calibri"/>
        <family val="2"/>
        <scheme val="minor"/>
      </rPr>
      <t xml:space="preserve"> The Total Data Elements Tab includes two tables. The first table shows the one time burden to add </t>
    </r>
    <r>
      <rPr>
        <u/>
        <sz val="11"/>
        <color theme="1"/>
        <rFont val="Calibri"/>
        <family val="2"/>
        <scheme val="minor"/>
      </rPr>
      <t>107 data elements</t>
    </r>
    <r>
      <rPr>
        <sz val="11"/>
        <color theme="1"/>
        <rFont val="Calibri"/>
        <family val="2"/>
        <scheme val="minor"/>
      </rPr>
      <t xml:space="preserve"> to NNDSS and the second table shows the annualized one time burden (one time burden divided by three) to add </t>
    </r>
    <r>
      <rPr>
        <u/>
        <sz val="11"/>
        <color theme="1"/>
        <rFont val="Calibri"/>
        <family val="2"/>
        <scheme val="minor"/>
      </rPr>
      <t>107 data elements</t>
    </r>
    <r>
      <rPr>
        <sz val="11"/>
        <color theme="1"/>
        <rFont val="Calibri"/>
        <family val="2"/>
        <scheme val="minor"/>
      </rPr>
      <t xml:space="preserve"> to NNDSS. The annualized burden of all states combined to add the </t>
    </r>
    <r>
      <rPr>
        <u/>
        <sz val="11"/>
        <color theme="1"/>
        <rFont val="Calibri"/>
        <family val="2"/>
        <scheme val="minor"/>
      </rPr>
      <t>107 data elements</t>
    </r>
    <r>
      <rPr>
        <sz val="11"/>
        <color theme="1"/>
        <rFont val="Calibri"/>
        <family val="2"/>
        <scheme val="minor"/>
      </rPr>
      <t xml:space="preserve"> is </t>
    </r>
    <r>
      <rPr>
        <u/>
        <sz val="11"/>
        <color theme="1"/>
        <rFont val="Calibri"/>
        <family val="2"/>
        <scheme val="minor"/>
      </rPr>
      <t>150 hours</t>
    </r>
    <r>
      <rPr>
        <sz val="11"/>
        <color theme="1"/>
        <rFont val="Calibri"/>
        <family val="2"/>
        <scheme val="minor"/>
      </rPr>
      <t xml:space="preserve">. Of the </t>
    </r>
    <r>
      <rPr>
        <u/>
        <sz val="11"/>
        <color theme="1"/>
        <rFont val="Calibri"/>
        <family val="2"/>
        <scheme val="minor"/>
      </rPr>
      <t>107 data elements</t>
    </r>
    <r>
      <rPr>
        <sz val="11"/>
        <color theme="1"/>
        <rFont val="Calibri"/>
        <family val="2"/>
        <scheme val="minor"/>
      </rPr>
      <t xml:space="preserve">, </t>
    </r>
    <r>
      <rPr>
        <u/>
        <sz val="11"/>
        <color theme="1"/>
        <rFont val="Calibri"/>
        <family val="2"/>
        <scheme val="minor"/>
      </rPr>
      <t>none</t>
    </r>
    <r>
      <rPr>
        <sz val="11"/>
        <color theme="1"/>
        <rFont val="Calibri"/>
        <family val="2"/>
        <scheme val="minor"/>
      </rPr>
      <t xml:space="preserve"> are from new nationally notifiable conditions and new conditions under standardized surveillance. Therefore, </t>
    </r>
    <r>
      <rPr>
        <u/>
        <sz val="11"/>
        <color theme="1"/>
        <rFont val="Calibri"/>
        <family val="2"/>
        <scheme val="minor"/>
      </rPr>
      <t>100% of the 150 burden hours are from conditions currently submitted through NNDSS.</t>
    </r>
    <r>
      <rPr>
        <sz val="11"/>
        <color theme="1"/>
        <rFont val="Calibri"/>
        <family val="2"/>
        <scheme val="minor"/>
      </rPr>
      <t xml:space="preserve"> </t>
    </r>
  </si>
  <si>
    <r>
      <t xml:space="preserve">Total Diseases + Data Elements: </t>
    </r>
    <r>
      <rPr>
        <sz val="11"/>
        <color theme="1"/>
        <rFont val="Calibri"/>
        <family val="2"/>
        <scheme val="minor"/>
      </rPr>
      <t xml:space="preserve">The Total Diseases +  Data Elements Tab includes two tables. The first table shows the one-time burden to add </t>
    </r>
    <r>
      <rPr>
        <u/>
        <sz val="11"/>
        <color theme="1"/>
        <rFont val="Calibri"/>
        <family val="2"/>
        <scheme val="minor"/>
      </rPr>
      <t>1 disease</t>
    </r>
    <r>
      <rPr>
        <sz val="11"/>
        <color theme="1"/>
        <rFont val="Calibri"/>
        <family val="2"/>
        <scheme val="minor"/>
      </rPr>
      <t xml:space="preserve"> and </t>
    </r>
    <r>
      <rPr>
        <u/>
        <sz val="11"/>
        <color theme="1"/>
        <rFont val="Calibri"/>
        <family val="2"/>
        <scheme val="minor"/>
      </rPr>
      <t>107 data elements</t>
    </r>
    <r>
      <rPr>
        <sz val="11"/>
        <color theme="1"/>
        <rFont val="Calibri"/>
        <family val="2"/>
        <scheme val="minor"/>
      </rPr>
      <t xml:space="preserve"> to NNDSS and the second table shows the annualized one-time burden (one time burden divided by three) to add </t>
    </r>
    <r>
      <rPr>
        <u/>
        <sz val="11"/>
        <color theme="1"/>
        <rFont val="Calibri"/>
        <family val="2"/>
        <scheme val="minor"/>
      </rPr>
      <t>1 disease</t>
    </r>
    <r>
      <rPr>
        <sz val="11"/>
        <color theme="1"/>
        <rFont val="Calibri"/>
        <family val="2"/>
        <scheme val="minor"/>
      </rPr>
      <t xml:space="preserve"> and </t>
    </r>
    <r>
      <rPr>
        <u/>
        <sz val="11"/>
        <color theme="1"/>
        <rFont val="Calibri"/>
        <family val="2"/>
        <scheme val="minor"/>
      </rPr>
      <t>107 data elements</t>
    </r>
    <r>
      <rPr>
        <sz val="11"/>
        <color theme="1"/>
        <rFont val="Calibri"/>
        <family val="2"/>
        <scheme val="minor"/>
      </rPr>
      <t xml:space="preserve"> to NNDSS. The total annualized one-time burden (in hours) for each respondent type (States, Territories, Freely Associated States, Cities) corresponds to the each line on Table A12A for the one-time addition of diseases and data elements.</t>
    </r>
  </si>
  <si>
    <t>Burden Per Response for the One Time Addition of Data Elements (107)</t>
  </si>
  <si>
    <t>Burden Per Response for the One-time Addition of Data Elements (107) by Disease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</si>
</sst>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u/>
      <sz val="11"/>
      <color theme="1"/>
      <name val="Calibri"/>
      <family val="2"/>
      <scheme val="minor"/>
    </font>
    <font>
      <sz val="12"/>
      <color theme="1"/>
      <name val="Calibri"/>
      <family val="2"/>
      <scheme val="minor"/>
    </font>
    <font>
      <b/>
      <sz val="11"/>
      <color rgb="FF000000"/>
      <name val="Calibri"/>
      <family val="2"/>
    </font>
    <font>
      <sz val="11"/>
      <color rgb="FF000000"/>
      <name val="Calibri"/>
      <family val="2"/>
    </font>
    <font>
      <b/>
      <u/>
      <sz val="11"/>
      <color rgb="FF000000"/>
      <name val="Calibri"/>
      <family val="2"/>
    </font>
    <font>
      <b/>
      <u/>
      <sz val="11"/>
      <color rgb="FF000000"/>
      <name val="Calibri"/>
      <family val="2"/>
      <scheme val="minor"/>
    </font>
    <font>
      <u/>
      <sz val="11"/>
      <color theme="1"/>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wrapText="1"/>
    </xf>
    <xf numFmtId="0" fontId="2" fillId="0" borderId="1" xfId="0" applyFont="1" applyBorder="1" applyAlignment="1">
      <alignment vertical="top" wrapText="1"/>
    </xf>
    <xf numFmtId="0" fontId="0" fillId="0" borderId="1" xfId="0" applyFont="1" applyBorder="1" applyAlignment="1">
      <alignment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xf numFmtId="49" fontId="1" fillId="0" borderId="1" xfId="0" applyNumberFormat="1" applyFont="1" applyBorder="1" applyAlignment="1">
      <alignment horizontal="left" vertical="top" wrapText="1"/>
    </xf>
    <xf numFmtId="49" fontId="1" fillId="0" borderId="1" xfId="0" applyNumberFormat="1" applyFont="1" applyBorder="1"/>
    <xf numFmtId="49" fontId="1" fillId="0" borderId="1" xfId="0" quotePrefix="1" applyNumberFormat="1" applyFont="1" applyBorder="1" applyAlignment="1">
      <alignment horizontal="left" vertical="top" wrapText="1"/>
    </xf>
    <xf numFmtId="13" fontId="1" fillId="0" borderId="1" xfId="0" quotePrefix="1" applyNumberFormat="1" applyFont="1" applyBorder="1" applyAlignment="1">
      <alignment horizontal="left" vertical="top" wrapText="1"/>
    </xf>
    <xf numFmtId="49" fontId="3" fillId="0" borderId="1" xfId="0" quotePrefix="1" applyNumberFormat="1" applyFont="1" applyBorder="1" applyAlignment="1">
      <alignment horizontal="left" vertical="top" wrapText="1"/>
    </xf>
    <xf numFmtId="2" fontId="3" fillId="0" borderId="1" xfId="0" quotePrefix="1"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0" applyNumberFormat="1" applyFont="1" applyBorder="1"/>
    <xf numFmtId="0" fontId="1" fillId="0" borderId="0" xfId="0" quotePrefix="1" applyFont="1"/>
    <xf numFmtId="0" fontId="0" fillId="0" borderId="0" xfId="0" quotePrefix="1"/>
    <xf numFmtId="0" fontId="1" fillId="0" borderId="1" xfId="0" applyNumberFormat="1" applyFont="1" applyBorder="1" applyAlignment="1">
      <alignment horizontal="right" vertical="top" wrapText="1"/>
    </xf>
    <xf numFmtId="1" fontId="1" fillId="0" borderId="1" xfId="0" applyNumberFormat="1" applyFont="1" applyBorder="1" applyAlignment="1">
      <alignment horizontal="right" vertical="top" wrapText="1"/>
    </xf>
    <xf numFmtId="1" fontId="1" fillId="0" borderId="1" xfId="0" applyNumberFormat="1" applyFont="1" applyBorder="1" applyAlignment="1">
      <alignment horizontal="right"/>
    </xf>
    <xf numFmtId="0" fontId="1" fillId="0" borderId="1" xfId="0" applyNumberFormat="1" applyFont="1" applyBorder="1" applyAlignment="1">
      <alignment horizontal="right"/>
    </xf>
    <xf numFmtId="3" fontId="0" fillId="0" borderId="0" xfId="0" applyNumberFormat="1"/>
    <xf numFmtId="0" fontId="3" fillId="0" borderId="1" xfId="0" applyFont="1" applyBorder="1" applyAlignment="1">
      <alignment horizontal="left" vertical="top" wrapText="1"/>
    </xf>
    <xf numFmtId="0" fontId="3" fillId="0" borderId="1" xfId="0" applyFont="1" applyBorder="1" applyAlignment="1">
      <alignment vertical="top" wrapText="1"/>
    </xf>
    <xf numFmtId="0" fontId="2" fillId="0" borderId="0" xfId="0" applyFont="1"/>
    <xf numFmtId="0" fontId="2" fillId="0" borderId="0" xfId="0" applyFont="1" applyAlignment="1">
      <alignment vertical="top" wrapText="1"/>
    </xf>
    <xf numFmtId="0" fontId="3" fillId="0" borderId="1" xfId="0" applyFont="1" applyBorder="1"/>
    <xf numFmtId="0" fontId="0" fillId="0" borderId="0" xfId="0" applyAlignment="1">
      <alignment horizontal="left"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xf numFmtId="0" fontId="0" fillId="0" borderId="3" xfId="0" applyBorder="1" applyAlignment="1">
      <alignment horizontal="left" vertical="top" wrapText="1"/>
    </xf>
    <xf numFmtId="0" fontId="2" fillId="0" borderId="3" xfId="0" applyFont="1" applyBorder="1" applyAlignment="1">
      <alignment horizontal="left" vertical="top" wrapText="1"/>
    </xf>
    <xf numFmtId="0" fontId="3" fillId="0" borderId="3" xfId="0" applyFont="1" applyBorder="1" applyAlignment="1">
      <alignment horizontal="left" vertical="top" wrapText="1"/>
    </xf>
    <xf numFmtId="0" fontId="1" fillId="0" borderId="3" xfId="0" applyFont="1" applyBorder="1" applyAlignment="1">
      <alignment horizontal="left" vertical="top" wrapText="1"/>
    </xf>
    <xf numFmtId="0" fontId="3" fillId="0" borderId="3" xfId="0" applyFont="1" applyBorder="1"/>
    <xf numFmtId="0" fontId="1" fillId="0" borderId="3" xfId="0" applyFont="1" applyBorder="1"/>
    <xf numFmtId="0" fontId="0" fillId="0" borderId="4" xfId="0" applyBorder="1"/>
    <xf numFmtId="0" fontId="5" fillId="0" borderId="0" xfId="0" applyFont="1" applyAlignment="1">
      <alignment horizontal="left" wrapText="1"/>
    </xf>
    <xf numFmtId="0" fontId="0" fillId="0" borderId="0" xfId="0" applyFont="1"/>
    <xf numFmtId="0" fontId="5" fillId="0" borderId="0" xfId="0" applyFont="1"/>
    <xf numFmtId="49" fontId="3" fillId="0" borderId="2" xfId="0" quotePrefix="1" applyNumberFormat="1" applyFont="1" applyBorder="1" applyAlignment="1">
      <alignment horizontal="left" vertical="top" wrapText="1"/>
    </xf>
    <xf numFmtId="2" fontId="3" fillId="0" borderId="2" xfId="0" quotePrefix="1" applyNumberFormat="1" applyFont="1" applyBorder="1" applyAlignment="1">
      <alignment horizontal="left" vertical="top" wrapText="1"/>
    </xf>
    <xf numFmtId="49" fontId="1" fillId="0" borderId="2" xfId="0" quotePrefix="1" applyNumberFormat="1" applyFont="1" applyBorder="1" applyAlignment="1">
      <alignment horizontal="left" vertical="top" wrapText="1"/>
    </xf>
    <xf numFmtId="49" fontId="3" fillId="0" borderId="2" xfId="0" applyNumberFormat="1" applyFont="1" applyBorder="1" applyAlignment="1">
      <alignment horizontal="left" vertical="top" wrapText="1"/>
    </xf>
    <xf numFmtId="49" fontId="1" fillId="0" borderId="2" xfId="0" applyNumberFormat="1" applyFont="1" applyBorder="1"/>
    <xf numFmtId="0" fontId="0" fillId="0" borderId="0" xfId="0" applyAlignment="1">
      <alignment vertical="top" wrapText="1"/>
    </xf>
    <xf numFmtId="0" fontId="2" fillId="0" borderId="1" xfId="0" applyFont="1" applyBorder="1" applyAlignment="1">
      <alignment wrapText="1"/>
    </xf>
    <xf numFmtId="0" fontId="0" fillId="0" borderId="0" xfId="0" applyFont="1" applyAlignment="1">
      <alignment horizontal="left"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7" xfId="0" applyFont="1" applyBorder="1" applyAlignment="1">
      <alignment vertical="center" wrapText="1"/>
    </xf>
    <xf numFmtId="0" fontId="7" fillId="0" borderId="8" xfId="0" applyFont="1" applyBorder="1" applyAlignment="1">
      <alignment horizontal="right" vertical="center" wrapText="1"/>
    </xf>
    <xf numFmtId="0" fontId="2" fillId="0" borderId="0" xfId="0" applyFont="1" applyAlignment="1">
      <alignment horizontal="left" vertical="top" wrapText="1"/>
    </xf>
    <xf numFmtId="0" fontId="8" fillId="0" borderId="0" xfId="0" applyFont="1" applyAlignment="1">
      <alignment vertical="center"/>
    </xf>
    <xf numFmtId="3" fontId="7" fillId="0" borderId="8" xfId="0" applyNumberFormat="1" applyFont="1" applyBorder="1" applyAlignment="1">
      <alignment horizontal="right" vertical="center" wrapText="1"/>
    </xf>
    <xf numFmtId="0" fontId="9" fillId="0" borderId="0" xfId="0" applyFont="1"/>
    <xf numFmtId="17" fontId="7" fillId="0" borderId="8" xfId="0" applyNumberFormat="1" applyFont="1" applyBorder="1" applyAlignment="1">
      <alignment horizontal="right" vertical="center" wrapText="1"/>
    </xf>
    <xf numFmtId="17" fontId="7" fillId="0" borderId="8" xfId="0" quotePrefix="1" applyNumberFormat="1" applyFont="1" applyBorder="1" applyAlignment="1">
      <alignment horizontal="right" vertical="center" wrapText="1"/>
    </xf>
    <xf numFmtId="0" fontId="3" fillId="0" borderId="1" xfId="0" applyFont="1" applyBorder="1" applyAlignment="1">
      <alignment vertical="top"/>
    </xf>
    <xf numFmtId="6" fontId="0" fillId="0" borderId="0" xfId="0" applyNumberFormat="1"/>
    <xf numFmtId="0" fontId="7" fillId="0" borderId="8" xfId="0" applyFont="1" applyBorder="1" applyAlignment="1">
      <alignment vertical="center" wrapText="1"/>
    </xf>
    <xf numFmtId="0" fontId="1" fillId="0" borderId="2" xfId="0" applyNumberFormat="1" applyFont="1" applyBorder="1" applyAlignment="1">
      <alignment horizontal="right" vertical="top" wrapText="1"/>
    </xf>
    <xf numFmtId="1" fontId="1" fillId="0" borderId="2" xfId="0" applyNumberFormat="1" applyFont="1" applyBorder="1" applyAlignment="1">
      <alignment horizontal="right" vertical="top" wrapText="1"/>
    </xf>
    <xf numFmtId="1" fontId="1" fillId="0" borderId="2" xfId="0" applyNumberFormat="1" applyFont="1" applyBorder="1" applyAlignment="1">
      <alignment horizontal="right"/>
    </xf>
    <xf numFmtId="0" fontId="1" fillId="0" borderId="2" xfId="0" applyNumberFormat="1" applyFont="1" applyBorder="1" applyAlignment="1">
      <alignment horizontal="right"/>
    </xf>
    <xf numFmtId="14" fontId="5" fillId="0" borderId="0" xfId="0" applyNumberFormat="1"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tabSelected="1" topLeftCell="A7" zoomScaleNormal="100" workbookViewId="0">
      <selection activeCell="A14" sqref="A14"/>
    </sheetView>
  </sheetViews>
  <sheetFormatPr defaultRowHeight="14.4" x14ac:dyDescent="0.3"/>
  <cols>
    <col min="1" max="1" width="117" style="29" customWidth="1"/>
  </cols>
  <sheetData>
    <row r="1" spans="1:1" s="45" customFormat="1" x14ac:dyDescent="0.3">
      <c r="A1" s="54"/>
    </row>
    <row r="2" spans="1:1" s="45" customFormat="1" x14ac:dyDescent="0.3">
      <c r="A2" s="54" t="s">
        <v>89</v>
      </c>
    </row>
    <row r="3" spans="1:1" s="45" customFormat="1" ht="28.8" x14ac:dyDescent="0.3">
      <c r="A3" s="54" t="s">
        <v>114</v>
      </c>
    </row>
    <row r="4" spans="1:1" s="45" customFormat="1" ht="28.8" x14ac:dyDescent="0.3">
      <c r="A4" s="54" t="s">
        <v>69</v>
      </c>
    </row>
    <row r="5" spans="1:1" s="45" customFormat="1" ht="43.2" x14ac:dyDescent="0.3">
      <c r="A5" s="54" t="s">
        <v>70</v>
      </c>
    </row>
    <row r="6" spans="1:1" s="45" customFormat="1" ht="72" x14ac:dyDescent="0.3">
      <c r="A6" s="54" t="s">
        <v>117</v>
      </c>
    </row>
    <row r="7" spans="1:1" s="45" customFormat="1" ht="28.8" x14ac:dyDescent="0.3">
      <c r="A7" s="59" t="s">
        <v>115</v>
      </c>
    </row>
    <row r="8" spans="1:1" s="45" customFormat="1" ht="86.4" x14ac:dyDescent="0.3">
      <c r="A8" s="54" t="s">
        <v>119</v>
      </c>
    </row>
    <row r="9" spans="1:1" s="46" customFormat="1" ht="72" x14ac:dyDescent="0.3">
      <c r="A9" s="59" t="s">
        <v>131</v>
      </c>
    </row>
    <row r="10" spans="1:1" s="46" customFormat="1" ht="72" x14ac:dyDescent="0.3">
      <c r="A10" s="59" t="s">
        <v>132</v>
      </c>
    </row>
    <row r="11" spans="1:1" s="46" customFormat="1" ht="15.6" x14ac:dyDescent="0.3">
      <c r="A11" s="72">
        <v>43944</v>
      </c>
    </row>
    <row r="12" spans="1:1" s="46" customFormat="1" ht="15.6" x14ac:dyDescent="0.3">
      <c r="A12" s="44"/>
    </row>
    <row r="13" spans="1:1" s="46" customFormat="1" ht="15.6" x14ac:dyDescent="0.3">
      <c r="A13" s="44"/>
    </row>
    <row r="14" spans="1:1" s="46" customFormat="1" ht="15.6" x14ac:dyDescent="0.3">
      <c r="A14" s="44"/>
    </row>
    <row r="15" spans="1:1" s="46" customFormat="1" ht="15.6" x14ac:dyDescent="0.3">
      <c r="A15" s="44"/>
    </row>
    <row r="16" spans="1:1" s="46" customFormat="1" ht="15.6" x14ac:dyDescent="0.3">
      <c r="A16" s="44"/>
    </row>
    <row r="17" spans="1:1" s="46" customFormat="1" ht="15.6" x14ac:dyDescent="0.3">
      <c r="A17" s="44"/>
    </row>
    <row r="18" spans="1:1" s="46" customFormat="1" ht="15.6" x14ac:dyDescent="0.3">
      <c r="A18" s="44"/>
    </row>
    <row r="19" spans="1:1" s="46" customFormat="1" ht="15.6" x14ac:dyDescent="0.3">
      <c r="A19" s="44"/>
    </row>
    <row r="20" spans="1:1" s="46" customFormat="1" ht="15.6" x14ac:dyDescent="0.3">
      <c r="A20" s="44"/>
    </row>
    <row r="21" spans="1:1" s="46" customFormat="1" ht="15.6" x14ac:dyDescent="0.3">
      <c r="A21" s="44"/>
    </row>
    <row r="22" spans="1:1" s="46" customFormat="1" ht="15.6" x14ac:dyDescent="0.3">
      <c r="A22" s="44"/>
    </row>
    <row r="23" spans="1:1" s="46" customFormat="1" ht="15.6" x14ac:dyDescent="0.3">
      <c r="A23" s="44"/>
    </row>
    <row r="24" spans="1:1" s="46" customFormat="1" ht="15.6" x14ac:dyDescent="0.3">
      <c r="A24" s="44"/>
    </row>
    <row r="25" spans="1:1" s="46" customFormat="1" ht="15.6" x14ac:dyDescent="0.3">
      <c r="A25" s="44"/>
    </row>
    <row r="26" spans="1:1" s="46" customFormat="1" ht="15.6" x14ac:dyDescent="0.3">
      <c r="A26" s="44"/>
    </row>
    <row r="27" spans="1:1" s="46" customFormat="1" ht="15.6" x14ac:dyDescent="0.3">
      <c r="A27" s="44"/>
    </row>
  </sheetData>
  <pageMargins left="0.7" right="0.7" top="0.75" bottom="0.75" header="0.3" footer="0.3"/>
  <pageSetup orientation="landscape" r:id="rId1"/>
  <headerFooter>
    <oddHeader>&amp;CAttachment 20. Burden Table Calculations
&amp;RIntroduction</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opLeftCell="A19" zoomScaleNormal="100" workbookViewId="0">
      <selection activeCell="H27" sqref="H27"/>
    </sheetView>
  </sheetViews>
  <sheetFormatPr defaultRowHeight="14.4" x14ac:dyDescent="0.3"/>
  <cols>
    <col min="1" max="1" width="23.77734375" style="1" customWidth="1"/>
    <col min="2" max="2" width="77.88671875" style="52" customWidth="1"/>
  </cols>
  <sheetData>
    <row r="1" spans="1:2" x14ac:dyDescent="0.3">
      <c r="A1" s="27" t="s">
        <v>71</v>
      </c>
      <c r="B1" s="27" t="s">
        <v>72</v>
      </c>
    </row>
    <row r="2" spans="1:2" x14ac:dyDescent="0.3">
      <c r="A2" s="27" t="s">
        <v>52</v>
      </c>
    </row>
    <row r="3" spans="1:2" x14ac:dyDescent="0.3">
      <c r="A3" s="52" t="s">
        <v>53</v>
      </c>
      <c r="B3" s="52" t="s">
        <v>77</v>
      </c>
    </row>
    <row r="4" spans="1:2" ht="43.2" x14ac:dyDescent="0.3">
      <c r="A4" s="52" t="s">
        <v>54</v>
      </c>
      <c r="B4" s="52" t="s">
        <v>76</v>
      </c>
    </row>
    <row r="5" spans="1:2" x14ac:dyDescent="0.3">
      <c r="A5" s="27" t="s">
        <v>55</v>
      </c>
    </row>
    <row r="6" spans="1:2" ht="43.2" x14ac:dyDescent="0.3">
      <c r="A6" s="52" t="s">
        <v>56</v>
      </c>
      <c r="B6" s="52" t="s">
        <v>97</v>
      </c>
    </row>
    <row r="7" spans="1:2" ht="28.8" x14ac:dyDescent="0.3">
      <c r="A7" s="52" t="s">
        <v>61</v>
      </c>
      <c r="B7" s="52" t="s">
        <v>98</v>
      </c>
    </row>
    <row r="8" spans="1:2" ht="43.2" x14ac:dyDescent="0.3">
      <c r="A8" s="52" t="s">
        <v>23</v>
      </c>
      <c r="B8" s="52" t="s">
        <v>100</v>
      </c>
    </row>
    <row r="9" spans="1:2" ht="28.8" x14ac:dyDescent="0.3">
      <c r="A9" s="52" t="s">
        <v>57</v>
      </c>
      <c r="B9" s="52" t="s">
        <v>101</v>
      </c>
    </row>
    <row r="10" spans="1:2" x14ac:dyDescent="0.3">
      <c r="A10" s="52"/>
    </row>
    <row r="11" spans="1:2" x14ac:dyDescent="0.3">
      <c r="A11" s="27" t="s">
        <v>58</v>
      </c>
    </row>
    <row r="12" spans="1:2" x14ac:dyDescent="0.3">
      <c r="A12" s="52" t="s">
        <v>6</v>
      </c>
      <c r="B12" s="52" t="s">
        <v>73</v>
      </c>
    </row>
    <row r="13" spans="1:2" x14ac:dyDescent="0.3">
      <c r="A13" s="52" t="s">
        <v>19</v>
      </c>
      <c r="B13" s="52" t="s">
        <v>75</v>
      </c>
    </row>
    <row r="14" spans="1:2" x14ac:dyDescent="0.3">
      <c r="A14" s="52" t="s">
        <v>7</v>
      </c>
      <c r="B14" s="52" t="s">
        <v>74</v>
      </c>
    </row>
    <row r="15" spans="1:2" x14ac:dyDescent="0.3">
      <c r="A15" s="52"/>
    </row>
    <row r="16" spans="1:2" x14ac:dyDescent="0.3">
      <c r="A16" s="27" t="s">
        <v>59</v>
      </c>
    </row>
    <row r="17" spans="1:2" x14ac:dyDescent="0.3">
      <c r="A17" s="52" t="s">
        <v>82</v>
      </c>
      <c r="B17" s="52" t="s">
        <v>78</v>
      </c>
    </row>
    <row r="18" spans="1:2" x14ac:dyDescent="0.3">
      <c r="A18" s="52" t="s">
        <v>83</v>
      </c>
      <c r="B18" s="52" t="s">
        <v>79</v>
      </c>
    </row>
    <row r="19" spans="1:2" x14ac:dyDescent="0.3">
      <c r="A19" s="52" t="s">
        <v>84</v>
      </c>
      <c r="B19" s="52" t="s">
        <v>80</v>
      </c>
    </row>
    <row r="20" spans="1:2" x14ac:dyDescent="0.3">
      <c r="A20" s="52" t="s">
        <v>85</v>
      </c>
      <c r="B20" s="52" t="s">
        <v>81</v>
      </c>
    </row>
    <row r="21" spans="1:2" x14ac:dyDescent="0.3">
      <c r="A21" s="52"/>
    </row>
    <row r="22" spans="1:2" x14ac:dyDescent="0.3">
      <c r="A22" s="27" t="s">
        <v>60</v>
      </c>
    </row>
    <row r="23" spans="1:2" ht="57.6" x14ac:dyDescent="0.3">
      <c r="A23" s="52" t="s">
        <v>64</v>
      </c>
      <c r="B23" s="52" t="s">
        <v>86</v>
      </c>
    </row>
    <row r="24" spans="1:2" ht="57.6" x14ac:dyDescent="0.3">
      <c r="A24" s="52" t="s">
        <v>65</v>
      </c>
      <c r="B24" s="52" t="s">
        <v>99</v>
      </c>
    </row>
    <row r="25" spans="1:2" ht="43.2" x14ac:dyDescent="0.3">
      <c r="A25" s="52" t="s">
        <v>66</v>
      </c>
      <c r="B25" s="52" t="s">
        <v>87</v>
      </c>
    </row>
    <row r="26" spans="1:2" ht="28.8" x14ac:dyDescent="0.3">
      <c r="A26" s="52" t="s">
        <v>67</v>
      </c>
      <c r="B26" s="52" t="s">
        <v>88</v>
      </c>
    </row>
    <row r="27" spans="1:2" ht="115.2" x14ac:dyDescent="0.3">
      <c r="A27" s="52" t="s">
        <v>68</v>
      </c>
      <c r="B27" s="52" t="s">
        <v>116</v>
      </c>
    </row>
  </sheetData>
  <pageMargins left="0.7" right="0.7" top="0.75" bottom="0.75" header="0.3" footer="0.3"/>
  <pageSetup orientation="landscape" r:id="rId1"/>
  <headerFooter>
    <oddHeader>&amp;CAttachment 20. Burden Table Calculations
&amp;RDefinitions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
  <sheetViews>
    <sheetView zoomScaleNormal="100" workbookViewId="0">
      <pane xSplit="1" ySplit="3" topLeftCell="F4" activePane="bottomRight" state="frozen"/>
      <selection pane="topRight" activeCell="B1" sqref="B1"/>
      <selection pane="bottomLeft" activeCell="A4" sqref="A4"/>
      <selection pane="bottomRight" activeCell="L16" sqref="L16"/>
    </sheetView>
  </sheetViews>
  <sheetFormatPr defaultRowHeight="14.4" x14ac:dyDescent="0.3"/>
  <cols>
    <col min="1" max="8" width="15.77734375" customWidth="1"/>
    <col min="9" max="9" width="15.77734375" style="43" customWidth="1"/>
    <col min="10" max="13" width="15.77734375" customWidth="1"/>
    <col min="14" max="14" width="24.44140625" customWidth="1"/>
  </cols>
  <sheetData>
    <row r="1" spans="1:14" x14ac:dyDescent="0.3">
      <c r="A1" s="4"/>
      <c r="B1" s="30" t="s">
        <v>50</v>
      </c>
      <c r="C1" s="4"/>
      <c r="D1" s="4"/>
      <c r="E1" s="4"/>
      <c r="F1" s="4"/>
      <c r="G1" s="4"/>
      <c r="H1" s="4"/>
      <c r="I1" s="37"/>
      <c r="J1" s="31" t="s">
        <v>51</v>
      </c>
      <c r="K1" s="4"/>
      <c r="L1" s="4"/>
      <c r="M1" s="4"/>
      <c r="N1" s="4"/>
    </row>
    <row r="2" spans="1:14" s="1" customFormat="1" x14ac:dyDescent="0.3">
      <c r="A2" s="4"/>
      <c r="B2" s="5" t="s">
        <v>6</v>
      </c>
      <c r="C2" s="5" t="s">
        <v>6</v>
      </c>
      <c r="D2" s="5" t="s">
        <v>19</v>
      </c>
      <c r="E2" s="5" t="s">
        <v>19</v>
      </c>
      <c r="F2" s="5" t="s">
        <v>7</v>
      </c>
      <c r="G2" s="5" t="s">
        <v>7</v>
      </c>
      <c r="H2" s="5" t="s">
        <v>43</v>
      </c>
      <c r="I2" s="38" t="s">
        <v>43</v>
      </c>
      <c r="J2" s="32"/>
      <c r="K2" s="5"/>
      <c r="L2" s="5"/>
      <c r="M2" s="5"/>
      <c r="N2" s="5"/>
    </row>
    <row r="3" spans="1:14" ht="148.94999999999999" customHeight="1" x14ac:dyDescent="0.3">
      <c r="A3" s="4"/>
      <c r="B3" s="5" t="s">
        <v>31</v>
      </c>
      <c r="C3" s="5" t="s">
        <v>29</v>
      </c>
      <c r="D3" s="5" t="s">
        <v>30</v>
      </c>
      <c r="E3" s="5" t="s">
        <v>32</v>
      </c>
      <c r="F3" s="5" t="s">
        <v>40</v>
      </c>
      <c r="G3" s="5" t="s">
        <v>34</v>
      </c>
      <c r="H3" s="5" t="s">
        <v>33</v>
      </c>
      <c r="I3" s="38" t="s">
        <v>34</v>
      </c>
      <c r="J3" s="32" t="s">
        <v>35</v>
      </c>
      <c r="K3" s="5" t="s">
        <v>36</v>
      </c>
      <c r="L3" s="5" t="s">
        <v>37</v>
      </c>
      <c r="M3" s="5" t="s">
        <v>38</v>
      </c>
      <c r="N3" s="5" t="s">
        <v>39</v>
      </c>
    </row>
    <row r="4" spans="1:14" s="27" customFormat="1" ht="115.2" x14ac:dyDescent="0.3">
      <c r="A4" s="2" t="s">
        <v>0</v>
      </c>
      <c r="B4" s="25" t="s">
        <v>41</v>
      </c>
      <c r="C4" s="24" t="s">
        <v>25</v>
      </c>
      <c r="D4" s="24" t="s">
        <v>28</v>
      </c>
      <c r="E4" s="24" t="s">
        <v>25</v>
      </c>
      <c r="F4" s="25" t="s">
        <v>45</v>
      </c>
      <c r="G4" s="25" t="s">
        <v>25</v>
      </c>
      <c r="H4" s="25" t="s">
        <v>20</v>
      </c>
      <c r="I4" s="39" t="s">
        <v>25</v>
      </c>
      <c r="J4" s="33" t="s">
        <v>18</v>
      </c>
      <c r="K4" s="24">
        <v>2</v>
      </c>
      <c r="L4" s="24">
        <v>4</v>
      </c>
      <c r="M4" s="24">
        <v>75</v>
      </c>
      <c r="N4" s="24">
        <v>2</v>
      </c>
    </row>
    <row r="5" spans="1:14" s="26" customFormat="1" ht="68.400000000000006" customHeight="1" x14ac:dyDescent="0.3">
      <c r="A5" s="5" t="s">
        <v>15</v>
      </c>
      <c r="B5" s="24" t="s">
        <v>42</v>
      </c>
      <c r="C5" s="24" t="s">
        <v>26</v>
      </c>
      <c r="D5" s="24" t="s">
        <v>28</v>
      </c>
      <c r="E5" s="24" t="s">
        <v>25</v>
      </c>
      <c r="F5" s="24" t="s">
        <v>46</v>
      </c>
      <c r="G5" s="25" t="s">
        <v>25</v>
      </c>
      <c r="H5" s="24" t="s">
        <v>47</v>
      </c>
      <c r="I5" s="39" t="s">
        <v>25</v>
      </c>
      <c r="J5" s="33" t="s">
        <v>18</v>
      </c>
      <c r="K5" s="24" t="s">
        <v>18</v>
      </c>
      <c r="L5" s="24">
        <v>4</v>
      </c>
      <c r="M5" s="24">
        <v>5</v>
      </c>
      <c r="N5" s="24">
        <v>2</v>
      </c>
    </row>
    <row r="6" spans="1:14" ht="57.6" x14ac:dyDescent="0.3">
      <c r="A6" s="4" t="s">
        <v>1</v>
      </c>
      <c r="B6" s="6" t="s">
        <v>24</v>
      </c>
      <c r="C6" s="6" t="s">
        <v>44</v>
      </c>
      <c r="D6" s="6" t="s">
        <v>28</v>
      </c>
      <c r="E6" s="6" t="s">
        <v>25</v>
      </c>
      <c r="F6" s="6" t="s">
        <v>22</v>
      </c>
      <c r="G6" s="7" t="s">
        <v>25</v>
      </c>
      <c r="H6" s="6" t="s">
        <v>21</v>
      </c>
      <c r="I6" s="40" t="s">
        <v>21</v>
      </c>
      <c r="J6" s="34"/>
      <c r="K6" s="9"/>
      <c r="L6" s="9"/>
      <c r="M6" s="9"/>
      <c r="N6" s="9"/>
    </row>
    <row r="7" spans="1:14" ht="57.6" x14ac:dyDescent="0.3">
      <c r="A7" s="4" t="s">
        <v>16</v>
      </c>
      <c r="B7" s="6" t="s">
        <v>24</v>
      </c>
      <c r="C7" s="6" t="s">
        <v>44</v>
      </c>
      <c r="D7" s="6" t="s">
        <v>28</v>
      </c>
      <c r="E7" s="6" t="s">
        <v>25</v>
      </c>
      <c r="F7" s="6" t="s">
        <v>21</v>
      </c>
      <c r="G7" s="7" t="s">
        <v>21</v>
      </c>
      <c r="H7" s="6" t="s">
        <v>21</v>
      </c>
      <c r="I7" s="40" t="s">
        <v>21</v>
      </c>
      <c r="J7" s="34"/>
      <c r="K7" s="9"/>
      <c r="L7" s="9"/>
      <c r="M7" s="9"/>
      <c r="N7" s="9"/>
    </row>
    <row r="8" spans="1:14" ht="63.6" customHeight="1" x14ac:dyDescent="0.3">
      <c r="A8" s="4" t="s">
        <v>2</v>
      </c>
      <c r="B8" s="6" t="s">
        <v>24</v>
      </c>
      <c r="C8" s="6" t="s">
        <v>44</v>
      </c>
      <c r="D8" s="6" t="s">
        <v>28</v>
      </c>
      <c r="E8" s="6" t="s">
        <v>25</v>
      </c>
      <c r="F8" s="6" t="s">
        <v>22</v>
      </c>
      <c r="G8" s="7" t="s">
        <v>25</v>
      </c>
      <c r="H8" s="6" t="s">
        <v>27</v>
      </c>
      <c r="I8" s="40" t="s">
        <v>25</v>
      </c>
      <c r="J8" s="34"/>
      <c r="K8" s="9"/>
      <c r="L8" s="9"/>
      <c r="M8" s="9"/>
      <c r="N8" s="9"/>
    </row>
    <row r="9" spans="1:14" ht="67.2" customHeight="1" x14ac:dyDescent="0.3">
      <c r="A9" s="4" t="s">
        <v>3</v>
      </c>
      <c r="B9" s="6" t="s">
        <v>24</v>
      </c>
      <c r="C9" s="6" t="s">
        <v>44</v>
      </c>
      <c r="D9" s="6" t="s">
        <v>28</v>
      </c>
      <c r="E9" s="6" t="s">
        <v>25</v>
      </c>
      <c r="F9" s="6" t="s">
        <v>23</v>
      </c>
      <c r="G9" s="7" t="s">
        <v>25</v>
      </c>
      <c r="H9" s="6" t="s">
        <v>21</v>
      </c>
      <c r="I9" s="40" t="s">
        <v>21</v>
      </c>
      <c r="J9" s="34"/>
      <c r="K9" s="9"/>
      <c r="L9" s="9"/>
      <c r="M9" s="9"/>
      <c r="N9" s="9"/>
    </row>
    <row r="10" spans="1:14" ht="57.6" customHeight="1" x14ac:dyDescent="0.3">
      <c r="A10" s="4" t="s">
        <v>4</v>
      </c>
      <c r="B10" s="6" t="s">
        <v>17</v>
      </c>
      <c r="C10" s="6" t="s">
        <v>25</v>
      </c>
      <c r="D10" s="6" t="s">
        <v>28</v>
      </c>
      <c r="E10" s="6" t="s">
        <v>25</v>
      </c>
      <c r="F10" s="6" t="str">
        <f>$F$9</f>
        <v>XML upload to ArboNET</v>
      </c>
      <c r="G10" s="7" t="s">
        <v>25</v>
      </c>
      <c r="H10" s="6" t="s">
        <v>17</v>
      </c>
      <c r="I10" s="40" t="s">
        <v>25</v>
      </c>
      <c r="J10" s="34"/>
      <c r="K10" s="9"/>
      <c r="L10" s="9"/>
      <c r="M10" s="9"/>
      <c r="N10" s="9"/>
    </row>
    <row r="11" spans="1:14" s="26" customFormat="1" ht="57.6" x14ac:dyDescent="0.3">
      <c r="A11" s="5" t="s">
        <v>5</v>
      </c>
      <c r="B11" s="24"/>
      <c r="C11" s="24"/>
      <c r="D11" s="24"/>
      <c r="E11" s="24" t="s">
        <v>25</v>
      </c>
      <c r="F11" s="24" t="s">
        <v>46</v>
      </c>
      <c r="G11" s="24" t="s">
        <v>25</v>
      </c>
      <c r="H11" s="24" t="s">
        <v>21</v>
      </c>
      <c r="I11" s="39" t="s">
        <v>21</v>
      </c>
      <c r="J11" s="33" t="s">
        <v>18</v>
      </c>
      <c r="K11" s="24" t="s">
        <v>18</v>
      </c>
      <c r="L11" s="24" t="s">
        <v>21</v>
      </c>
      <c r="M11" s="24">
        <v>5</v>
      </c>
      <c r="N11" s="24">
        <v>2</v>
      </c>
    </row>
    <row r="12" spans="1:14" ht="57.6" x14ac:dyDescent="0.3">
      <c r="A12" s="4" t="s">
        <v>10</v>
      </c>
      <c r="B12" s="6" t="s">
        <v>24</v>
      </c>
      <c r="C12" s="6" t="s">
        <v>9</v>
      </c>
      <c r="D12" s="6" t="s">
        <v>28</v>
      </c>
      <c r="E12" s="6" t="s">
        <v>25</v>
      </c>
      <c r="F12" s="6" t="s">
        <v>23</v>
      </c>
      <c r="G12" s="7" t="s">
        <v>25</v>
      </c>
      <c r="H12" s="6" t="s">
        <v>21</v>
      </c>
      <c r="I12" s="40" t="s">
        <v>21</v>
      </c>
      <c r="J12" s="35"/>
      <c r="K12" s="6"/>
      <c r="L12" s="6"/>
      <c r="M12" s="6"/>
      <c r="N12" s="6"/>
    </row>
    <row r="13" spans="1:14" ht="57.6" x14ac:dyDescent="0.3">
      <c r="A13" s="4" t="s">
        <v>11</v>
      </c>
      <c r="B13" s="6" t="s">
        <v>24</v>
      </c>
      <c r="C13" s="6" t="s">
        <v>9</v>
      </c>
      <c r="D13" s="6" t="s">
        <v>28</v>
      </c>
      <c r="E13" s="6" t="s">
        <v>25</v>
      </c>
      <c r="F13" s="6" t="s">
        <v>22</v>
      </c>
      <c r="G13" s="7" t="s">
        <v>25</v>
      </c>
      <c r="H13" s="6" t="s">
        <v>21</v>
      </c>
      <c r="I13" s="40" t="s">
        <v>21</v>
      </c>
      <c r="J13" s="35"/>
      <c r="K13" s="6"/>
      <c r="L13" s="6"/>
      <c r="M13" s="6"/>
      <c r="N13" s="6"/>
    </row>
    <row r="14" spans="1:14" ht="57.6" x14ac:dyDescent="0.3">
      <c r="A14" s="4" t="s">
        <v>14</v>
      </c>
      <c r="B14" s="6" t="s">
        <v>24</v>
      </c>
      <c r="C14" s="6" t="s">
        <v>9</v>
      </c>
      <c r="D14" s="6" t="s">
        <v>28</v>
      </c>
      <c r="E14" s="6" t="s">
        <v>25</v>
      </c>
      <c r="F14" s="6" t="s">
        <v>22</v>
      </c>
      <c r="G14" s="7" t="s">
        <v>25</v>
      </c>
      <c r="H14" s="6" t="s">
        <v>21</v>
      </c>
      <c r="I14" s="40" t="s">
        <v>21</v>
      </c>
      <c r="J14" s="35"/>
      <c r="K14" s="6"/>
      <c r="L14" s="6"/>
      <c r="M14" s="6"/>
      <c r="N14" s="6"/>
    </row>
    <row r="15" spans="1:14" s="26" customFormat="1" x14ac:dyDescent="0.3">
      <c r="A15" s="2" t="s">
        <v>8</v>
      </c>
      <c r="B15" s="25"/>
      <c r="C15" s="28"/>
      <c r="D15" s="28"/>
      <c r="E15" s="28" t="s">
        <v>25</v>
      </c>
      <c r="F15" s="28" t="s">
        <v>22</v>
      </c>
      <c r="G15" s="28" t="s">
        <v>25</v>
      </c>
      <c r="H15" s="28" t="s">
        <v>28</v>
      </c>
      <c r="I15" s="41" t="s">
        <v>25</v>
      </c>
      <c r="J15" s="33" t="s">
        <v>18</v>
      </c>
      <c r="K15" s="28">
        <v>2</v>
      </c>
      <c r="L15" s="28">
        <v>4</v>
      </c>
      <c r="M15" s="28">
        <v>75</v>
      </c>
      <c r="N15" s="65">
        <v>2</v>
      </c>
    </row>
    <row r="16" spans="1:14" ht="28.8" x14ac:dyDescent="0.3">
      <c r="A16" s="3" t="s">
        <v>12</v>
      </c>
      <c r="B16" s="7" t="s">
        <v>20</v>
      </c>
      <c r="C16" s="6" t="s">
        <v>25</v>
      </c>
      <c r="D16" s="6" t="s">
        <v>28</v>
      </c>
      <c r="E16" s="6" t="s">
        <v>25</v>
      </c>
      <c r="F16" s="6" t="s">
        <v>22</v>
      </c>
      <c r="G16" s="7" t="s">
        <v>25</v>
      </c>
      <c r="H16" s="6" t="s">
        <v>28</v>
      </c>
      <c r="I16" s="40" t="s">
        <v>25</v>
      </c>
      <c r="J16" s="36"/>
      <c r="K16" s="8"/>
      <c r="L16" s="8"/>
      <c r="M16" s="8"/>
      <c r="N16" s="8"/>
    </row>
    <row r="17" spans="1:14" ht="28.8" x14ac:dyDescent="0.3">
      <c r="A17" s="3" t="s">
        <v>13</v>
      </c>
      <c r="B17" s="7" t="s">
        <v>20</v>
      </c>
      <c r="C17" s="6" t="s">
        <v>25</v>
      </c>
      <c r="D17" s="6" t="s">
        <v>28</v>
      </c>
      <c r="E17" s="6" t="s">
        <v>25</v>
      </c>
      <c r="F17" s="6" t="s">
        <v>22</v>
      </c>
      <c r="G17" s="7" t="s">
        <v>25</v>
      </c>
      <c r="H17" s="6" t="s">
        <v>28</v>
      </c>
      <c r="I17" s="40" t="s">
        <v>25</v>
      </c>
      <c r="J17" s="36"/>
      <c r="K17" s="8"/>
      <c r="L17" s="8"/>
      <c r="M17" s="8"/>
      <c r="N17" s="8"/>
    </row>
    <row r="18" spans="1:14" x14ac:dyDescent="0.3">
      <c r="A18" s="2"/>
      <c r="B18" s="7"/>
      <c r="C18" s="8"/>
      <c r="D18" s="8"/>
      <c r="E18" s="8"/>
      <c r="F18" s="8"/>
      <c r="G18" s="8"/>
      <c r="H18" s="8"/>
      <c r="I18" s="42"/>
      <c r="J18" s="36"/>
      <c r="K18" s="8"/>
      <c r="L18" s="8"/>
      <c r="M18" s="8"/>
      <c r="N18" s="8"/>
    </row>
  </sheetData>
  <pageMargins left="0.25" right="0.25" top="0.75" bottom="0.75" header="0.3" footer="0.3"/>
  <pageSetup orientation="landscape" r:id="rId1"/>
  <headerFooter>
    <oddHeader>&amp;CAttachment 20. Burden Table Calculations
&amp;RSummary</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6"/>
  <sheetViews>
    <sheetView workbookViewId="0">
      <pane xSplit="1" ySplit="2" topLeftCell="B9" activePane="bottomRight" state="frozen"/>
      <selection pane="topRight" activeCell="B1" sqref="B1"/>
      <selection pane="bottomLeft" activeCell="A3" sqref="A3"/>
      <selection pane="bottomRight" activeCell="D2" sqref="D2"/>
    </sheetView>
  </sheetViews>
  <sheetFormatPr defaultRowHeight="14.4" x14ac:dyDescent="0.3"/>
  <cols>
    <col min="1" max="4" width="15.77734375" customWidth="1"/>
  </cols>
  <sheetData>
    <row r="1" spans="1:5" ht="72" x14ac:dyDescent="0.3">
      <c r="A1" s="4"/>
      <c r="B1" s="53" t="s">
        <v>110</v>
      </c>
      <c r="C1" s="32" t="s">
        <v>109</v>
      </c>
      <c r="D1" s="4"/>
    </row>
    <row r="2" spans="1:5" ht="86.4" x14ac:dyDescent="0.3">
      <c r="A2" s="4"/>
      <c r="B2" s="5" t="s">
        <v>102</v>
      </c>
      <c r="C2" s="32" t="s">
        <v>111</v>
      </c>
      <c r="D2" s="5" t="s">
        <v>112</v>
      </c>
    </row>
    <row r="3" spans="1:5" x14ac:dyDescent="0.3">
      <c r="A3" s="2" t="s">
        <v>0</v>
      </c>
      <c r="B3" s="12" t="s">
        <v>49</v>
      </c>
      <c r="C3" s="47" t="s">
        <v>49</v>
      </c>
      <c r="D3" s="13" t="s">
        <v>103</v>
      </c>
    </row>
    <row r="4" spans="1:5" x14ac:dyDescent="0.3">
      <c r="A4" s="5" t="s">
        <v>15</v>
      </c>
      <c r="B4" s="9"/>
      <c r="C4" s="48"/>
      <c r="D4" s="14" t="s">
        <v>103</v>
      </c>
    </row>
    <row r="5" spans="1:5" ht="28.8" x14ac:dyDescent="0.3">
      <c r="A5" s="4" t="s">
        <v>1</v>
      </c>
      <c r="B5" s="9" t="s">
        <v>49</v>
      </c>
      <c r="C5" s="49" t="str">
        <f t="shared" ref="C5:C9" si="0">B5</f>
        <v>15/60</v>
      </c>
      <c r="D5" s="11"/>
    </row>
    <row r="6" spans="1:5" ht="28.8" x14ac:dyDescent="0.3">
      <c r="A6" s="4" t="s">
        <v>16</v>
      </c>
      <c r="B6" s="9" t="s">
        <v>49</v>
      </c>
      <c r="C6" s="49" t="str">
        <f t="shared" si="0"/>
        <v>15/60</v>
      </c>
      <c r="D6" s="11"/>
    </row>
    <row r="7" spans="1:5" x14ac:dyDescent="0.3">
      <c r="A7" s="4" t="s">
        <v>2</v>
      </c>
      <c r="B7" s="9" t="s">
        <v>49</v>
      </c>
      <c r="C7" s="49" t="str">
        <f t="shared" si="0"/>
        <v>15/60</v>
      </c>
      <c r="D7" s="11"/>
    </row>
    <row r="8" spans="1:5" ht="28.8" x14ac:dyDescent="0.3">
      <c r="A8" s="4" t="s">
        <v>3</v>
      </c>
      <c r="B8" s="9" t="s">
        <v>49</v>
      </c>
      <c r="C8" s="49" t="str">
        <f t="shared" si="0"/>
        <v>15/60</v>
      </c>
      <c r="D8" s="11"/>
      <c r="E8" s="17"/>
    </row>
    <row r="9" spans="1:5" x14ac:dyDescent="0.3">
      <c r="A9" s="4" t="s">
        <v>4</v>
      </c>
      <c r="B9" s="9" t="s">
        <v>49</v>
      </c>
      <c r="C9" s="49" t="str">
        <f t="shared" si="0"/>
        <v>15/60</v>
      </c>
      <c r="D9" s="13"/>
    </row>
    <row r="10" spans="1:5" ht="28.8" x14ac:dyDescent="0.3">
      <c r="A10" s="5" t="s">
        <v>5</v>
      </c>
      <c r="B10" s="9"/>
      <c r="C10" s="47" t="s">
        <v>49</v>
      </c>
      <c r="D10" s="13" t="s">
        <v>103</v>
      </c>
    </row>
    <row r="11" spans="1:5" x14ac:dyDescent="0.3">
      <c r="A11" s="4" t="s">
        <v>10</v>
      </c>
      <c r="B11" s="9" t="str">
        <f t="shared" ref="B11:B13" si="1">B5</f>
        <v>15/60</v>
      </c>
      <c r="C11" s="49" t="str">
        <f t="shared" ref="C11:C13" si="2">B11</f>
        <v>15/60</v>
      </c>
      <c r="D11" s="11"/>
    </row>
    <row r="12" spans="1:5" x14ac:dyDescent="0.3">
      <c r="A12" s="4" t="s">
        <v>11</v>
      </c>
      <c r="B12" s="9" t="str">
        <f t="shared" si="1"/>
        <v>15/60</v>
      </c>
      <c r="C12" s="49" t="str">
        <f t="shared" si="2"/>
        <v>15/60</v>
      </c>
      <c r="D12" s="11"/>
    </row>
    <row r="13" spans="1:5" x14ac:dyDescent="0.3">
      <c r="A13" s="4" t="s">
        <v>14</v>
      </c>
      <c r="B13" s="9" t="str">
        <f t="shared" si="1"/>
        <v>15/60</v>
      </c>
      <c r="C13" s="49" t="str">
        <f t="shared" si="2"/>
        <v>15/60</v>
      </c>
      <c r="D13" s="11"/>
    </row>
    <row r="14" spans="1:5" x14ac:dyDescent="0.3">
      <c r="A14" s="2" t="s">
        <v>8</v>
      </c>
      <c r="B14" s="10"/>
      <c r="C14" s="47" t="str">
        <f>$B$13</f>
        <v>15/60</v>
      </c>
      <c r="D14" s="16" t="s">
        <v>103</v>
      </c>
    </row>
    <row r="15" spans="1:5" x14ac:dyDescent="0.3">
      <c r="A15" s="3" t="s">
        <v>12</v>
      </c>
      <c r="B15" s="10" t="s">
        <v>49</v>
      </c>
      <c r="C15" s="49" t="str">
        <f>$B$13</f>
        <v>15/60</v>
      </c>
      <c r="D15" s="10"/>
    </row>
    <row r="16" spans="1:5" x14ac:dyDescent="0.3">
      <c r="A16" s="3" t="s">
        <v>13</v>
      </c>
      <c r="B16" s="10" t="s">
        <v>49</v>
      </c>
      <c r="C16" s="49" t="str">
        <f>$B$13</f>
        <v>15/60</v>
      </c>
      <c r="D16" s="10"/>
    </row>
  </sheetData>
  <pageMargins left="0.7" right="0.7" top="0.75" bottom="0.75" header="0.3" footer="0.3"/>
  <pageSetup orientation="landscape" r:id="rId1"/>
  <headerFooter>
    <oddHeader>&amp;CAttachment 20. Burden Table Calculations&amp;RDiseases</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E17"/>
  <sheetViews>
    <sheetView topLeftCell="A4" workbookViewId="0">
      <selection activeCell="D8" sqref="D8"/>
    </sheetView>
  </sheetViews>
  <sheetFormatPr defaultRowHeight="14.4" x14ac:dyDescent="0.3"/>
  <cols>
    <col min="1" max="5" width="15.77734375" customWidth="1"/>
  </cols>
  <sheetData>
    <row r="3" spans="1:5" ht="15" thickBot="1" x14ac:dyDescent="0.35">
      <c r="A3" s="62" t="s">
        <v>107</v>
      </c>
    </row>
    <row r="4" spans="1:5" ht="72.599999999999994" thickBot="1" x14ac:dyDescent="0.35">
      <c r="A4" s="55" t="s">
        <v>90</v>
      </c>
      <c r="B4" s="56" t="s">
        <v>91</v>
      </c>
      <c r="C4" s="56" t="s">
        <v>92</v>
      </c>
      <c r="D4" s="56" t="s">
        <v>48</v>
      </c>
      <c r="E4" s="56"/>
    </row>
    <row r="5" spans="1:5" ht="15" thickBot="1" x14ac:dyDescent="0.35">
      <c r="A5" s="57" t="s">
        <v>82</v>
      </c>
      <c r="B5" s="58">
        <v>50</v>
      </c>
      <c r="C5" s="58">
        <v>1</v>
      </c>
      <c r="D5" s="58" t="s">
        <v>49</v>
      </c>
      <c r="E5" s="58"/>
    </row>
    <row r="6" spans="1:5" ht="15" thickBot="1" x14ac:dyDescent="0.35">
      <c r="A6" s="57" t="s">
        <v>83</v>
      </c>
      <c r="B6" s="58">
        <v>5</v>
      </c>
      <c r="C6" s="58">
        <v>1</v>
      </c>
      <c r="D6" s="58" t="s">
        <v>49</v>
      </c>
      <c r="E6" s="58"/>
    </row>
    <row r="7" spans="1:5" ht="29.4" thickBot="1" x14ac:dyDescent="0.35">
      <c r="A7" s="57" t="s">
        <v>84</v>
      </c>
      <c r="B7" s="58">
        <v>3</v>
      </c>
      <c r="C7" s="58">
        <v>1</v>
      </c>
      <c r="D7" s="58" t="s">
        <v>49</v>
      </c>
      <c r="E7" s="58"/>
    </row>
    <row r="8" spans="1:5" ht="15" thickBot="1" x14ac:dyDescent="0.35">
      <c r="A8" s="57" t="s">
        <v>85</v>
      </c>
      <c r="B8" s="58">
        <v>2</v>
      </c>
      <c r="C8" s="58">
        <v>1</v>
      </c>
      <c r="D8" s="58" t="s">
        <v>49</v>
      </c>
      <c r="E8" s="58"/>
    </row>
    <row r="9" spans="1:5" ht="15" thickBot="1" x14ac:dyDescent="0.35">
      <c r="A9" s="57"/>
      <c r="B9" s="58"/>
      <c r="C9" s="58"/>
      <c r="D9" s="58"/>
      <c r="E9" s="58"/>
    </row>
    <row r="11" spans="1:5" ht="15" thickBot="1" x14ac:dyDescent="0.35">
      <c r="A11" s="60" t="s">
        <v>106</v>
      </c>
    </row>
    <row r="12" spans="1:5" ht="87" thickBot="1" x14ac:dyDescent="0.35">
      <c r="A12" s="55" t="s">
        <v>90</v>
      </c>
      <c r="B12" s="56" t="s">
        <v>91</v>
      </c>
      <c r="C12" s="56" t="s">
        <v>92</v>
      </c>
      <c r="D12" s="56" t="s">
        <v>96</v>
      </c>
      <c r="E12" s="56" t="s">
        <v>95</v>
      </c>
    </row>
    <row r="13" spans="1:5" ht="15" thickBot="1" x14ac:dyDescent="0.35">
      <c r="A13" s="57" t="s">
        <v>82</v>
      </c>
      <c r="B13" s="58">
        <v>50</v>
      </c>
      <c r="C13" s="58">
        <v>1</v>
      </c>
      <c r="D13" s="64" t="s">
        <v>103</v>
      </c>
      <c r="E13" s="58">
        <v>4</v>
      </c>
    </row>
    <row r="14" spans="1:5" ht="15" thickBot="1" x14ac:dyDescent="0.35">
      <c r="A14" s="57" t="s">
        <v>83</v>
      </c>
      <c r="B14" s="58">
        <v>5</v>
      </c>
      <c r="C14" s="58">
        <v>1</v>
      </c>
      <c r="D14" s="63" t="str">
        <f t="shared" ref="D14:D16" si="0">$D$13</f>
        <v>5/60</v>
      </c>
      <c r="E14" s="58">
        <v>1</v>
      </c>
    </row>
    <row r="15" spans="1:5" ht="29.4" thickBot="1" x14ac:dyDescent="0.35">
      <c r="A15" s="57" t="s">
        <v>84</v>
      </c>
      <c r="B15" s="58">
        <v>3</v>
      </c>
      <c r="C15" s="58">
        <v>1</v>
      </c>
      <c r="D15" s="64" t="str">
        <f t="shared" si="0"/>
        <v>5/60</v>
      </c>
      <c r="E15" s="58">
        <v>1</v>
      </c>
    </row>
    <row r="16" spans="1:5" ht="15" thickBot="1" x14ac:dyDescent="0.35">
      <c r="A16" s="57" t="s">
        <v>85</v>
      </c>
      <c r="B16" s="58">
        <v>2</v>
      </c>
      <c r="C16" s="58">
        <v>1</v>
      </c>
      <c r="D16" s="63" t="str">
        <f t="shared" si="0"/>
        <v>5/60</v>
      </c>
      <c r="E16" s="58">
        <v>1</v>
      </c>
    </row>
    <row r="17" spans="1:5" ht="15" thickBot="1" x14ac:dyDescent="0.35">
      <c r="A17" s="57" t="s">
        <v>93</v>
      </c>
      <c r="B17" s="58"/>
      <c r="C17" s="58"/>
      <c r="D17" s="58"/>
      <c r="E17" s="58"/>
    </row>
  </sheetData>
  <pageMargins left="0.7" right="0.7" top="0.75" bottom="0.75" header="0.3" footer="0.3"/>
  <pageSetup orientation="landscape" r:id="rId1"/>
  <headerFooter>
    <oddHeader>&amp;CAttachment 20. Burden Table Calcuations&amp;RTotal Diseases</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workbookViewId="0">
      <pane xSplit="1" ySplit="2" topLeftCell="B3" activePane="bottomRight" state="frozen"/>
      <selection pane="topRight" activeCell="B1" sqref="B1"/>
      <selection pane="bottomLeft" activeCell="A3" sqref="A3"/>
      <selection pane="bottomRight" activeCell="F2" sqref="F2"/>
    </sheetView>
  </sheetViews>
  <sheetFormatPr defaultRowHeight="14.4" x14ac:dyDescent="0.3"/>
  <cols>
    <col min="1" max="7" width="15.77734375" customWidth="1"/>
  </cols>
  <sheetData>
    <row r="1" spans="1:7" ht="86.4" x14ac:dyDescent="0.3">
      <c r="A1" s="4"/>
      <c r="B1" s="5" t="s">
        <v>133</v>
      </c>
      <c r="C1" s="53"/>
      <c r="D1" s="5"/>
      <c r="E1" s="32"/>
      <c r="F1" s="32" t="s">
        <v>134</v>
      </c>
      <c r="G1" s="5"/>
    </row>
    <row r="2" spans="1:7" ht="86.4" x14ac:dyDescent="0.3">
      <c r="A2" s="4"/>
      <c r="B2" s="5" t="s">
        <v>105</v>
      </c>
      <c r="C2" s="5" t="s">
        <v>104</v>
      </c>
      <c r="D2" s="5" t="s">
        <v>113</v>
      </c>
      <c r="E2" s="32" t="s">
        <v>118</v>
      </c>
      <c r="F2" s="32" t="s">
        <v>62</v>
      </c>
      <c r="G2" s="5" t="s">
        <v>63</v>
      </c>
    </row>
    <row r="3" spans="1:7" x14ac:dyDescent="0.3">
      <c r="A3" s="2" t="s">
        <v>0</v>
      </c>
      <c r="B3" s="19">
        <v>5</v>
      </c>
      <c r="C3" s="19">
        <v>2</v>
      </c>
      <c r="D3" s="19">
        <v>1</v>
      </c>
      <c r="E3" s="68">
        <v>5</v>
      </c>
      <c r="F3" s="50">
        <f>SUM(B3:E3)</f>
        <v>13</v>
      </c>
      <c r="G3" s="15" t="s">
        <v>121</v>
      </c>
    </row>
    <row r="4" spans="1:7" x14ac:dyDescent="0.3">
      <c r="A4" s="5" t="s">
        <v>15</v>
      </c>
      <c r="B4" s="20"/>
      <c r="C4" s="20"/>
      <c r="D4" s="20"/>
      <c r="E4" s="69"/>
      <c r="F4" s="50" t="s">
        <v>120</v>
      </c>
      <c r="G4" s="15" t="s">
        <v>121</v>
      </c>
    </row>
    <row r="5" spans="1:7" ht="28.8" x14ac:dyDescent="0.3">
      <c r="A5" s="4" t="s">
        <v>1</v>
      </c>
      <c r="B5" s="19">
        <v>5</v>
      </c>
      <c r="C5" s="19">
        <v>2</v>
      </c>
      <c r="D5" s="19">
        <v>1</v>
      </c>
      <c r="E5" s="68">
        <v>5</v>
      </c>
      <c r="F5" s="34">
        <f>SUM(B5:E5)</f>
        <v>13</v>
      </c>
      <c r="G5" s="9"/>
    </row>
    <row r="6" spans="1:7" ht="28.8" x14ac:dyDescent="0.3">
      <c r="A6" s="4" t="s">
        <v>16</v>
      </c>
      <c r="B6" s="19">
        <v>5</v>
      </c>
      <c r="C6" s="19">
        <v>2</v>
      </c>
      <c r="D6" s="19">
        <v>1</v>
      </c>
      <c r="E6" s="68">
        <v>5</v>
      </c>
      <c r="F6" s="34">
        <f>SUM(B6:E6)</f>
        <v>13</v>
      </c>
      <c r="G6" s="9"/>
    </row>
    <row r="7" spans="1:7" x14ac:dyDescent="0.3">
      <c r="A7" s="4" t="s">
        <v>2</v>
      </c>
      <c r="B7" s="19">
        <v>5</v>
      </c>
      <c r="C7" s="19">
        <v>2</v>
      </c>
      <c r="D7" s="19">
        <v>1</v>
      </c>
      <c r="E7" s="68">
        <v>5</v>
      </c>
      <c r="F7" s="34">
        <f>SUM(B7:E7)</f>
        <v>13</v>
      </c>
      <c r="G7" s="9"/>
    </row>
    <row r="8" spans="1:7" ht="28.8" x14ac:dyDescent="0.3">
      <c r="A8" s="4" t="s">
        <v>3</v>
      </c>
      <c r="B8" s="19">
        <v>5</v>
      </c>
      <c r="C8" s="19">
        <v>2</v>
      </c>
      <c r="D8" s="19">
        <v>1</v>
      </c>
      <c r="E8" s="68">
        <v>5</v>
      </c>
      <c r="F8" s="34">
        <f>SUM(B8:E8)</f>
        <v>13</v>
      </c>
      <c r="G8" s="9"/>
    </row>
    <row r="9" spans="1:7" x14ac:dyDescent="0.3">
      <c r="A9" s="4" t="s">
        <v>4</v>
      </c>
      <c r="B9" s="19">
        <v>5</v>
      </c>
      <c r="C9" s="19">
        <v>2</v>
      </c>
      <c r="D9" s="19">
        <v>1</v>
      </c>
      <c r="E9" s="68">
        <v>5</v>
      </c>
      <c r="F9" s="34">
        <f>SUM(B9:E9)</f>
        <v>13</v>
      </c>
      <c r="G9" s="9"/>
    </row>
    <row r="10" spans="1:7" ht="28.8" x14ac:dyDescent="0.3">
      <c r="A10" s="5" t="s">
        <v>5</v>
      </c>
      <c r="B10" s="20"/>
      <c r="C10" s="20"/>
      <c r="D10" s="20"/>
      <c r="E10" s="69"/>
      <c r="F10" s="50" t="s">
        <v>120</v>
      </c>
      <c r="G10" s="15" t="s">
        <v>121</v>
      </c>
    </row>
    <row r="11" spans="1:7" x14ac:dyDescent="0.3">
      <c r="A11" s="4" t="s">
        <v>10</v>
      </c>
      <c r="B11" s="19">
        <v>5</v>
      </c>
      <c r="C11" s="19">
        <v>2</v>
      </c>
      <c r="D11" s="19">
        <v>1</v>
      </c>
      <c r="E11" s="68">
        <v>5</v>
      </c>
      <c r="F11" s="34">
        <f>SUM(B11:E11)</f>
        <v>13</v>
      </c>
      <c r="G11" s="9"/>
    </row>
    <row r="12" spans="1:7" x14ac:dyDescent="0.3">
      <c r="A12" s="4" t="s">
        <v>11</v>
      </c>
      <c r="B12" s="19">
        <v>5</v>
      </c>
      <c r="C12" s="19">
        <v>2</v>
      </c>
      <c r="D12" s="19">
        <v>1</v>
      </c>
      <c r="E12" s="68">
        <v>5</v>
      </c>
      <c r="F12" s="34">
        <f>SUM(B12:E12)</f>
        <v>13</v>
      </c>
      <c r="G12" s="9"/>
    </row>
    <row r="13" spans="1:7" x14ac:dyDescent="0.3">
      <c r="A13" s="4" t="s">
        <v>14</v>
      </c>
      <c r="B13" s="19">
        <v>5</v>
      </c>
      <c r="C13" s="19">
        <v>2</v>
      </c>
      <c r="D13" s="19">
        <v>1</v>
      </c>
      <c r="E13" s="68">
        <v>5</v>
      </c>
      <c r="F13" s="34">
        <f>SUM(B13:E13)</f>
        <v>13</v>
      </c>
      <c r="G13" s="9"/>
    </row>
    <row r="14" spans="1:7" x14ac:dyDescent="0.3">
      <c r="A14" s="2" t="s">
        <v>8</v>
      </c>
      <c r="B14" s="21"/>
      <c r="C14" s="21"/>
      <c r="D14" s="21"/>
      <c r="E14" s="70"/>
      <c r="F14" s="50" t="s">
        <v>120</v>
      </c>
      <c r="G14" s="16" t="s">
        <v>121</v>
      </c>
    </row>
    <row r="15" spans="1:7" x14ac:dyDescent="0.3">
      <c r="A15" s="3" t="s">
        <v>12</v>
      </c>
      <c r="B15" s="22">
        <v>5</v>
      </c>
      <c r="C15" s="22">
        <v>2</v>
      </c>
      <c r="D15" s="22">
        <v>1</v>
      </c>
      <c r="E15" s="71">
        <v>5</v>
      </c>
      <c r="F15" s="34">
        <f>SUM(B15:E15)</f>
        <v>13</v>
      </c>
      <c r="G15" s="10"/>
    </row>
    <row r="16" spans="1:7" x14ac:dyDescent="0.3">
      <c r="A16" s="3" t="s">
        <v>13</v>
      </c>
      <c r="B16" s="22">
        <v>5</v>
      </c>
      <c r="C16" s="22">
        <v>2</v>
      </c>
      <c r="D16" s="22">
        <v>1</v>
      </c>
      <c r="E16" s="71">
        <v>5</v>
      </c>
      <c r="F16" s="34">
        <f>SUM(B16:E16)</f>
        <v>13</v>
      </c>
      <c r="G16" s="10"/>
    </row>
    <row r="17" spans="1:7" x14ac:dyDescent="0.3">
      <c r="A17" s="2"/>
      <c r="B17" s="10"/>
      <c r="C17" s="10"/>
      <c r="D17" s="10"/>
      <c r="E17" s="51"/>
      <c r="F17" s="51"/>
      <c r="G17" s="10"/>
    </row>
    <row r="19" spans="1:7" x14ac:dyDescent="0.3">
      <c r="A19" s="18"/>
    </row>
  </sheetData>
  <pageMargins left="0.7" right="0.7" top="0.75" bottom="0.75" header="0.3" footer="0.3"/>
  <pageSetup orientation="landscape" r:id="rId1"/>
  <headerFooter>
    <oddHeader>&amp;CAttachment 20. Burden Table Calcuations
&amp;RData Elements</oddHead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E17"/>
  <sheetViews>
    <sheetView workbookViewId="0">
      <selection activeCell="I19" sqref="I19"/>
    </sheetView>
  </sheetViews>
  <sheetFormatPr defaultRowHeight="14.4" x14ac:dyDescent="0.3"/>
  <cols>
    <col min="1" max="5" width="15.77734375" customWidth="1"/>
  </cols>
  <sheetData>
    <row r="3" spans="1:5" ht="15" thickBot="1" x14ac:dyDescent="0.35">
      <c r="A3" s="60" t="s">
        <v>122</v>
      </c>
    </row>
    <row r="4" spans="1:5" ht="72.599999999999994" thickBot="1" x14ac:dyDescent="0.35">
      <c r="A4" s="55" t="s">
        <v>90</v>
      </c>
      <c r="B4" s="56" t="s">
        <v>91</v>
      </c>
      <c r="C4" s="56" t="s">
        <v>92</v>
      </c>
      <c r="D4" s="56" t="s">
        <v>62</v>
      </c>
      <c r="E4" s="56"/>
    </row>
    <row r="5" spans="1:5" ht="15" thickBot="1" x14ac:dyDescent="0.35">
      <c r="A5" s="57" t="s">
        <v>82</v>
      </c>
      <c r="B5" s="58">
        <v>50</v>
      </c>
      <c r="C5" s="58">
        <v>1</v>
      </c>
      <c r="D5" s="58">
        <v>4</v>
      </c>
      <c r="E5" s="58"/>
    </row>
    <row r="6" spans="1:5" ht="15" thickBot="1" x14ac:dyDescent="0.35">
      <c r="A6" s="57" t="s">
        <v>83</v>
      </c>
      <c r="B6" s="58">
        <v>5</v>
      </c>
      <c r="C6" s="58">
        <v>1</v>
      </c>
      <c r="D6" s="58">
        <v>4</v>
      </c>
      <c r="E6" s="58"/>
    </row>
    <row r="7" spans="1:5" ht="29.4" thickBot="1" x14ac:dyDescent="0.35">
      <c r="A7" s="57" t="s">
        <v>84</v>
      </c>
      <c r="B7" s="58">
        <v>3</v>
      </c>
      <c r="C7" s="58">
        <v>1</v>
      </c>
      <c r="D7" s="58">
        <v>4</v>
      </c>
      <c r="E7" s="58"/>
    </row>
    <row r="8" spans="1:5" ht="15" thickBot="1" x14ac:dyDescent="0.35">
      <c r="A8" s="57" t="s">
        <v>85</v>
      </c>
      <c r="B8" s="58">
        <v>2</v>
      </c>
      <c r="C8" s="58">
        <v>1</v>
      </c>
      <c r="D8" s="58">
        <v>4</v>
      </c>
      <c r="E8" s="58"/>
    </row>
    <row r="9" spans="1:5" ht="15" thickBot="1" x14ac:dyDescent="0.35">
      <c r="A9" s="57" t="s">
        <v>93</v>
      </c>
      <c r="B9" s="58"/>
      <c r="C9" s="58"/>
      <c r="D9" s="58"/>
      <c r="E9" s="58"/>
    </row>
    <row r="11" spans="1:5" ht="15" thickBot="1" x14ac:dyDescent="0.35">
      <c r="A11" s="62" t="s">
        <v>123</v>
      </c>
    </row>
    <row r="12" spans="1:5" ht="87" thickBot="1" x14ac:dyDescent="0.35">
      <c r="A12" s="55" t="s">
        <v>90</v>
      </c>
      <c r="B12" s="56" t="s">
        <v>91</v>
      </c>
      <c r="C12" s="56" t="s">
        <v>92</v>
      </c>
      <c r="D12" s="56" t="s">
        <v>94</v>
      </c>
      <c r="E12" s="56" t="s">
        <v>95</v>
      </c>
    </row>
    <row r="13" spans="1:5" ht="15" thickBot="1" x14ac:dyDescent="0.35">
      <c r="A13" s="57" t="s">
        <v>82</v>
      </c>
      <c r="B13" s="58">
        <v>50</v>
      </c>
      <c r="C13" s="58">
        <v>1</v>
      </c>
      <c r="D13" s="58">
        <v>2</v>
      </c>
      <c r="E13" s="58">
        <v>100</v>
      </c>
    </row>
    <row r="14" spans="1:5" ht="15" thickBot="1" x14ac:dyDescent="0.35">
      <c r="A14" s="57" t="s">
        <v>83</v>
      </c>
      <c r="B14" s="58">
        <v>5</v>
      </c>
      <c r="C14" s="58">
        <v>1</v>
      </c>
      <c r="D14" s="58">
        <v>2</v>
      </c>
      <c r="E14" s="58">
        <v>10</v>
      </c>
    </row>
    <row r="15" spans="1:5" ht="29.4" thickBot="1" x14ac:dyDescent="0.35">
      <c r="A15" s="57" t="s">
        <v>84</v>
      </c>
      <c r="B15" s="58">
        <v>3</v>
      </c>
      <c r="C15" s="58">
        <v>1</v>
      </c>
      <c r="D15" s="58">
        <v>2</v>
      </c>
      <c r="E15" s="58">
        <v>6</v>
      </c>
    </row>
    <row r="16" spans="1:5" ht="15" thickBot="1" x14ac:dyDescent="0.35">
      <c r="A16" s="57" t="s">
        <v>85</v>
      </c>
      <c r="B16" s="58">
        <v>2</v>
      </c>
      <c r="C16" s="58">
        <v>1</v>
      </c>
      <c r="D16" s="58">
        <v>2</v>
      </c>
      <c r="E16" s="58">
        <v>4</v>
      </c>
    </row>
    <row r="17" spans="1:5" ht="15" thickBot="1" x14ac:dyDescent="0.35">
      <c r="A17" s="57" t="s">
        <v>93</v>
      </c>
      <c r="B17" s="58"/>
      <c r="C17" s="58"/>
      <c r="D17" s="58"/>
      <c r="E17" s="61">
        <v>120</v>
      </c>
    </row>
  </sheetData>
  <pageMargins left="0.7" right="0.7" top="0.75" bottom="0.75" header="0.3" footer="0.3"/>
  <pageSetup orientation="landscape" r:id="rId1"/>
  <headerFooter>
    <oddHeader>&amp;CAttachment 20. Burden Table Calcuations&amp;RTotal Data Elements</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H27"/>
  <sheetViews>
    <sheetView workbookViewId="0">
      <selection activeCell="G7" sqref="G7"/>
    </sheetView>
  </sheetViews>
  <sheetFormatPr defaultRowHeight="14.4" x14ac:dyDescent="0.3"/>
  <cols>
    <col min="1" max="5" width="15.77734375" customWidth="1"/>
    <col min="8" max="8" width="19.5546875" customWidth="1"/>
  </cols>
  <sheetData>
    <row r="3" spans="1:8" ht="15" thickBot="1" x14ac:dyDescent="0.35">
      <c r="A3" s="60" t="s">
        <v>124</v>
      </c>
    </row>
    <row r="4" spans="1:8" ht="101.4" thickBot="1" x14ac:dyDescent="0.35">
      <c r="A4" s="55" t="s">
        <v>90</v>
      </c>
      <c r="B4" s="56" t="s">
        <v>91</v>
      </c>
      <c r="C4" s="56" t="s">
        <v>92</v>
      </c>
      <c r="D4" s="56" t="s">
        <v>129</v>
      </c>
      <c r="E4" s="56" t="s">
        <v>108</v>
      </c>
    </row>
    <row r="5" spans="1:8" ht="15" thickBot="1" x14ac:dyDescent="0.35">
      <c r="A5" s="57" t="s">
        <v>82</v>
      </c>
      <c r="B5" s="58">
        <v>50</v>
      </c>
      <c r="C5" s="58">
        <v>1</v>
      </c>
      <c r="D5" s="58" t="s">
        <v>127</v>
      </c>
      <c r="E5" s="58">
        <v>250</v>
      </c>
    </row>
    <row r="6" spans="1:8" ht="15" thickBot="1" x14ac:dyDescent="0.35">
      <c r="A6" s="57" t="s">
        <v>83</v>
      </c>
      <c r="B6" s="58">
        <v>5</v>
      </c>
      <c r="C6" s="58">
        <v>1</v>
      </c>
      <c r="D6" s="58" t="s">
        <v>130</v>
      </c>
      <c r="E6" s="58">
        <v>25</v>
      </c>
    </row>
    <row r="7" spans="1:8" ht="29.4" thickBot="1" x14ac:dyDescent="0.35">
      <c r="A7" s="57" t="s">
        <v>84</v>
      </c>
      <c r="B7" s="58">
        <v>3</v>
      </c>
      <c r="C7" s="58">
        <v>1</v>
      </c>
      <c r="D7" s="58" t="s">
        <v>126</v>
      </c>
      <c r="E7" s="67">
        <v>15</v>
      </c>
    </row>
    <row r="8" spans="1:8" ht="15" thickBot="1" x14ac:dyDescent="0.35">
      <c r="A8" s="57" t="s">
        <v>85</v>
      </c>
      <c r="B8" s="58">
        <v>2</v>
      </c>
      <c r="C8" s="58">
        <v>1</v>
      </c>
      <c r="D8" s="58" t="s">
        <v>127</v>
      </c>
      <c r="E8" s="58">
        <v>10</v>
      </c>
      <c r="H8" s="66"/>
    </row>
    <row r="9" spans="1:8" ht="15" thickBot="1" x14ac:dyDescent="0.35">
      <c r="A9" s="57" t="s">
        <v>93</v>
      </c>
      <c r="B9" s="58"/>
      <c r="C9" s="58"/>
      <c r="D9" s="58"/>
      <c r="E9" s="58"/>
      <c r="H9" s="66"/>
    </row>
    <row r="10" spans="1:8" x14ac:dyDescent="0.3">
      <c r="H10" s="23"/>
    </row>
    <row r="11" spans="1:8" ht="15" thickBot="1" x14ac:dyDescent="0.35">
      <c r="A11" s="60" t="s">
        <v>125</v>
      </c>
      <c r="H11" s="23"/>
    </row>
    <row r="12" spans="1:8" ht="101.4" thickBot="1" x14ac:dyDescent="0.35">
      <c r="A12" s="55" t="s">
        <v>90</v>
      </c>
      <c r="B12" s="56" t="s">
        <v>91</v>
      </c>
      <c r="C12" s="56" t="s">
        <v>92</v>
      </c>
      <c r="D12" s="56" t="s">
        <v>129</v>
      </c>
      <c r="E12" s="56" t="s">
        <v>95</v>
      </c>
      <c r="H12" s="23"/>
    </row>
    <row r="13" spans="1:8" ht="15" thickBot="1" x14ac:dyDescent="0.35">
      <c r="A13" s="57" t="s">
        <v>82</v>
      </c>
      <c r="B13" s="58">
        <v>50</v>
      </c>
      <c r="C13" s="58">
        <v>1</v>
      </c>
      <c r="D13" s="58" t="s">
        <v>128</v>
      </c>
      <c r="E13" s="61">
        <v>150</v>
      </c>
      <c r="H13" s="66"/>
    </row>
    <row r="14" spans="1:8" ht="15" thickBot="1" x14ac:dyDescent="0.35">
      <c r="A14" s="57" t="s">
        <v>83</v>
      </c>
      <c r="B14" s="58">
        <v>5</v>
      </c>
      <c r="C14" s="58">
        <v>1</v>
      </c>
      <c r="D14" s="58" t="str">
        <f>$D$13</f>
        <v>5/60 +2 =3</v>
      </c>
      <c r="E14" s="58">
        <v>15</v>
      </c>
      <c r="H14" s="66"/>
    </row>
    <row r="15" spans="1:8" ht="29.4" thickBot="1" x14ac:dyDescent="0.35">
      <c r="A15" s="57" t="s">
        <v>84</v>
      </c>
      <c r="B15" s="58">
        <v>3</v>
      </c>
      <c r="C15" s="58">
        <v>1</v>
      </c>
      <c r="D15" s="58" t="str">
        <f>$D$13</f>
        <v>5/60 +2 =3</v>
      </c>
      <c r="E15" s="58">
        <v>9</v>
      </c>
      <c r="H15" s="66"/>
    </row>
    <row r="16" spans="1:8" ht="15" thickBot="1" x14ac:dyDescent="0.35">
      <c r="A16" s="57" t="s">
        <v>85</v>
      </c>
      <c r="B16" s="58">
        <v>2</v>
      </c>
      <c r="C16" s="58">
        <v>1</v>
      </c>
      <c r="D16" s="58" t="str">
        <f>$D$13</f>
        <v>5/60 +2 =3</v>
      </c>
      <c r="E16" s="58">
        <v>6</v>
      </c>
      <c r="H16" s="23"/>
    </row>
    <row r="17" spans="1:8" ht="15" thickBot="1" x14ac:dyDescent="0.35">
      <c r="A17" s="57" t="s">
        <v>93</v>
      </c>
      <c r="B17" s="58"/>
      <c r="C17" s="58"/>
      <c r="D17" s="58"/>
      <c r="E17" s="58"/>
      <c r="H17" s="66"/>
    </row>
    <row r="18" spans="1:8" x14ac:dyDescent="0.3">
      <c r="H18" s="66"/>
    </row>
    <row r="19" spans="1:8" x14ac:dyDescent="0.3">
      <c r="H19" s="66"/>
    </row>
    <row r="20" spans="1:8" x14ac:dyDescent="0.3">
      <c r="H20" s="66"/>
    </row>
    <row r="21" spans="1:8" x14ac:dyDescent="0.3">
      <c r="H21" s="66"/>
    </row>
    <row r="22" spans="1:8" x14ac:dyDescent="0.3">
      <c r="H22" s="66"/>
    </row>
    <row r="23" spans="1:8" x14ac:dyDescent="0.3">
      <c r="H23" s="66"/>
    </row>
    <row r="24" spans="1:8" x14ac:dyDescent="0.3">
      <c r="H24" s="66"/>
    </row>
    <row r="25" spans="1:8" x14ac:dyDescent="0.3">
      <c r="H25" s="66"/>
    </row>
    <row r="26" spans="1:8" x14ac:dyDescent="0.3">
      <c r="H26" s="66"/>
    </row>
    <row r="27" spans="1:8" x14ac:dyDescent="0.3">
      <c r="H27" s="66"/>
    </row>
  </sheetData>
  <pageMargins left="0.7" right="0.7" top="0.75" bottom="0.75" header="0.3" footer="0.3"/>
  <pageSetup orientation="landscape" r:id="rId1"/>
  <headerFooter>
    <oddHeader>&amp;CAttachment 20. Burden Table Calcuations&amp;RTotal Diseases + Data Elements</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Introduction</vt:lpstr>
      <vt:lpstr>Definitions</vt:lpstr>
      <vt:lpstr>Summary</vt:lpstr>
      <vt:lpstr>Diseases </vt:lpstr>
      <vt:lpstr>Total Diseases</vt:lpstr>
      <vt:lpstr>Data Elements</vt:lpstr>
      <vt:lpstr>Total Data Elements</vt:lpstr>
      <vt:lpstr>Total Diseases + Data Elements</vt:lpstr>
      <vt:lpstr>'Data Elements'!Print_Area</vt:lpstr>
      <vt:lpstr>Definitions!Print_Area</vt:lpstr>
      <vt:lpstr>'Diseases '!Print_Area</vt:lpstr>
      <vt:lpstr>Introduction!Print_Area</vt:lpstr>
      <vt:lpstr>Summary!Print_Area</vt:lpstr>
      <vt:lpstr>'Total Data Elements'!Print_Area</vt:lpstr>
      <vt:lpstr>'Total Diseases'!Print_Area</vt:lpstr>
      <vt:lpstr>'Data Elements'!Print_Titles</vt:lpstr>
      <vt:lpstr>Definitions!Print_Titles</vt:lpstr>
      <vt:lpstr>'Diseases '!Print_Titles</vt:lpstr>
      <vt:lpstr>Summary!Print_Titles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Gadsden-Knowles, Kim (CDC/OPHSS/CSELS/DHIS)</cp:lastModifiedBy>
  <cp:lastPrinted>2019-01-31T16:57:58Z</cp:lastPrinted>
  <dcterms:created xsi:type="dcterms:W3CDTF">2017-05-15T15:33:21Z</dcterms:created>
  <dcterms:modified xsi:type="dcterms:W3CDTF">2020-04-23T12:10:45Z</dcterms:modified>
</cp:coreProperties>
</file>