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Override PartName="/xl/revisions/revisionLog19.xml" ContentType="application/vnd.openxmlformats-officedocument.spreadsheetml.revisionLog+xml"/>
  <Override PartName="/xl/revisions/revisionLog18.xml" ContentType="application/vnd.openxmlformats-officedocument.spreadsheetml.revisionLog+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revisions/revisionLog2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31.xml" ContentType="application/vnd.openxmlformats-officedocument.spreadsheetml.revisionLog+xml"/>
  <Override PartName="/xl/revisions/revisionLog26.xml" ContentType="application/vnd.openxmlformats-officedocument.spreadsheetml.revisionLog+xml"/>
  <Override PartName="/xl/revisions/revisionHeaders.xml" ContentType="application/vnd.openxmlformats-officedocument.spreadsheetml.revisionHeaders+xml"/>
  <Override PartName="/xl/revisions/revisionLog24.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14.xml" ContentType="application/vnd.openxmlformats-officedocument.spreadsheetml.revisionLog+xml"/>
  <Override PartName="/xl/revisions/revisionLog9.xml" ContentType="application/vnd.openxmlformats-officedocument.spreadsheetml.revisionLog+xml"/>
  <Override PartName="/xl/revisions/revisionLog8.xml" ContentType="application/vnd.openxmlformats-officedocument.spreadsheetml.revisionLog+xml"/>
  <Override PartName="/xl/revisions/revisionLog110.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6.xml" ContentType="application/vnd.openxmlformats-officedocument.spreadsheetml.revisionLog+xml"/>
  <Override PartName="/xl/revisions/revisionLog22.xml" ContentType="application/vnd.openxmlformats-officedocument.spreadsheetml.revisionLog+xml"/>
  <Override PartName="/xl/revisions/revisionLog21.xml" ContentType="application/vnd.openxmlformats-officedocument.spreadsheetml.revisionLog+xml"/>
  <Override PartName="/xl/sharedStrings.xml" ContentType="application/vnd.openxmlformats-officedocument.spreadsheetml.sharedStrings+xml"/>
  <Override PartName="/xl/revisions/revisionLog20.xml" ContentType="application/vnd.openxmlformats-officedocument.spreadsheetml.revisionLog+xml"/>
  <Override PartName="/xl/revisions/revisionLog11.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docProps/core.xml" ContentType="application/vnd.openxmlformats-package.core-properties+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defaultThemeVersion="124226"/>
  <bookViews>
    <workbookView xWindow="0" yWindow="0" windowWidth="15576" windowHeight="8040"/>
  </bookViews>
  <sheets>
    <sheet name="Sheet1" sheetId="1" r:id="rId1"/>
  </sheets>
  <definedNames>
    <definedName name="_xlnm.Print_Area" localSheetId="0">Sheet1!$A$1:$F$100</definedName>
    <definedName name="Z_282B5289_FAB0_45F9_A9B7_E72CAF9F9209_.wvu.PrintArea" localSheetId="0" hidden="1">Sheet1!$A$1:$F$100</definedName>
    <definedName name="Z_2E5E043B_C0B4_458C_AC42_B662F9B65D75_.wvu.PrintArea" localSheetId="0" hidden="1">Sheet1!$A$1:$F$100</definedName>
    <definedName name="Z_9B806E55_A472_48F3_9A27_E978477DB8DF_.wvu.PrintArea" localSheetId="0" hidden="1">Sheet1!$A$1:$F$100</definedName>
    <definedName name="Z_A21980BD_8EB4_4EB7_8251_7CC528E3B1AC_.wvu.PrintArea" localSheetId="0" hidden="1">Sheet1!$A$1:$F$100</definedName>
  </definedNames>
  <calcPr calcId="125725"/>
  <customWorkbookViews>
    <customWorkbookView name="Parker - Personal View" guid="{9B806E55-A472-48F3-9A27-E978477DB8DF}" mergeInterval="0" personalView="1" maximized="1" xWindow="1" yWindow="1" windowWidth="1276" windowHeight="746" activeSheetId="1"/>
    <customWorkbookView name="Parker, Charlene - OCIO - Personal View" guid="{2E5E043B-C0B4-458C-AC42-B662F9B65D75}" mergeInterval="0" personalView="1" maximized="1" xWindow="-11" yWindow="-11" windowWidth="1942" windowHeight="1042" activeSheetId="1"/>
    <customWorkbookView name="JonesKing, Stacy - AMS - Personal View" guid="{282B5289-FAB0-45F9-A9B7-E72CAF9F9209}" mergeInterval="0" personalView="1" windowWidth="856" windowHeight="728" activeSheetId="1"/>
    <customWorkbookView name="Pish, Marylin - AMS - Personal View" guid="{A21980BD-8EB4-4EB7-8251-7CC528E3B1AC}" mergeInterval="0" personalView="1" xWindow="33" windowWidth="1247" windowHeight="680" activeSheetId="1"/>
  </customWorkbookViews>
</workbook>
</file>

<file path=xl/calcChain.xml><?xml version="1.0" encoding="utf-8"?>
<calcChain xmlns="http://schemas.openxmlformats.org/spreadsheetml/2006/main">
  <c r="D97" i="1"/>
  <c r="E96"/>
  <c r="C97"/>
  <c r="E25"/>
  <c r="E43"/>
  <c r="E42"/>
  <c r="E50" l="1"/>
  <c r="E48"/>
  <c r="E47"/>
  <c r="E46"/>
  <c r="E60" l="1"/>
  <c r="E59"/>
  <c r="E64" l="1"/>
  <c r="E62"/>
  <c r="E54"/>
  <c r="E95"/>
  <c r="E45" l="1"/>
  <c r="E94" l="1"/>
  <c r="E35" l="1"/>
  <c r="E27"/>
  <c r="E9"/>
  <c r="E16"/>
  <c r="E21"/>
  <c r="E81" l="1"/>
  <c r="E41"/>
  <c r="E40"/>
  <c r="E26"/>
  <c r="E39" l="1"/>
  <c r="E15"/>
  <c r="E51" l="1"/>
  <c r="E49"/>
  <c r="E19"/>
  <c r="E8"/>
  <c r="E13"/>
  <c r="E93" l="1"/>
  <c r="E92"/>
  <c r="E91"/>
  <c r="E90"/>
  <c r="E88"/>
  <c r="E89"/>
  <c r="E87"/>
  <c r="E82"/>
  <c r="E83" l="1"/>
  <c r="E84"/>
  <c r="E85"/>
  <c r="E80"/>
  <c r="E75"/>
  <c r="E76"/>
  <c r="E77"/>
  <c r="E78"/>
  <c r="E79"/>
  <c r="E74"/>
  <c r="E70"/>
  <c r="E71"/>
  <c r="E72"/>
  <c r="E69"/>
  <c r="E63"/>
  <c r="E65"/>
  <c r="E66"/>
  <c r="E61"/>
  <c r="E33"/>
  <c r="E34"/>
  <c r="E30"/>
  <c r="E31"/>
  <c r="E24"/>
  <c r="E22"/>
  <c r="E23"/>
  <c r="E58"/>
  <c r="E57"/>
  <c r="E56"/>
  <c r="E55"/>
  <c r="E52"/>
  <c r="E29" l="1"/>
  <c r="E11"/>
  <c r="E12"/>
  <c r="E7"/>
  <c r="E10"/>
  <c r="E5"/>
  <c r="E68" l="1"/>
  <c r="E53"/>
  <c r="E38"/>
  <c r="E37"/>
  <c r="E32"/>
  <c r="E20"/>
  <c r="E14"/>
  <c r="E6"/>
  <c r="E18" l="1"/>
  <c r="E97" l="1"/>
</calcChain>
</file>

<file path=xl/sharedStrings.xml><?xml version="1.0" encoding="utf-8"?>
<sst xmlns="http://schemas.openxmlformats.org/spreadsheetml/2006/main" count="272" uniqueCount="180">
  <si>
    <t>REGS</t>
  </si>
  <si>
    <t>REASON</t>
  </si>
  <si>
    <t>PREVIOUS</t>
  </si>
  <si>
    <t>NEW</t>
  </si>
  <si>
    <t>DIFFERENCE</t>
  </si>
  <si>
    <t>TYPE OF CHANGE</t>
  </si>
  <si>
    <t>TOTAL</t>
  </si>
  <si>
    <t>REFERENDUM BALLOT</t>
  </si>
  <si>
    <t>Adj.</t>
  </si>
  <si>
    <t>APPLICATION FOR CERTIFICATION OF ORGANIZATION</t>
  </si>
  <si>
    <t>RECORDKEEPING REQ.</t>
  </si>
  <si>
    <t>1205.202</t>
  </si>
  <si>
    <t>1205.331, ,334, .335, .336, .511, .512, .514, .516, .531</t>
  </si>
  <si>
    <r>
      <t>DESIGNATED HANDLERS OR MONTHLY ASSESSMENT REPORT</t>
    </r>
    <r>
      <rPr>
        <sz val="10"/>
        <rFont val="Arial"/>
        <family val="2"/>
      </rPr>
      <t xml:space="preserve"> - </t>
    </r>
  </si>
  <si>
    <t>1208.60</t>
  </si>
  <si>
    <t>PC</t>
  </si>
  <si>
    <t>1217.52</t>
  </si>
  <si>
    <t>1217.105</t>
  </si>
  <si>
    <t>APPLICATION ASSESSMENT EXEMPTION FOR PRODUCER OR IMPORTER</t>
  </si>
  <si>
    <t>1217.53</t>
  </si>
  <si>
    <t>APPLICATION FOR REFUND</t>
  </si>
  <si>
    <t>1208.41</t>
  </si>
  <si>
    <t>NOMINATIONS &amp; SELECTIONS</t>
  </si>
  <si>
    <t>1217.41</t>
  </si>
  <si>
    <t>1217.71</t>
  </si>
  <si>
    <t>1218.60</t>
  </si>
  <si>
    <t>1212.70</t>
  </si>
  <si>
    <t>1216.60</t>
  </si>
  <si>
    <t>1207.350</t>
  </si>
  <si>
    <t>1210.350</t>
  </si>
  <si>
    <t>1219.104 ( c)</t>
  </si>
  <si>
    <t>1212.81</t>
  </si>
  <si>
    <t>1206.71</t>
  </si>
  <si>
    <t>1216.105</t>
  </si>
  <si>
    <t>1222.105</t>
  </si>
  <si>
    <t>1207.362</t>
  </si>
  <si>
    <t>1210.363</t>
  </si>
  <si>
    <t>1206.43</t>
  </si>
  <si>
    <t>1209.52</t>
  </si>
  <si>
    <t>1215.300</t>
  </si>
  <si>
    <t>1260.302</t>
  </si>
  <si>
    <t>1218.53</t>
  </si>
  <si>
    <t>1212.53</t>
  </si>
  <si>
    <t>1219.53(b)</t>
  </si>
  <si>
    <t>1206.202</t>
  </si>
  <si>
    <t>1209.252</t>
  </si>
  <si>
    <t>1216.56</t>
  </si>
  <si>
    <t>1208.53(f)</t>
  </si>
  <si>
    <t>Popcorn (Inc in # of respondents)</t>
  </si>
  <si>
    <t>1207.514</t>
  </si>
  <si>
    <t>1220.302</t>
  </si>
  <si>
    <t>1210.516</t>
  </si>
  <si>
    <t>1250.356</t>
  </si>
  <si>
    <t>1280.206</t>
  </si>
  <si>
    <t>1216.70</t>
  </si>
  <si>
    <t>1221.107</t>
  </si>
  <si>
    <t>1221.128</t>
  </si>
  <si>
    <t>1219.33</t>
  </si>
  <si>
    <t>1240.32(b)</t>
  </si>
  <si>
    <t>1280.202</t>
  </si>
  <si>
    <t>1215.22</t>
  </si>
  <si>
    <t>1230.31</t>
  </si>
  <si>
    <t>2.97</t>
  </si>
  <si>
    <t>75</t>
  </si>
  <si>
    <t>37.5</t>
  </si>
  <si>
    <t>3.63</t>
  </si>
  <si>
    <t>0.83</t>
  </si>
  <si>
    <t>1221.101</t>
  </si>
  <si>
    <t>62.5</t>
  </si>
  <si>
    <t>1219.61</t>
  </si>
  <si>
    <t>1240.51</t>
  </si>
  <si>
    <t>Hass Avocados (Dec in # of recordkeepers)</t>
  </si>
  <si>
    <t>Honey P&amp;I (Inc in # of recordkeepers)</t>
  </si>
  <si>
    <t>1206.60</t>
  </si>
  <si>
    <t>Mangos (Inc in # of recordkeepers)</t>
  </si>
  <si>
    <t>1216.61</t>
  </si>
  <si>
    <t>Peanuts (Dec in # of recordkeepers)</t>
  </si>
  <si>
    <t>1207.351</t>
  </si>
  <si>
    <t>Potatoes (Dec in # of recordkeepers)</t>
  </si>
  <si>
    <t>1210.351</t>
  </si>
  <si>
    <t>Watermelons (Dec in # of recordkeepers)</t>
  </si>
  <si>
    <t>Softwood Lumber (Dec in # of recordkeepers)</t>
  </si>
  <si>
    <t>1206.42</t>
  </si>
  <si>
    <t>1260.311(f)</t>
  </si>
  <si>
    <t xml:space="preserve">1150.157 </t>
  </si>
  <si>
    <t>1160.215</t>
  </si>
  <si>
    <t>1221.120</t>
  </si>
  <si>
    <t>1205.530</t>
  </si>
  <si>
    <t>1210.520</t>
  </si>
  <si>
    <t>Fluid Milk (Inc. # respondents)</t>
  </si>
  <si>
    <t>121253(c)</t>
  </si>
  <si>
    <t>1212.53(e)</t>
  </si>
  <si>
    <t>1219.104 (c )</t>
  </si>
  <si>
    <t>Dairy dec. in # of respondents &amp; per response time</t>
  </si>
  <si>
    <t>1250.350</t>
  </si>
  <si>
    <t>Eggs (inc. in # of respondents)</t>
  </si>
  <si>
    <t xml:space="preserve">Hass Avocados (Inc in # of respondents &amp; dec. in per response time) </t>
  </si>
  <si>
    <t>1280.406</t>
  </si>
  <si>
    <t>Lamb (dec. in per response time)</t>
  </si>
  <si>
    <t>Mangos (Inc in # of respondents &amp; dec. in per response time)</t>
  </si>
  <si>
    <t>Mushrooms (Inc in # of respondents &amp; dec. in per response time)</t>
  </si>
  <si>
    <t>Peanuts(Dec in # of respondents)</t>
  </si>
  <si>
    <t>Processed Raspberries (Inc in # of respondents &amp; dec. in per response time)</t>
  </si>
  <si>
    <t>Softwood Lumber (Dec in per response time)</t>
  </si>
  <si>
    <t>1222.53</t>
  </si>
  <si>
    <t>1230.102</t>
  </si>
  <si>
    <t>Pork (dec. in per response time)</t>
  </si>
  <si>
    <t>Potatoes (Inc in # of respondents &amp; dec. in per response time)</t>
  </si>
  <si>
    <t>1221.117</t>
  </si>
  <si>
    <t>Sorghum (dec. in per response time)</t>
  </si>
  <si>
    <t>Paper &amp; Paper-Based (NEW) (JoC apprvd. 10/20/16 to merge)</t>
  </si>
  <si>
    <t>Soybeans (Dec in # of respondents &amp; dec. in per response time)</t>
  </si>
  <si>
    <t>Watermelons (Dec in # of respondents &amp; dec. in per response time)</t>
  </si>
  <si>
    <t>Certification of Producer Directed Payment of Cattle Assessments--BEEF (Form was added to 2014 collection as part of a proposed rulemaking. As of 2017, a final rule has not been published. This burden has been deleted pending publication of the Final Rule.)</t>
  </si>
  <si>
    <t>1280.311(f)</t>
  </si>
  <si>
    <t>Certification of Producer Directed Payment of Cattle Assessments--BEEF (Form was added to 2014 collection as part of a proposed rulemaking. As of 2017, a final rule has not been published. This burden has been deleted pending publication of the Final Rule</t>
  </si>
  <si>
    <t>PC.</t>
  </si>
  <si>
    <r>
      <rPr>
        <b/>
        <sz val="10"/>
        <rFont val="Arial"/>
        <family val="2"/>
      </rPr>
      <t>No form #</t>
    </r>
    <r>
      <rPr>
        <sz val="10"/>
        <rFont val="Arial"/>
        <family val="2"/>
      </rPr>
      <t>- Cotton (Collecting Handler Rept.)   Dec. in # of respondents</t>
    </r>
  </si>
  <si>
    <r>
      <rPr>
        <b/>
        <sz val="10"/>
        <rFont val="Arial"/>
        <family val="2"/>
      </rPr>
      <t>HON-FHR</t>
    </r>
    <r>
      <rPr>
        <sz val="10"/>
        <rFont val="Arial"/>
        <family val="2"/>
      </rPr>
      <t>- Honey P&amp;I (Monthly 1st. Handler Request) (Inc in # of respondents)</t>
    </r>
  </si>
  <si>
    <r>
      <rPr>
        <b/>
        <sz val="10"/>
        <rFont val="Arial"/>
        <family val="2"/>
      </rPr>
      <t>MAN-FHR</t>
    </r>
    <r>
      <rPr>
        <sz val="10"/>
        <rFont val="Arial"/>
        <family val="2"/>
      </rPr>
      <t>- Mangos (1st Handler rept). Dec in # of respondents</t>
    </r>
  </si>
  <si>
    <r>
      <rPr>
        <b/>
        <sz val="10"/>
        <rFont val="Arial"/>
        <family val="2"/>
      </rPr>
      <t>PEA-FHR</t>
    </r>
    <r>
      <rPr>
        <sz val="10"/>
        <rFont val="Arial"/>
        <family val="2"/>
      </rPr>
      <t>- Peanuts (1st. Handler Rept.) Dec in # of respondents</t>
    </r>
  </si>
  <si>
    <r>
      <rPr>
        <b/>
        <sz val="10"/>
        <rFont val="Arial"/>
        <family val="2"/>
      </rPr>
      <t>POT-FHR</t>
    </r>
    <r>
      <rPr>
        <sz val="10"/>
        <rFont val="Arial"/>
        <family val="2"/>
      </rPr>
      <t>- Potatoes (Designated Handlers Rept.) Dec in # of respondents</t>
    </r>
  </si>
  <si>
    <r>
      <rPr>
        <b/>
        <sz val="10"/>
        <rFont val="Arial"/>
        <family val="2"/>
      </rPr>
      <t>RAS-FHR</t>
    </r>
    <r>
      <rPr>
        <sz val="10"/>
        <rFont val="Arial"/>
        <family val="2"/>
      </rPr>
      <t>-Processed Raspberry (Annual 1st. Handler Rept.) Inc. in # of respondents</t>
    </r>
  </si>
  <si>
    <r>
      <rPr>
        <b/>
        <sz val="10"/>
        <rFont val="Arial"/>
        <family val="2"/>
      </rPr>
      <t>SWL-SIQ</t>
    </r>
    <r>
      <rPr>
        <sz val="10"/>
        <rFont val="Arial"/>
        <family val="2"/>
      </rPr>
      <t>-Softwood Lumber (Shpmt/Import Qtrly. Rept.) Dec in # of respondents</t>
    </r>
  </si>
  <si>
    <r>
      <rPr>
        <b/>
        <sz val="10"/>
        <rFont val="Arial"/>
        <family val="2"/>
      </rPr>
      <t>POT-SHR</t>
    </r>
    <r>
      <rPr>
        <sz val="10"/>
        <rFont val="Arial"/>
        <family val="2"/>
      </rPr>
      <t>-Potatoes (Designated Handlers Rept-Seed)(Dec in # per resp. &amp;  # of respondents)</t>
    </r>
  </si>
  <si>
    <r>
      <rPr>
        <b/>
        <sz val="10"/>
        <rFont val="Arial"/>
        <family val="2"/>
      </rPr>
      <t>WAT-FHR</t>
    </r>
    <r>
      <rPr>
        <sz val="10"/>
        <rFont val="Arial"/>
        <family val="2"/>
      </rPr>
      <t>-Watermelons (If new handlers/producers need to be added, a supplemental page would be completed) Paper version.</t>
    </r>
  </si>
  <si>
    <r>
      <rPr>
        <b/>
        <sz val="10"/>
        <rFont val="Arial"/>
        <family val="2"/>
      </rPr>
      <t>CB-4 R1</t>
    </r>
    <r>
      <rPr>
        <sz val="10"/>
        <rFont val="Arial"/>
        <family val="2"/>
      </rPr>
      <t>-Cotton end of Season Ginning Rept. (Dec. in respondents)</t>
    </r>
  </si>
  <si>
    <r>
      <rPr>
        <b/>
        <sz val="10"/>
        <rFont val="Arial"/>
        <family val="2"/>
      </rPr>
      <t>CN-100</t>
    </r>
    <r>
      <rPr>
        <sz val="10"/>
        <rFont val="Arial"/>
        <family val="2"/>
      </rPr>
      <t xml:space="preserve"> Cotton  (Inc. in respondents)</t>
    </r>
  </si>
  <si>
    <r>
      <rPr>
        <b/>
        <sz val="10"/>
        <rFont val="Arial"/>
        <family val="2"/>
      </rPr>
      <t>AVO-ORB</t>
    </r>
    <r>
      <rPr>
        <sz val="10"/>
        <rFont val="Arial"/>
        <family val="2"/>
      </rPr>
      <t>-Hass Avocados Official Referendum Ballot (Dec. in respondents)</t>
    </r>
  </si>
  <si>
    <r>
      <rPr>
        <b/>
        <sz val="10"/>
        <rFont val="Arial"/>
        <family val="2"/>
      </rPr>
      <t>SWL-ORB</t>
    </r>
    <r>
      <rPr>
        <sz val="10"/>
        <rFont val="Arial"/>
        <family val="2"/>
      </rPr>
      <t>-Softwood Lumber (Dec in # of respondents)</t>
    </r>
  </si>
  <si>
    <r>
      <rPr>
        <b/>
        <sz val="10"/>
        <color theme="1"/>
        <rFont val="Arial"/>
        <family val="2"/>
      </rPr>
      <t>SC-326</t>
    </r>
    <r>
      <rPr>
        <sz val="10"/>
        <color rgb="FFFF0000"/>
        <rFont val="Arial"/>
        <family val="2"/>
      </rPr>
      <t>-</t>
    </r>
    <r>
      <rPr>
        <sz val="10"/>
        <rFont val="Arial"/>
        <family val="2"/>
      </rPr>
      <t xml:space="preserve"> Hass Avocados Ref. Registration (dec. in # respondents) </t>
    </r>
  </si>
  <si>
    <r>
      <rPr>
        <b/>
        <sz val="10"/>
        <rFont val="Arial"/>
        <family val="2"/>
      </rPr>
      <t>HON-ORB-</t>
    </r>
    <r>
      <rPr>
        <sz val="10"/>
        <rFont val="Arial"/>
        <family val="2"/>
      </rPr>
      <t xml:space="preserve"> Honey P&amp;I (Inc. in # of respondents)</t>
    </r>
  </si>
  <si>
    <r>
      <rPr>
        <b/>
        <sz val="10"/>
        <rFont val="Arial"/>
        <family val="2"/>
      </rPr>
      <t>MAN-ORB-</t>
    </r>
    <r>
      <rPr>
        <sz val="10"/>
        <rFont val="Arial"/>
        <family val="2"/>
      </rPr>
      <t xml:space="preserve"> Mangos (Inc in # of respondents)</t>
    </r>
  </si>
  <si>
    <r>
      <rPr>
        <b/>
        <sz val="10"/>
        <color theme="1"/>
        <rFont val="Arial"/>
        <family val="2"/>
      </rPr>
      <t>SC-258</t>
    </r>
    <r>
      <rPr>
        <sz val="10"/>
        <color rgb="FFFF0000"/>
        <rFont val="Arial"/>
        <family val="2"/>
      </rPr>
      <t>-</t>
    </r>
    <r>
      <rPr>
        <sz val="10"/>
        <rFont val="Arial"/>
        <family val="2"/>
      </rPr>
      <t>Peanuts (Dec in # of respondents)</t>
    </r>
  </si>
  <si>
    <r>
      <rPr>
        <b/>
        <sz val="10"/>
        <rFont val="Arial"/>
        <family val="2"/>
      </rPr>
      <t>POT-ORB</t>
    </r>
    <r>
      <rPr>
        <sz val="10"/>
        <rFont val="Arial"/>
        <family val="2"/>
      </rPr>
      <t>- Potatoes (Dec in # of respondents)</t>
    </r>
  </si>
  <si>
    <r>
      <rPr>
        <b/>
        <sz val="10"/>
        <rFont val="Arial"/>
        <family val="2"/>
      </rPr>
      <t xml:space="preserve">WAT-ORB </t>
    </r>
    <r>
      <rPr>
        <sz val="10"/>
        <rFont val="Arial"/>
        <family val="2"/>
      </rPr>
      <t>Watermelons (Dec in # of respondents)</t>
    </r>
  </si>
  <si>
    <r>
      <rPr>
        <b/>
        <sz val="10"/>
        <rFont val="Arial"/>
        <family val="2"/>
      </rPr>
      <t>No Form #</t>
    </r>
    <r>
      <rPr>
        <sz val="10"/>
        <rFont val="Arial"/>
        <family val="2"/>
      </rPr>
      <t>- Cotton-App. Reimbursement of Assessment on Imported Cotton &amp; Cotton  Content of Imported Products (Inc in # of respondents)</t>
    </r>
  </si>
  <si>
    <r>
      <rPr>
        <b/>
        <sz val="10"/>
        <rFont val="Arial"/>
        <family val="2"/>
      </rPr>
      <t>MAN-AAE-</t>
    </r>
    <r>
      <rPr>
        <sz val="10"/>
        <rFont val="Arial"/>
        <family val="2"/>
      </rPr>
      <t xml:space="preserve"> Mangos App. for Certificate of Exemption (Inc. in # of respondents)</t>
    </r>
  </si>
  <si>
    <r>
      <rPr>
        <b/>
        <sz val="10"/>
        <rFont val="Arial"/>
        <family val="2"/>
      </rPr>
      <t>HON-AAE</t>
    </r>
    <r>
      <rPr>
        <sz val="10"/>
        <rFont val="Arial"/>
        <family val="2"/>
      </rPr>
      <t>-Honey P&amp;I App. for Certification of Exemption (Inc. in # of respondents)</t>
    </r>
  </si>
  <si>
    <r>
      <rPr>
        <b/>
        <sz val="10"/>
        <rFont val="Arial"/>
        <family val="2"/>
      </rPr>
      <t>SWL-AAD</t>
    </r>
    <r>
      <rPr>
        <sz val="10"/>
        <rFont val="Arial"/>
        <family val="2"/>
      </rPr>
      <t>- Softwood Lumber App. for Cert. of Exemption (Dec.   in # of respondents)</t>
    </r>
  </si>
  <si>
    <r>
      <rPr>
        <b/>
        <sz val="10"/>
        <rFont val="Arial"/>
        <family val="2"/>
      </rPr>
      <t>MUS-AAE</t>
    </r>
    <r>
      <rPr>
        <sz val="10"/>
        <rFont val="Arial"/>
        <family val="2"/>
      </rPr>
      <t>- App. for Cert of Exemption (Dec in # of respondents)</t>
    </r>
  </si>
  <si>
    <r>
      <rPr>
        <b/>
        <sz val="10"/>
        <rFont val="Arial"/>
        <family val="2"/>
      </rPr>
      <t>POP-AAE</t>
    </r>
    <r>
      <rPr>
        <sz val="10"/>
        <rFont val="Arial"/>
        <family val="2"/>
      </rPr>
      <t xml:space="preserve"> -Popcorn App. for Cert. of Exemption (Dec in # of respondents)</t>
    </r>
  </si>
  <si>
    <r>
      <rPr>
        <sz val="10"/>
        <color theme="1"/>
        <rFont val="Arial"/>
        <family val="2"/>
      </rPr>
      <t>Certificate of Organic Exemption (Seller) BEEF.  Form DELETED.</t>
    </r>
    <r>
      <rPr>
        <sz val="10"/>
        <color rgb="FFFF0000"/>
        <rFont val="Arial"/>
        <family val="2"/>
      </rPr>
      <t xml:space="preserve">  </t>
    </r>
  </si>
  <si>
    <r>
      <rPr>
        <b/>
        <sz val="10"/>
        <rFont val="Arial"/>
        <family val="2"/>
      </rPr>
      <t>MAN-AFR-</t>
    </r>
    <r>
      <rPr>
        <sz val="10"/>
        <rFont val="Arial"/>
        <family val="2"/>
      </rPr>
      <t>Mangos App. for Reimbursement of Assessment (Inc in # of respondents)</t>
    </r>
  </si>
  <si>
    <r>
      <rPr>
        <b/>
        <sz val="10"/>
        <rFont val="Arial"/>
        <family val="2"/>
      </rPr>
      <t>HON-AFR</t>
    </r>
    <r>
      <rPr>
        <sz val="10"/>
        <rFont val="Arial"/>
        <family val="2"/>
      </rPr>
      <t>-Honey P&amp;I App. for Reimbursement of Assessments (Inc in # of respondents)</t>
    </r>
  </si>
  <si>
    <r>
      <rPr>
        <b/>
        <sz val="10"/>
        <rFont val="Arial"/>
        <family val="2"/>
      </rPr>
      <t>LS-380</t>
    </r>
    <r>
      <rPr>
        <sz val="10"/>
        <rFont val="Arial"/>
        <family val="2"/>
      </rPr>
      <t xml:space="preserve">-Sorghum (DELETED) </t>
    </r>
  </si>
  <si>
    <r>
      <rPr>
        <b/>
        <sz val="10"/>
        <rFont val="Arial"/>
        <family val="2"/>
      </rPr>
      <t>No Form #-</t>
    </r>
    <r>
      <rPr>
        <sz val="10"/>
        <rFont val="Arial"/>
        <family val="2"/>
      </rPr>
      <t>-Watermelon (letter)</t>
    </r>
  </si>
  <si>
    <r>
      <rPr>
        <b/>
        <sz val="10"/>
        <rFont val="Arial"/>
        <family val="2"/>
      </rPr>
      <t>HON-HHQ</t>
    </r>
    <r>
      <rPr>
        <sz val="10"/>
        <rFont val="Arial"/>
        <family val="2"/>
      </rPr>
      <t xml:space="preserve"> - Honey (DELETED)</t>
    </r>
  </si>
  <si>
    <t>AMS-15 - ORGANIC EXEMPTION REQUEST FORM</t>
  </si>
  <si>
    <r>
      <rPr>
        <sz val="10"/>
        <rFont val="Arial"/>
        <family val="2"/>
      </rPr>
      <t>Beef  (dec. in # of respondents &amp; per response time</t>
    </r>
    <r>
      <rPr>
        <b/>
        <sz val="10"/>
        <rFont val="Arial"/>
        <family val="2"/>
      </rPr>
      <t>)</t>
    </r>
  </si>
  <si>
    <t>1205..519</t>
  </si>
  <si>
    <t>Cotton (dec. in per resposne time)</t>
  </si>
  <si>
    <r>
      <rPr>
        <b/>
        <sz val="10"/>
        <rFont val="Arial"/>
        <family val="2"/>
      </rPr>
      <t>No Form #</t>
    </r>
    <r>
      <rPr>
        <sz val="10"/>
        <rFont val="Arial"/>
        <family val="2"/>
      </rPr>
      <t>-Eggs (Dec in # of respondents)</t>
    </r>
  </si>
  <si>
    <r>
      <rPr>
        <b/>
        <sz val="10"/>
        <rFont val="Arial"/>
        <family val="2"/>
      </rPr>
      <t>LPS-82</t>
    </r>
    <r>
      <rPr>
        <sz val="10"/>
        <rFont val="Arial"/>
        <family val="2"/>
      </rPr>
      <t>-Lamb (Dec in # of respondents)</t>
    </r>
  </si>
  <si>
    <r>
      <rPr>
        <b/>
        <sz val="10"/>
        <rFont val="Arial"/>
        <family val="2"/>
      </rPr>
      <t>SC-265-</t>
    </r>
    <r>
      <rPr>
        <sz val="10"/>
        <rFont val="Arial"/>
        <family val="2"/>
      </rPr>
      <t xml:space="preserve"> Peanuts (Inc in # of respondents)</t>
    </r>
  </si>
  <si>
    <r>
      <rPr>
        <b/>
        <sz val="10"/>
        <rFont val="Arial"/>
        <family val="2"/>
      </rPr>
      <t>LPS-27</t>
    </r>
    <r>
      <rPr>
        <sz val="10"/>
        <rFont val="Arial"/>
        <family val="2"/>
      </rPr>
      <t>--Sorghum App. for Cert. of Organization to nominate Board Members (Dec in # of respondents, Inc in # of respondents)</t>
    </r>
  </si>
  <si>
    <r>
      <rPr>
        <b/>
        <sz val="10"/>
        <rFont val="Arial"/>
        <family val="2"/>
      </rPr>
      <t>No Form #</t>
    </r>
    <r>
      <rPr>
        <sz val="10"/>
        <rFont val="Arial"/>
        <family val="2"/>
      </rPr>
      <t>-App. for qualification as a State sorghum org. (Dec in # of respondents; Inc in # of responses per respondent)</t>
    </r>
  </si>
  <si>
    <r>
      <rPr>
        <b/>
        <sz val="10"/>
        <rFont val="Arial"/>
        <family val="2"/>
      </rPr>
      <t>AVO-OPS</t>
    </r>
    <r>
      <rPr>
        <sz val="10"/>
        <rFont val="Arial"/>
        <family val="2"/>
      </rPr>
      <t>-Hass Avocados (Domestic) (vacancy) (Inc. in # of respondents)</t>
    </r>
  </si>
  <si>
    <r>
      <rPr>
        <b/>
        <sz val="10"/>
        <rFont val="Arial"/>
        <family val="2"/>
      </rPr>
      <t>AVO-OPB</t>
    </r>
    <r>
      <rPr>
        <sz val="10"/>
        <rFont val="Arial"/>
        <family val="2"/>
      </rPr>
      <t>-Hass Avocados (Domestic) (ballot) (Inc in # of respondents)</t>
    </r>
  </si>
  <si>
    <r>
      <rPr>
        <b/>
        <sz val="10"/>
        <rFont val="Arial"/>
        <family val="2"/>
      </rPr>
      <t>AVO-OIS</t>
    </r>
    <r>
      <rPr>
        <sz val="10"/>
        <rFont val="Arial"/>
        <family val="2"/>
      </rPr>
      <t>-Hass Avocados (Importer) (vacancy) (Inc in # of respondents)</t>
    </r>
  </si>
  <si>
    <r>
      <rPr>
        <b/>
        <sz val="10"/>
        <rFont val="Arial"/>
        <family val="2"/>
      </rPr>
      <t>AVO-OIB</t>
    </r>
    <r>
      <rPr>
        <sz val="10"/>
        <rFont val="Arial"/>
        <family val="2"/>
      </rPr>
      <t xml:space="preserve"> Hass Avocados Ballot (Importer) (Inc in # of respondents)</t>
    </r>
  </si>
  <si>
    <r>
      <rPr>
        <b/>
        <sz val="10"/>
        <rFont val="Arial"/>
        <family val="2"/>
      </rPr>
      <t>HON-NOM</t>
    </r>
    <r>
      <rPr>
        <sz val="10"/>
        <rFont val="Arial"/>
        <family val="2"/>
      </rPr>
      <t>-Honey P&amp;I (Inc in # of respondents)</t>
    </r>
  </si>
  <si>
    <r>
      <rPr>
        <b/>
        <sz val="10"/>
        <rFont val="Arial"/>
        <family val="2"/>
      </rPr>
      <t>LPS-84</t>
    </r>
    <r>
      <rPr>
        <sz val="10"/>
        <rFont val="Arial"/>
        <family val="2"/>
      </rPr>
      <t>- Lamb Nomination Form (Dec in # of respondents)</t>
    </r>
  </si>
  <si>
    <r>
      <rPr>
        <b/>
        <sz val="10"/>
        <rFont val="Arial"/>
        <family val="2"/>
      </rPr>
      <t>RAS-NOM</t>
    </r>
    <r>
      <rPr>
        <sz val="10"/>
        <rFont val="Arial"/>
        <family val="2"/>
      </rPr>
      <t>- Processed Raspberries Nomination (Dec in # of respondents)</t>
    </r>
  </si>
  <si>
    <r>
      <rPr>
        <b/>
        <sz val="10"/>
        <color theme="1"/>
        <rFont val="Arial"/>
        <family val="2"/>
      </rPr>
      <t>SC-270-</t>
    </r>
    <r>
      <rPr>
        <sz val="10"/>
        <rFont val="Arial"/>
        <family val="2"/>
      </rPr>
      <t xml:space="preserve"> Popcorn (Dec in # of respondents)</t>
    </r>
  </si>
  <si>
    <r>
      <rPr>
        <b/>
        <sz val="10"/>
        <rFont val="Arial"/>
        <family val="2"/>
      </rPr>
      <t>LPS-35</t>
    </r>
    <r>
      <rPr>
        <sz val="10"/>
        <rFont val="Arial"/>
        <family val="2"/>
      </rPr>
      <t>-Pork (National Pork Producers Delegate Body (Dec in # of respondents)</t>
    </r>
  </si>
  <si>
    <r>
      <rPr>
        <b/>
        <sz val="10"/>
        <rFont val="Arial"/>
        <family val="2"/>
      </rPr>
      <t>No Form #</t>
    </r>
    <r>
      <rPr>
        <sz val="10"/>
        <rFont val="Arial"/>
        <family val="2"/>
      </rPr>
      <t>-Nominatins of Sorghum Producers (Dec in # of respondents)</t>
    </r>
  </si>
  <si>
    <r>
      <rPr>
        <b/>
        <sz val="10"/>
        <rFont val="Arial"/>
        <family val="2"/>
      </rPr>
      <t>SWL-BAL</t>
    </r>
    <r>
      <rPr>
        <sz val="10"/>
        <rFont val="Arial"/>
        <family val="2"/>
      </rPr>
      <t>-Softwood Lumber (Ballot) (Dec in # of respondents)</t>
    </r>
  </si>
  <si>
    <r>
      <rPr>
        <b/>
        <sz val="10"/>
        <rFont val="Arial"/>
        <family val="2"/>
      </rPr>
      <t>RAS-BAL</t>
    </r>
    <r>
      <rPr>
        <sz val="10"/>
        <rFont val="Arial"/>
        <family val="2"/>
      </rPr>
      <t>- Processed Raspberries (Ballot) (dec. # of respondents)</t>
    </r>
  </si>
  <si>
    <r>
      <rPr>
        <b/>
        <sz val="10"/>
        <rFont val="Arial"/>
        <family val="2"/>
      </rPr>
      <t>BLU-FHR-</t>
    </r>
    <r>
      <rPr>
        <sz val="10"/>
        <rFont val="Arial"/>
        <family val="2"/>
      </rPr>
      <t xml:space="preserve"> Blueberries (1st Handler Rept.) Dec. in # of respondents</t>
    </r>
  </si>
  <si>
    <t>1250.348, 1250.530</t>
  </si>
  <si>
    <r>
      <t xml:space="preserve">No Form No. </t>
    </r>
    <r>
      <rPr>
        <sz val="10"/>
        <rFont val="Arial"/>
        <family val="2"/>
      </rPr>
      <t>- Egg Producer/ Handler Exemption Registration (Incr. in respondents)</t>
    </r>
  </si>
  <si>
    <t>1250.530</t>
  </si>
  <si>
    <r>
      <t xml:space="preserve">No Form No. - </t>
    </r>
    <r>
      <rPr>
        <sz val="10"/>
        <rFont val="Arial"/>
        <family val="2"/>
      </rPr>
      <t xml:space="preserve">Eggs Certification of  Producer Exemption DELETED; form combined w/Egg Producer/ Handler Exemption Registration </t>
    </r>
  </si>
  <si>
    <t xml:space="preserve">* Decrease of 2,553 hours (approved in JoC 1/21/16), to reverse error increasing  respondents by 7,722 based on the expected increase due to the broadening of the range of organic commodities in 2014 Farm Bill. </t>
  </si>
  <si>
    <t>Background AD-755 (this was inadvertently added into the burden for the 10/21/16 approved Paper JoC.  The burden should be charged to the 0505-0001,</t>
  </si>
  <si>
    <r>
      <t>PAP-ORB</t>
    </r>
    <r>
      <rPr>
        <sz val="10"/>
        <rFont val="Arial"/>
        <family val="2"/>
      </rPr>
      <t xml:space="preserve"> - Paper Referendum Ballot (Form approved to merge into 0581-0281, but inadvertently omitted in the appr'd 10/27/16 JoC to merge into 0581-0093. </t>
    </r>
  </si>
  <si>
    <t>* The JoC increased the number of respondents from 2,489 to 10,211 respondents (an increase of 7,722 respondents), resulting in an increase of 2,553 burden hours.  This increase was an error based on the expected respondent increase due to the broadening of the range of organic commodities eligible for exemption allowing for expansion from "100% organic" to "organic" and inclusion of split operations.   The over-estimate is decreased in this submission based on feedback from the R&amp;P programs on actual participation.</t>
  </si>
  <si>
    <t>Blueberries (inc in # of respondents &amp; decr in per response time)</t>
  </si>
  <si>
    <t>Honey P&amp;I (Inc. in # of respondents &amp; dec. in per response time)</t>
  </si>
</sst>
</file>

<file path=xl/styles.xml><?xml version="1.0" encoding="utf-8"?>
<styleSheet xmlns="http://schemas.openxmlformats.org/spreadsheetml/2006/main">
  <numFmts count="4">
    <numFmt numFmtId="43" formatCode="_(* #,##0.00_);_(* \(#,##0.00\);_(* &quot;-&quot;??_);_(@_)"/>
    <numFmt numFmtId="164" formatCode="0.000"/>
    <numFmt numFmtId="165" formatCode="0.0000"/>
    <numFmt numFmtId="166" formatCode="0.0"/>
  </numFmts>
  <fonts count="7">
    <font>
      <sz val="10"/>
      <name val="Arial"/>
    </font>
    <font>
      <sz val="10"/>
      <name val="Arial"/>
      <family val="2"/>
    </font>
    <font>
      <b/>
      <sz val="10"/>
      <name val="Arial"/>
      <family val="2"/>
    </font>
    <font>
      <sz val="10"/>
      <color rgb="FFFF0000"/>
      <name val="Arial"/>
      <family val="2"/>
    </font>
    <font>
      <sz val="10"/>
      <name val="Times New Roman"/>
      <family val="1"/>
    </font>
    <font>
      <sz val="10"/>
      <color theme="1"/>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74">
    <xf numFmtId="0" fontId="0" fillId="0" borderId="0" xfId="0"/>
    <xf numFmtId="49" fontId="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3" fontId="1" fillId="0" borderId="0" xfId="0" applyNumberFormat="1" applyFont="1" applyFill="1" applyBorder="1" applyAlignment="1" applyProtection="1">
      <alignment vertical="center"/>
      <protection locked="0"/>
    </xf>
    <xf numFmtId="165" fontId="1" fillId="0" borderId="0" xfId="0" applyNumberFormat="1" applyFont="1" applyFill="1" applyBorder="1" applyAlignment="1" applyProtection="1">
      <alignment vertical="center"/>
      <protection locked="0"/>
    </xf>
    <xf numFmtId="4" fontId="1" fillId="0" borderId="0" xfId="0" applyNumberFormat="1" applyFont="1" applyFill="1" applyBorder="1" applyAlignment="1" applyProtection="1">
      <alignment vertical="center"/>
    </xf>
    <xf numFmtId="4" fontId="1" fillId="0" borderId="0" xfId="0" applyNumberFormat="1" applyFont="1" applyFill="1" applyBorder="1" applyAlignment="1">
      <alignment vertical="center"/>
    </xf>
    <xf numFmtId="164" fontId="1" fillId="0" borderId="0" xfId="0" applyNumberFormat="1" applyFont="1" applyFill="1" applyBorder="1" applyAlignment="1" applyProtection="1">
      <alignment vertical="center"/>
      <protection locked="0"/>
    </xf>
    <xf numFmtId="4" fontId="1" fillId="0" borderId="0" xfId="0" applyNumberFormat="1" applyFont="1" applyFill="1" applyBorder="1" applyAlignment="1" applyProtection="1">
      <alignment vertical="center"/>
      <protection locked="0"/>
    </xf>
    <xf numFmtId="0" fontId="1" fillId="0" borderId="0" xfId="0" applyFont="1" applyFill="1" applyBorder="1"/>
    <xf numFmtId="0" fontId="1" fillId="0" borderId="0" xfId="0" applyFont="1" applyFill="1" applyBorder="1" applyProtection="1"/>
    <xf numFmtId="49" fontId="1" fillId="0" borderId="0" xfId="0" applyNumberFormat="1" applyFont="1" applyFill="1" applyBorder="1" applyAlignment="1" applyProtection="1">
      <alignment vertical="center" wrapText="1"/>
      <protection locked="0"/>
    </xf>
    <xf numFmtId="0" fontId="1" fillId="0" borderId="0" xfId="0" applyFont="1" applyFill="1" applyBorder="1" applyAlignment="1">
      <alignment horizont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4" fontId="1" fillId="0" borderId="0" xfId="0" applyNumberFormat="1" applyFont="1" applyFill="1" applyBorder="1"/>
    <xf numFmtId="4" fontId="1" fillId="0" borderId="0" xfId="0" applyNumberFormat="1" applyFont="1" applyFill="1" applyBorder="1" applyProtection="1"/>
    <xf numFmtId="0" fontId="2" fillId="0" borderId="0" xfId="0" applyFont="1" applyFill="1" applyBorder="1"/>
    <xf numFmtId="0" fontId="1" fillId="0" borderId="0" xfId="0" applyFont="1" applyFill="1" applyBorder="1" applyAlignment="1">
      <alignment horizontal="left"/>
    </xf>
    <xf numFmtId="49" fontId="1" fillId="2" borderId="0" xfId="0" applyNumberFormat="1" applyFont="1" applyFill="1" applyBorder="1" applyAlignment="1" applyProtection="1">
      <alignment vertical="center" wrapText="1"/>
      <protection locked="0"/>
    </xf>
    <xf numFmtId="0" fontId="1" fillId="0" borderId="0" xfId="0" applyFont="1" applyFill="1" applyBorder="1" applyAlignment="1">
      <alignment horizontal="left" vertical="center"/>
    </xf>
    <xf numFmtId="0" fontId="1" fillId="0" borderId="0" xfId="0" applyFont="1" applyFill="1" applyBorder="1" applyAlignment="1">
      <alignment horizontal="left" vertical="center"/>
    </xf>
    <xf numFmtId="2" fontId="1" fillId="0" borderId="0" xfId="0" applyNumberFormat="1" applyFont="1" applyFill="1" applyBorder="1" applyAlignment="1">
      <alignment horizontal="right" vertical="center"/>
    </xf>
    <xf numFmtId="2" fontId="1" fillId="0" borderId="0" xfId="0" applyNumberFormat="1" applyFont="1" applyFill="1" applyBorder="1" applyAlignment="1" applyProtection="1">
      <alignment horizontal="right" vertical="center" wrapText="1"/>
      <protection locked="0"/>
    </xf>
    <xf numFmtId="2" fontId="1" fillId="2" borderId="0" xfId="0" applyNumberFormat="1" applyFont="1" applyFill="1" applyBorder="1" applyAlignment="1">
      <alignment horizontal="right" vertical="center"/>
    </xf>
    <xf numFmtId="49" fontId="1" fillId="0" borderId="0" xfId="0" applyNumberFormat="1" applyFont="1" applyFill="1" applyBorder="1" applyAlignment="1" applyProtection="1">
      <alignment horizontal="left" vertical="center" wrapText="1"/>
      <protection locked="0"/>
    </xf>
    <xf numFmtId="0" fontId="1" fillId="0" borderId="0" xfId="0" applyFont="1" applyFill="1" applyBorder="1" applyAlignment="1">
      <alignment wrapText="1"/>
    </xf>
    <xf numFmtId="0" fontId="1" fillId="0" borderId="0" xfId="0" applyFont="1" applyFill="1" applyBorder="1" applyAlignment="1">
      <alignment horizontal="left" vertical="center"/>
    </xf>
    <xf numFmtId="0" fontId="1" fillId="2"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left" vertical="top" wrapText="1"/>
    </xf>
    <xf numFmtId="0" fontId="1" fillId="2" borderId="0" xfId="0" applyFont="1" applyFill="1" applyBorder="1" applyAlignment="1">
      <alignment horizontal="left" vertical="center" wrapText="1"/>
    </xf>
    <xf numFmtId="0" fontId="2" fillId="0" borderId="0" xfId="0" applyFont="1" applyFill="1" applyBorder="1" applyAlignment="1">
      <alignment horizontal="left" vertical="center"/>
    </xf>
    <xf numFmtId="0" fontId="1" fillId="0" borderId="0" xfId="0" applyFont="1" applyFill="1" applyBorder="1" applyAlignment="1">
      <alignment horizontal="left" vertical="center" wrapText="1"/>
    </xf>
    <xf numFmtId="49" fontId="1" fillId="0" borderId="0" xfId="0" applyNumberFormat="1" applyFont="1" applyFill="1" applyBorder="1" applyAlignment="1" applyProtection="1">
      <alignment horizontal="left" vertical="center" wrapText="1"/>
      <protection locked="0"/>
    </xf>
    <xf numFmtId="2" fontId="1" fillId="0" borderId="0" xfId="0" applyNumberFormat="1" applyFont="1" applyFill="1" applyBorder="1" applyAlignment="1">
      <alignment horizontal="right"/>
    </xf>
    <xf numFmtId="49" fontId="1" fillId="2" borderId="0" xfId="0" applyNumberFormat="1" applyFont="1" applyFill="1" applyBorder="1" applyAlignment="1">
      <alignment horizontal="left" vertical="center" wrapText="1"/>
    </xf>
    <xf numFmtId="2" fontId="1" fillId="2" borderId="0" xfId="0" applyNumberFormat="1" applyFont="1" applyFill="1" applyBorder="1" applyAlignment="1">
      <alignment horizontal="right" vertical="center" wrapText="1"/>
    </xf>
    <xf numFmtId="49" fontId="4" fillId="0" borderId="0" xfId="0" applyNumberFormat="1" applyFont="1" applyBorder="1" applyAlignment="1" applyProtection="1">
      <alignment horizontal="left" vertical="center" wrapText="1"/>
      <protection locked="0"/>
    </xf>
    <xf numFmtId="49" fontId="1" fillId="0" borderId="0" xfId="0" applyNumberFormat="1" applyFont="1" applyBorder="1" applyAlignment="1" applyProtection="1">
      <alignment horizontal="left" vertical="center" wrapText="1"/>
      <protection locked="0"/>
    </xf>
    <xf numFmtId="2" fontId="1" fillId="2" borderId="0" xfId="0" applyNumberFormat="1" applyFont="1" applyFill="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Border="1"/>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2" fontId="1" fillId="0" borderId="0" xfId="0" applyNumberFormat="1" applyFont="1" applyBorder="1" applyAlignment="1" applyProtection="1">
      <alignment horizontal="right" vertical="center" wrapText="1"/>
      <protection locked="0"/>
    </xf>
    <xf numFmtId="2" fontId="2" fillId="0" borderId="0" xfId="0" applyNumberFormat="1" applyFont="1" applyFill="1" applyBorder="1" applyAlignment="1">
      <alignment horizontal="right"/>
    </xf>
    <xf numFmtId="0" fontId="1" fillId="0" borderId="0" xfId="0" applyFont="1" applyFill="1" applyBorder="1" applyAlignment="1">
      <alignment horizontal="left" vertical="center" wrapText="1"/>
    </xf>
    <xf numFmtId="2" fontId="2" fillId="0" borderId="0" xfId="0" applyNumberFormat="1" applyFont="1" applyFill="1" applyBorder="1" applyAlignment="1">
      <alignment horizontal="right"/>
    </xf>
    <xf numFmtId="2" fontId="1" fillId="2" borderId="0" xfId="0" applyNumberFormat="1" applyFont="1" applyFill="1" applyBorder="1" applyAlignment="1" applyProtection="1">
      <alignment horizontal="right" vertical="center" wrapText="1"/>
      <protection locked="0"/>
    </xf>
    <xf numFmtId="43" fontId="1" fillId="0" borderId="0" xfId="0" applyNumberFormat="1" applyFont="1" applyFill="1" applyBorder="1" applyAlignment="1">
      <alignment horizontal="right" vertical="center"/>
    </xf>
    <xf numFmtId="0" fontId="3" fillId="0" borderId="0" xfId="0" applyFont="1" applyFill="1" applyBorder="1" applyAlignment="1">
      <alignment horizontal="left" vertical="center" wrapText="1"/>
    </xf>
    <xf numFmtId="166" fontId="1" fillId="0" borderId="0" xfId="0" applyNumberFormat="1" applyFont="1" applyFill="1" applyBorder="1" applyAlignment="1">
      <alignment horizontal="right" vertical="center"/>
    </xf>
    <xf numFmtId="2" fontId="5" fillId="0" borderId="0" xfId="0" applyNumberFormat="1" applyFont="1" applyFill="1" applyBorder="1" applyAlignment="1">
      <alignment horizontal="right" vertical="center"/>
    </xf>
    <xf numFmtId="2" fontId="1" fillId="2" borderId="0" xfId="0" quotePrefix="1" applyNumberFormat="1" applyFont="1" applyFill="1" applyBorder="1" applyAlignment="1">
      <alignment horizontal="right" vertical="center"/>
    </xf>
    <xf numFmtId="0" fontId="2" fillId="3"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4" fontId="1" fillId="2" borderId="0" xfId="0" applyNumberFormat="1" applyFont="1" applyFill="1" applyBorder="1" applyAlignment="1">
      <alignment horizontal="right" vertical="center"/>
    </xf>
    <xf numFmtId="0" fontId="2" fillId="0" borderId="0" xfId="0" applyFont="1" applyFill="1" applyBorder="1" applyAlignment="1">
      <alignment horizontal="center" wrapText="1"/>
    </xf>
    <xf numFmtId="0" fontId="1" fillId="0" borderId="0" xfId="0" applyFont="1" applyFill="1" applyBorder="1" applyAlignment="1">
      <alignment horizontal="center" wrapText="1"/>
    </xf>
    <xf numFmtId="2" fontId="2" fillId="0" borderId="0" xfId="0" applyNumberFormat="1" applyFont="1" applyFill="1" applyBorder="1" applyAlignment="1">
      <alignment horizontal="right"/>
    </xf>
    <xf numFmtId="2" fontId="2" fillId="0" borderId="0" xfId="0" applyNumberFormat="1" applyFont="1" applyBorder="1" applyAlignment="1">
      <alignment horizontal="right"/>
    </xf>
    <xf numFmtId="49" fontId="1" fillId="0" borderId="0"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lignment horizontal="right" wrapText="1"/>
    </xf>
    <xf numFmtId="49" fontId="1" fillId="0" borderId="0" xfId="0" quotePrefix="1" applyNumberFormat="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left" wrapText="1"/>
    </xf>
    <xf numFmtId="0" fontId="1" fillId="0" borderId="0"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80" Type="http://schemas.openxmlformats.org/officeDocument/2006/relationships/revisionLog" Target="revisionLog7.xml"/><Relationship Id="rId85" Type="http://schemas.openxmlformats.org/officeDocument/2006/relationships/revisionLog" Target="revisionLog12.xml"/><Relationship Id="rId93" Type="http://schemas.openxmlformats.org/officeDocument/2006/relationships/revisionLog" Target="revisionLog20.xml"/><Relationship Id="rId98" Type="http://schemas.openxmlformats.org/officeDocument/2006/relationships/revisionLog" Target="revisionLog25.xml"/><Relationship Id="rId76" Type="http://schemas.openxmlformats.org/officeDocument/2006/relationships/revisionLog" Target="revisionLog3.xml"/><Relationship Id="rId84" Type="http://schemas.openxmlformats.org/officeDocument/2006/relationships/revisionLog" Target="revisionLog11.xml"/><Relationship Id="rId89" Type="http://schemas.openxmlformats.org/officeDocument/2006/relationships/revisionLog" Target="revisionLog16.xml"/><Relationship Id="rId97" Type="http://schemas.openxmlformats.org/officeDocument/2006/relationships/revisionLog" Target="revisionLog24.xml"/><Relationship Id="rId92" Type="http://schemas.openxmlformats.org/officeDocument/2006/relationships/revisionLog" Target="revisionLog19.xml"/><Relationship Id="rId75" Type="http://schemas.openxmlformats.org/officeDocument/2006/relationships/revisionLog" Target="revisionLog2.xml"/><Relationship Id="rId83" Type="http://schemas.openxmlformats.org/officeDocument/2006/relationships/revisionLog" Target="revisionLog10.xml"/><Relationship Id="rId88" Type="http://schemas.openxmlformats.org/officeDocument/2006/relationships/revisionLog" Target="revisionLog15.xml"/><Relationship Id="rId91" Type="http://schemas.openxmlformats.org/officeDocument/2006/relationships/revisionLog" Target="revisionLog18.xml"/><Relationship Id="rId96" Type="http://schemas.openxmlformats.org/officeDocument/2006/relationships/revisionLog" Target="revisionLog23.xml"/><Relationship Id="rId74" Type="http://schemas.openxmlformats.org/officeDocument/2006/relationships/revisionLog" Target="revisionLog13.xml"/><Relationship Id="rId79" Type="http://schemas.openxmlformats.org/officeDocument/2006/relationships/revisionLog" Target="revisionLog6.xml"/><Relationship Id="rId87" Type="http://schemas.openxmlformats.org/officeDocument/2006/relationships/revisionLog" Target="revisionLog14.xml"/><Relationship Id="rId82" Type="http://schemas.openxmlformats.org/officeDocument/2006/relationships/revisionLog" Target="revisionLog9.xml"/><Relationship Id="rId90" Type="http://schemas.openxmlformats.org/officeDocument/2006/relationships/revisionLog" Target="revisionLog17.xml"/><Relationship Id="rId95" Type="http://schemas.openxmlformats.org/officeDocument/2006/relationships/revisionLog" Target="revisionLog22.xml"/><Relationship Id="rId78" Type="http://schemas.openxmlformats.org/officeDocument/2006/relationships/revisionLog" Target="revisionLog5.xml"/><Relationship Id="rId81" Type="http://schemas.openxmlformats.org/officeDocument/2006/relationships/revisionLog" Target="revisionLog8.xml"/><Relationship Id="rId86" Type="http://schemas.openxmlformats.org/officeDocument/2006/relationships/revisionLog" Target="revisionLog131.xml"/><Relationship Id="rId94" Type="http://schemas.openxmlformats.org/officeDocument/2006/relationships/revisionLog" Target="revisionLog21.xml"/><Relationship Id="rId99" Type="http://schemas.openxmlformats.org/officeDocument/2006/relationships/revisionLog" Target="revisionLog26.xml"/><Relationship Id="rId101" Type="http://schemas.openxmlformats.org/officeDocument/2006/relationships/revisionLog" Target="revisionLog1.xml"/><Relationship Id="rId77" Type="http://schemas.openxmlformats.org/officeDocument/2006/relationships/revisionLog" Target="revisionLog4.xml"/><Relationship Id="rId100" Type="http://schemas.openxmlformats.org/officeDocument/2006/relationships/revisionLog" Target="revisionLog110.xml"/></Relationships>
</file>

<file path=xl/revisions/revisionHeaders.xml><?xml version="1.0" encoding="utf-8"?>
<headers xmlns="http://schemas.openxmlformats.org/spreadsheetml/2006/main" xmlns:r="http://schemas.openxmlformats.org/officeDocument/2006/relationships" guid="{65817328-F6F2-4D1B-B6EC-EA2A3F5D88F8}" diskRevisions="1" revisionId="1468" version="3">
  <header guid="{8FB56A1C-F427-4A27-8D2E-90736337416A}" dateTime="2017-06-21T19:54:52" maxSheetId="2" userName="Parker, Charlene - OCIO" r:id="rId74">
    <sheetIdMap count="1">
      <sheetId val="1"/>
    </sheetIdMap>
  </header>
  <header guid="{4573C92A-322A-4FB8-8025-AF788B14470F}" dateTime="2017-06-21T19:58:22" maxSheetId="2" userName="Parker, Charlene - OCIO" r:id="rId75">
    <sheetIdMap count="1">
      <sheetId val="1"/>
    </sheetIdMap>
  </header>
  <header guid="{81654267-0B63-4936-91DB-7B67E9E3A952}" dateTime="2017-06-21T20:02:03" maxSheetId="2" userName="Parker, Charlene - OCIO" r:id="rId76">
    <sheetIdMap count="1">
      <sheetId val="1"/>
    </sheetIdMap>
  </header>
  <header guid="{B262FB25-20BB-4E17-912D-016F9EE0BDE6}" dateTime="2017-06-28T14:38:36" maxSheetId="2" userName="Parker, Charlene - OCIO" r:id="rId77" minRId="1381" maxRId="1382">
    <sheetIdMap count="1">
      <sheetId val="1"/>
    </sheetIdMap>
  </header>
  <header guid="{BBF64DA3-B1F5-4958-B7D2-C90C87083DA3}" dateTime="2017-06-28T15:20:53" maxSheetId="2" userName="Parker, Charlene - OCIO" r:id="rId78" minRId="1383" maxRId="1389">
    <sheetIdMap count="1">
      <sheetId val="1"/>
    </sheetIdMap>
  </header>
  <header guid="{F67E5BFD-8489-4D61-B9B1-5FB0FA86EB8D}" dateTime="2017-06-28T15:44:19" maxSheetId="2" userName="Parker, Charlene - OCIO" r:id="rId79" minRId="1391" maxRId="1397">
    <sheetIdMap count="1">
      <sheetId val="1"/>
    </sheetIdMap>
  </header>
  <header guid="{4ED6740A-9453-49F0-85A1-712606FC5351}" dateTime="2017-06-28T16:11:47" maxSheetId="2" userName="Parker, Charlene - OCIO" r:id="rId80" minRId="1399" maxRId="1404">
    <sheetIdMap count="1">
      <sheetId val="1"/>
    </sheetIdMap>
  </header>
  <header guid="{5788B0A2-4A8F-4ED7-87BE-C3EB1DAE81ED}" dateTime="2017-06-28T16:13:13" maxSheetId="2" userName="Parker, Charlene - OCIO" r:id="rId81">
    <sheetIdMap count="1">
      <sheetId val="1"/>
    </sheetIdMap>
  </header>
  <header guid="{E8B27BAA-F093-4C9D-AD1C-8225D7AA61AA}" dateTime="2017-06-28T16:21:20" maxSheetId="2" userName="Parker, Charlene - OCIO" r:id="rId82" minRId="1407">
    <sheetIdMap count="1">
      <sheetId val="1"/>
    </sheetIdMap>
  </header>
  <header guid="{772AA510-5B77-404D-9189-86593D0196FE}" dateTime="2017-06-28T16:27:30" maxSheetId="2" userName="Parker, Charlene - OCIO" r:id="rId83" minRId="1408">
    <sheetIdMap count="1">
      <sheetId val="1"/>
    </sheetIdMap>
  </header>
  <header guid="{78AAFC16-40E8-4A9B-BF6B-AB1B1CE8A0B2}" dateTime="2017-06-28T16:51:56" maxSheetId="2" userName="Parker, Charlene - OCIO" r:id="rId84" minRId="1410" maxRId="1412">
    <sheetIdMap count="1">
      <sheetId val="1"/>
    </sheetIdMap>
  </header>
  <header guid="{758131D0-CD8F-461C-A1BB-202CD59EF6FC}" dateTime="2017-06-28T16:53:54" maxSheetId="2" userName="Parker, Charlene - OCIO" r:id="rId85" minRId="1413">
    <sheetIdMap count="1">
      <sheetId val="1"/>
    </sheetIdMap>
  </header>
  <header guid="{2F5F445F-D620-4EF5-B9CE-65629C75909E}" dateTime="2017-06-28T16:56:22" maxSheetId="2" userName="Parker, Charlene - OCIO" r:id="rId86" minRId="1415" maxRId="1416">
    <sheetIdMap count="1">
      <sheetId val="1"/>
    </sheetIdMap>
  </header>
  <header guid="{84BCE38B-6C1B-476F-A234-F044ECAC6614}" dateTime="2017-06-28T17:04:32" maxSheetId="2" userName="Parker, Charlene - OCIO" r:id="rId87" minRId="1417" maxRId="1419">
    <sheetIdMap count="1">
      <sheetId val="1"/>
    </sheetIdMap>
  </header>
  <header guid="{7BC19178-5434-48BE-A3CD-F39EE054F3E9}" dateTime="2017-06-28T17:06:10" maxSheetId="2" userName="Parker, Charlene - OCIO" r:id="rId88" minRId="1420">
    <sheetIdMap count="1">
      <sheetId val="1"/>
    </sheetIdMap>
  </header>
  <header guid="{9E8D235A-8C12-4956-8EDE-8F4A7E18576C}" dateTime="2017-06-28T17:11:04" maxSheetId="2" userName="Parker, Charlene - OCIO" r:id="rId89" minRId="1421">
    <sheetIdMap count="1">
      <sheetId val="1"/>
    </sheetIdMap>
  </header>
  <header guid="{FC8757DE-43C4-4676-BC2F-9410ED4743A7}" dateTime="2017-06-28T17:38:47" maxSheetId="2" userName="Parker, Charlene - OCIO" r:id="rId90" minRId="1422" maxRId="1426">
    <sheetIdMap count="1">
      <sheetId val="1"/>
    </sheetIdMap>
  </header>
  <header guid="{D9BC7C35-2696-40D0-9134-F923CB586437}" dateTime="2017-06-28T17:39:52" maxSheetId="2" userName="Parker, Charlene - OCIO" r:id="rId91" minRId="1427" maxRId="1434">
    <sheetIdMap count="1">
      <sheetId val="1"/>
    </sheetIdMap>
  </header>
  <header guid="{10364EF2-1166-4759-9114-05B1B94799F2}" dateTime="2017-06-28T17:54:10" maxSheetId="2" userName="Parker, Charlene - OCIO" r:id="rId92" minRId="1435" maxRId="1436">
    <sheetIdMap count="1">
      <sheetId val="1"/>
    </sheetIdMap>
  </header>
  <header guid="{A5A411FF-A46E-4335-811B-DDC86F327662}" dateTime="2017-06-28T18:17:30" maxSheetId="2" userName="Parker, Charlene - OCIO" r:id="rId93" minRId="1437" maxRId="1444">
    <sheetIdMap count="1">
      <sheetId val="1"/>
    </sheetIdMap>
  </header>
  <header guid="{C1A143CA-FBFD-46BD-87F5-0938BABB0B9C}" dateTime="2017-06-28T18:20:55" maxSheetId="2" userName="Parker, Charlene - OCIO" r:id="rId94" minRId="1446" maxRId="1454">
    <sheetIdMap count="1">
      <sheetId val="1"/>
    </sheetIdMap>
  </header>
  <header guid="{FC1B8AED-ECB6-4DE3-9667-179992564797}" dateTime="2017-06-28T18:26:35" maxSheetId="2" userName="Parker, Charlene - OCIO" r:id="rId95" minRId="1455">
    <sheetIdMap count="1">
      <sheetId val="1"/>
    </sheetIdMap>
  </header>
  <header guid="{17B35B89-4BCD-4C4A-BD7C-36CD24D07CDC}" dateTime="2017-06-28T18:27:36" maxSheetId="2" userName="Parker, Charlene - OCIO" r:id="rId96" minRId="1457">
    <sheetIdMap count="1">
      <sheetId val="1"/>
    </sheetIdMap>
  </header>
  <header guid="{DFA0F7EC-C85E-40B0-A70F-F29F663495D6}" dateTime="2017-06-29T11:37:49" maxSheetId="2" userName="Parker, Charlene - OCIO" r:id="rId97">
    <sheetIdMap count="1">
      <sheetId val="1"/>
    </sheetIdMap>
  </header>
  <header guid="{BAAFEA83-D3D1-4AF5-B298-AB28E13FA4CD}" dateTime="2017-06-29T11:41:37" maxSheetId="2" userName="Parker, Charlene - OCIO" r:id="rId98">
    <sheetIdMap count="1">
      <sheetId val="1"/>
    </sheetIdMap>
  </header>
  <header guid="{A8956526-D8EE-4AA3-8C28-31EA57802E45}" dateTime="2017-06-29T11:42:43" maxSheetId="2" userName="Parker, Charlene - OCIO" r:id="rId99">
    <sheetIdMap count="1">
      <sheetId val="1"/>
    </sheetIdMap>
  </header>
  <header guid="{55FD9E33-3536-42D8-8977-D776A1121D68}" dateTime="2017-06-29T19:29:49" maxSheetId="2" userName="Parker" r:id="rId100">
    <sheetIdMap count="1">
      <sheetId val="1"/>
    </sheetIdMap>
  </header>
  <header guid="{65817328-F6F2-4D1B-B6EC-EA2A3F5D88F8}" dateTime="2017-06-29T19:33:44" maxSheetId="2" userName="Parker" r:id="rId101" minRId="1461" maxRId="1467">
    <sheetIdMap count="1">
      <sheetId val="1"/>
    </sheetIdMap>
  </header>
</headers>
</file>

<file path=xl/revisions/revisionLog1.xml><?xml version="1.0" encoding="utf-8"?>
<revisions xmlns="http://schemas.openxmlformats.org/spreadsheetml/2006/main" xmlns:r="http://schemas.openxmlformats.org/officeDocument/2006/relationships">
  <rrc rId="1461" sId="1" ref="A96:XFD96" action="insertRow"/>
  <rcc rId="1462" sId="1" numFmtId="4">
    <nc r="C96">
      <v>55</v>
    </nc>
  </rcc>
  <rcc rId="1463" sId="1" endOfListFormulaUpdate="1">
    <oc r="C97">
      <f>SUM(C4:C95)</f>
    </oc>
    <nc r="C97">
      <f>SUM(C4:C96)</f>
    </nc>
  </rcc>
  <rcc rId="1464" sId="1" numFmtId="4">
    <nc r="D96">
      <v>0</v>
    </nc>
  </rcc>
  <rcc rId="1465" sId="1" endOfListFormulaUpdate="1">
    <oc r="D97">
      <f>SUM(D4:D95)</f>
    </oc>
    <nc r="D97">
      <f>SUM(D4:D96)</f>
    </nc>
  </rcc>
  <rcc rId="1466" sId="1">
    <nc r="E96">
      <f>D96-C96</f>
    </nc>
  </rcc>
  <rcc rId="1467" sId="1">
    <nc r="F96" t="inlineStr">
      <is>
        <t>Adj.</t>
      </is>
    </nc>
  </rcc>
  <rcv guid="{9B806E55-A472-48F3-9A27-E978477DB8DF}" action="delete"/>
  <rdn rId="0" localSheetId="1" customView="1" name="Z_9B806E55_A472_48F3_9A27_E978477DB8DF_.wvu.PrintArea" hidden="1" oldHidden="1">
    <formula>Sheet1!$A$1:$F$100</formula>
    <oldFormula>Sheet1!$A$1:$F$100</oldFormula>
  </rdn>
  <rcv guid="{9B806E55-A472-48F3-9A27-E978477DB8DF}"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8" sId="1">
    <oc r="B45" t="inlineStr">
      <is>
        <t xml:space="preserve">* Decrease of 2,553 hours to reverse error increasing  respondents by 7,722 based on the expected increase due to the broadening of the range of organic commodities in 2014 Farm Bill. </t>
      </is>
    </oc>
    <nc r="B45" t="inlineStr">
      <is>
        <t xml:space="preserve">* Decrease of 2,553 hours (approved in JoC 1/21/16), to reverse error increasing  respondents by 7,722 based on the expected increase due to the broadening of the range of organic commodities in 2014 Farm Bill. </t>
      </is>
    </nc>
  </rcc>
  <rcv guid="{2E5E043B-C0B4-458C-AC42-B662F9B65D75}" action="delete"/>
  <rdn rId="0" localSheetId="1" customView="1" name="Z_2E5E043B_C0B4_458C_AC42_B662F9B65D75_.wvu.PrintArea" hidden="1" oldHidden="1">
    <formula>Sheet1!$A$1:$F$120</formula>
    <oldFormula>Sheet1!$A$1:$F$120</oldFormula>
  </rdn>
  <rcv guid="{2E5E043B-C0B4-458C-AC42-B662F9B65D75}"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0" sId="1">
    <oc r="B45" t="inlineStr">
      <is>
        <t xml:space="preserve">* Decrease of 2,553 hours (approved in JoC 1/21/16), to reverse error increasing  respondents by 7,722 based on the expected increase due to the broadening of the range of organic commodities in 2014 Farm Bill. </t>
      </is>
    </oc>
    <nc r="B45" t="inlineStr">
      <is>
        <t xml:space="preserve">* Decrease of 1,931 hours (approved in JoC 1/21/16), to reverse error increasing  respondents by 7,722 based on the expected increase due to the broadening of the range of organic commodities in 2014 Farm Bill. </t>
      </is>
    </nc>
  </rcc>
  <rcc rId="1411" sId="1" numFmtId="4">
    <oc r="C45">
      <v>2553</v>
    </oc>
    <nc r="C45">
      <v>1931</v>
    </nc>
  </rcc>
  <rcc rId="1412" sId="1" numFmtId="4">
    <oc r="D45">
      <v>1244.5</v>
    </oc>
    <nc r="D45">
      <v>0</v>
    </nc>
  </rcc>
</revisions>
</file>

<file path=xl/revisions/revisionLog110.xml><?xml version="1.0" encoding="utf-8"?>
<revisions xmlns="http://schemas.openxmlformats.org/spreadsheetml/2006/main" xmlns:r="http://schemas.openxmlformats.org/officeDocument/2006/relationships">
  <rdn rId="0" localSheetId="1" customView="1" name="Z_9B806E55_A472_48F3_9A27_E978477DB8DF_.wvu.PrintArea" hidden="1" oldHidden="1">
    <formula>Sheet1!$A$1:$F$99</formula>
  </rdn>
  <rcv guid="{9B806E55-A472-48F3-9A27-E978477DB8DF}"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13" sId="1" ref="A46:XFD46" action="deleteRow">
    <rfmt sheetId="1" xfDxf="1" sqref="A46:XFD46" start="0" length="0">
      <dxf>
        <font/>
        <alignment horizontal="left" vertical="center" readingOrder="0"/>
      </dxf>
    </rfmt>
    <rfmt sheetId="1" sqref="A46" start="0" length="0">
      <dxf>
        <numFmt numFmtId="30" formatCode="@"/>
        <alignment wrapText="1" readingOrder="0"/>
      </dxf>
    </rfmt>
    <rcc rId="0" sId="1" dxf="1">
      <nc r="B46" t="inlineStr">
        <is>
          <t>Decrease the burden  over estimate above for the 7722 respondents</t>
        </is>
      </nc>
      <ndxf>
        <font>
          <b/>
        </font>
        <fill>
          <patternFill patternType="solid">
            <bgColor rgb="FFFFFF00"/>
          </patternFill>
        </fill>
        <alignment wrapText="1" readingOrder="0"/>
      </ndxf>
    </rcc>
    <rcc rId="0" sId="1" dxf="1" numFmtId="4">
      <nc r="C46">
        <v>1930.5</v>
      </nc>
      <ndxf>
        <numFmt numFmtId="2" formatCode="0.00"/>
        <alignment horizontal="right" readingOrder="0"/>
      </ndxf>
    </rcc>
    <rcc rId="0" sId="1" dxf="1" numFmtId="4">
      <nc r="D46">
        <v>0</v>
      </nc>
      <ndxf>
        <numFmt numFmtId="2" formatCode="0.00"/>
        <alignment horizontal="right" readingOrder="0"/>
      </ndxf>
    </rcc>
    <rfmt sheetId="1" sqref="E46" start="0" length="0">
      <dxf>
        <numFmt numFmtId="2" formatCode="0.00"/>
        <alignment horizontal="right" readingOrder="0"/>
      </dxf>
    </rfmt>
    <rcc rId="0" sId="1" dxf="1">
      <nc r="F46" t="inlineStr">
        <is>
          <t>PC</t>
        </is>
      </nc>
      <ndxf>
        <alignment horizontal="center" readingOrder="0"/>
      </ndxf>
    </rcc>
  </rrc>
  <rcv guid="{2E5E043B-C0B4-458C-AC42-B662F9B65D75}" action="delete"/>
  <rdn rId="0" localSheetId="1" customView="1" name="Z_2E5E043B_C0B4_458C_AC42_B662F9B65D75_.wvu.PrintArea" hidden="1" oldHidden="1">
    <formula>Sheet1!$A$1:$F$119</formula>
    <oldFormula>Sheet1!$A$1:$F$119</oldFormula>
  </rdn>
  <rcv guid="{2E5E043B-C0B4-458C-AC42-B662F9B65D75}"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2E5E043B_C0B4_458C_AC42_B662F9B65D75_.wvu.PrintArea" hidden="1" oldHidden="1">
    <formula>Sheet1!$A$1:$F$116</formula>
  </rdn>
  <rcv guid="{2E5E043B-C0B4-458C-AC42-B662F9B65D75}" action="add"/>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5" sId="1">
    <oc r="F45" t="inlineStr">
      <is>
        <t>PC</t>
      </is>
    </oc>
    <nc r="F45" t="inlineStr">
      <is>
        <t>Adj.</t>
      </is>
    </nc>
  </rcc>
  <rcc rId="1416" sId="1">
    <oc r="F44" t="inlineStr">
      <is>
        <t>PC</t>
      </is>
    </oc>
    <nc r="F44"/>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7" sId="1">
    <oc r="B45" t="inlineStr">
      <is>
        <t xml:space="preserve">* Decrease of 1,931 hours (approved in JoC 1/21/16), to reverse error increasing  respondents by 7,722 based on the expected increase due to the broadening of the range of organic commodities in 2014 Farm Bill. </t>
      </is>
    </oc>
    <nc r="B45" t="inlineStr">
      <is>
        <t xml:space="preserve">* Decrease of 2,553 hours (approved in JoC 1/21/16), to reverse error increasing  respondents by 7,722 based on the expected increase due to the broadening of the range of organic commodities in 2014 Farm Bill. </t>
      </is>
    </nc>
  </rcc>
  <rcc rId="1418" sId="1" numFmtId="4">
    <oc r="C45">
      <v>1931</v>
    </oc>
    <nc r="C45">
      <v>2553</v>
    </nc>
  </rcc>
  <rrc rId="1419" sId="1" ref="A46:XFD46" action="deleteRow">
    <rfmt sheetId="1" xfDxf="1" sqref="A46:XFD46" start="0" length="0">
      <dxf>
        <font/>
        <alignment horizontal="left" vertical="center" readingOrder="0"/>
      </dxf>
    </rfmt>
    <rfmt sheetId="1" sqref="A46" start="0" length="0">
      <dxf>
        <numFmt numFmtId="30" formatCode="@"/>
        <alignment wrapText="1" readingOrder="0"/>
      </dxf>
    </rfmt>
    <rcc rId="0" sId="1" dxf="1">
      <nc r="B46" t="inlineStr">
        <is>
          <t xml:space="preserve">The JoC also decreased the burden of the 2014 apprvd. 2489 respondents x 1 response x .50 per response to .25 per response.. </t>
        </is>
      </nc>
      <ndxf>
        <font>
          <b/>
        </font>
        <fill>
          <patternFill patternType="solid">
            <bgColor rgb="FFFFFF00"/>
          </patternFill>
        </fill>
        <alignment wrapText="1" readingOrder="0"/>
      </ndxf>
    </rcc>
    <rcc rId="0" sId="1" dxf="1" numFmtId="4">
      <nc r="C46">
        <v>1244.5</v>
      </nc>
      <ndxf>
        <numFmt numFmtId="2" formatCode="0.00"/>
        <alignment horizontal="right" readingOrder="0"/>
      </ndxf>
    </rcc>
    <rcc rId="0" sId="1" dxf="1" numFmtId="4">
      <nc r="D46">
        <v>622.5</v>
      </nc>
      <ndxf>
        <numFmt numFmtId="2" formatCode="0.00"/>
        <alignment horizontal="right" readingOrder="0"/>
      </ndxf>
    </rcc>
    <rcc rId="0" sId="1" dxf="1">
      <nc r="E46">
        <f>D46-C46</f>
      </nc>
      <ndxf>
        <numFmt numFmtId="2" formatCode="0.00"/>
        <alignment horizontal="right" readingOrder="0"/>
      </ndxf>
    </rcc>
    <rcc rId="0" sId="1" dxf="1">
      <nc r="F46" t="inlineStr">
        <is>
          <t>PC.</t>
        </is>
      </nc>
      <ndxf>
        <alignment horizontal="center" readingOrder="0"/>
      </ndxf>
    </rcc>
  </rr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20" sId="1" ref="A44:XFD44" action="deleteRow">
    <rfmt sheetId="1" xfDxf="1" sqref="A44:XFD44" start="0" length="0">
      <dxf>
        <font/>
        <alignment horizontal="left" vertical="center" wrapText="1" readingOrder="0"/>
      </dxf>
    </rfmt>
    <rfmt sheetId="1" sqref="A44" start="0" length="0">
      <dxf>
        <numFmt numFmtId="30" formatCode="@"/>
      </dxf>
    </rfmt>
    <rcc rId="0" sId="1">
      <nc r="B44" t="inlineStr">
        <is>
          <t xml:space="preserve">The 2014 Farm Bill required a Justification for Change (JoC) to the AMS-15 for all commodities in this collection to modify the "per response time" from .50 to .25.  The JoC was submitted to OMB and approved on 1/21/16.  </t>
        </is>
      </nc>
    </rcc>
    <rcc rId="0" sId="1" dxf="1">
      <nc r="C44">
        <v>0</v>
      </nc>
      <ndxf>
        <alignment horizontal="right" readingOrder="0"/>
      </ndxf>
    </rcc>
    <rcc rId="0" sId="1" dxf="1">
      <nc r="E44">
        <f>D44-C44</f>
      </nc>
      <ndxf>
        <numFmt numFmtId="2" formatCode="0.00"/>
        <alignment horizontal="right" readingOrder="0"/>
      </ndxf>
    </rcc>
    <rfmt sheetId="1" sqref="F44" start="0" length="0">
      <dxf>
        <alignment horizontal="center" readingOrder="0"/>
      </dxf>
    </rfmt>
  </rr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1" sId="1" numFmtId="4">
    <oc r="C57">
      <v>3.5</v>
    </oc>
    <nc r="C57">
      <v>2.5</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2" sId="1" numFmtId="4">
    <oc r="C59">
      <v>0</v>
    </oc>
    <nc r="C59">
      <v>0.5</v>
    </nc>
  </rcc>
  <rcc rId="1423" sId="1" numFmtId="4">
    <oc r="D59">
      <v>0.5</v>
    </oc>
    <nc r="D59">
      <v>0.25</v>
    </nc>
  </rcc>
  <rrc rId="1424" sId="1" ref="A95:XFD95" action="deleteRow">
    <rfmt sheetId="1" xfDxf="1" sqref="A95:XFD95" start="0" length="0">
      <dxf>
        <font/>
        <alignment horizontal="left" vertical="center" wrapText="1" readingOrder="0"/>
      </dxf>
    </rfmt>
    <rfmt sheetId="1" sqref="A95" start="0" length="0">
      <dxf>
        <numFmt numFmtId="30" formatCode="@"/>
      </dxf>
    </rfmt>
    <rcc rId="0" sId="1" dxf="1">
      <nc r="B95" t="inlineStr">
        <is>
          <t>PAPER JoC (10/2016) MERGE INTO THIS COLLECTION.</t>
        </is>
      </nc>
      <ndxf>
        <font>
          <b/>
        </font>
      </ndxf>
    </rcc>
    <rfmt sheetId="1" sqref="C95" start="0" length="0">
      <dxf>
        <numFmt numFmtId="2" formatCode="0.00"/>
        <alignment horizontal="right" wrapText="0" readingOrder="0"/>
      </dxf>
    </rfmt>
    <rfmt sheetId="1" sqref="D95" start="0" length="0">
      <dxf>
        <numFmt numFmtId="2" formatCode="0.00"/>
        <alignment horizontal="right" wrapText="0" readingOrder="0"/>
      </dxf>
    </rfmt>
    <rfmt sheetId="1" sqref="E95" start="0" length="0">
      <dxf>
        <numFmt numFmtId="2" formatCode="0.00"/>
        <alignment horizontal="right" wrapText="0" readingOrder="0"/>
      </dxf>
    </rfmt>
    <rfmt sheetId="1" sqref="F95" start="0" length="0">
      <dxf>
        <alignment horizontal="center" wrapText="0" readingOrder="0"/>
      </dxf>
    </rfmt>
  </rrc>
  <rrc rId="1425" sId="1" ref="A95:XFD95" action="deleteRow">
    <rfmt sheetId="1" xfDxf="1" sqref="A95:XFD95" start="0" length="0">
      <dxf>
        <font/>
        <alignment horizontal="left" vertical="center" wrapText="1" readingOrder="0"/>
      </dxf>
    </rfmt>
    <rfmt sheetId="1" sqref="A95" start="0" length="0">
      <dxf>
        <numFmt numFmtId="30" formatCode="@"/>
      </dxf>
    </rfmt>
    <rcc rId="0" sId="1">
      <nc r="B95" t="inlineStr">
        <is>
          <t>Recordkeeping</t>
        </is>
      </nc>
    </rcc>
    <rcc rId="0" sId="1" dxf="1" numFmtId="4">
      <nc r="C95">
        <v>0</v>
      </nc>
      <ndxf>
        <numFmt numFmtId="2" formatCode="0.00"/>
        <alignment horizontal="right" wrapText="0" readingOrder="0"/>
      </ndxf>
    </rcc>
    <rcc rId="0" sId="1" dxf="1" numFmtId="4">
      <nc r="D95">
        <v>1348</v>
      </nc>
      <ndxf>
        <numFmt numFmtId="2" formatCode="0.00"/>
        <alignment horizontal="right" wrapText="0" readingOrder="0"/>
      </ndxf>
    </rcc>
    <rcc rId="0" sId="1" dxf="1">
      <nc r="E95">
        <f>D95-C95</f>
      </nc>
      <ndxf>
        <numFmt numFmtId="2" formatCode="0.00"/>
        <alignment horizontal="right" wrapText="0" readingOrder="0"/>
      </ndxf>
    </rcc>
    <rcc rId="0" sId="1" dxf="1">
      <nc r="F95" t="inlineStr">
        <is>
          <t>PC</t>
        </is>
      </nc>
      <ndxf>
        <alignment horizontal="center" wrapText="0" readingOrder="0"/>
      </ndxf>
    </rcc>
  </rrc>
  <rcc rId="1426" sId="1">
    <oc r="B95" t="inlineStr">
      <is>
        <t>Background AD-755 (this was inadvertently added into the burden for this JoC.  The burden should be charged to the 0505-0001,</t>
      </is>
    </oc>
    <nc r="B95" t="inlineStr">
      <is>
        <t>Background AD-755 (this was inadvertently added into the burden for the 10/21/16 approved Paper JoC.  The burden should be charged to the 0505-0001,</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27" sId="1" ref="A96:XFD96" action="deleteRow">
    <rfmt sheetId="1" xfDxf="1" sqref="A96:XFD96" start="0" length="0">
      <dxf>
        <font/>
        <alignment horizontal="left" vertical="center" wrapText="1" readingOrder="0"/>
      </dxf>
    </rfmt>
    <rfmt sheetId="1" sqref="A96" start="0" length="0">
      <dxf>
        <numFmt numFmtId="30" formatCode="@"/>
      </dxf>
    </rfmt>
    <rcc rId="0" sId="1" dxf="1">
      <nc r="B96" t="inlineStr">
        <is>
          <t>PAP-AAE</t>
        </is>
      </nc>
      <ndxf>
        <font>
          <b/>
        </font>
      </ndxf>
    </rcc>
    <rcc rId="0" sId="1" dxf="1" numFmtId="4">
      <nc r="C96">
        <v>0</v>
      </nc>
      <ndxf>
        <numFmt numFmtId="2" formatCode="0.00"/>
        <alignment horizontal="right" wrapText="0" readingOrder="0"/>
      </ndxf>
    </rcc>
    <rcc rId="0" sId="1" dxf="1" numFmtId="4">
      <nc r="D96">
        <v>656.5</v>
      </nc>
      <ndxf>
        <numFmt numFmtId="2" formatCode="0.00"/>
        <alignment horizontal="right" wrapText="0" readingOrder="0"/>
      </ndxf>
    </rcc>
    <rcc rId="0" sId="1" dxf="1">
      <nc r="E96">
        <f>D96-C96</f>
      </nc>
      <ndxf>
        <numFmt numFmtId="2" formatCode="0.00"/>
        <alignment horizontal="right" wrapText="0" readingOrder="0"/>
      </ndxf>
    </rcc>
    <rcc rId="0" sId="1" dxf="1">
      <nc r="F96" t="inlineStr">
        <is>
          <t>PC</t>
        </is>
      </nc>
      <ndxf>
        <alignment horizontal="center" wrapText="0" readingOrder="0"/>
      </ndxf>
    </rcc>
  </rrc>
  <rrc rId="1428" sId="1" ref="A96:XFD96" action="deleteRow">
    <rfmt sheetId="1" xfDxf="1" sqref="A96:XFD96" start="0" length="0">
      <dxf>
        <font/>
        <alignment horizontal="left" vertical="center" wrapText="1" readingOrder="0"/>
      </dxf>
    </rfmt>
    <rfmt sheetId="1" sqref="A96" start="0" length="0">
      <dxf>
        <numFmt numFmtId="30" formatCode="@"/>
      </dxf>
    </rfmt>
    <rcc rId="0" sId="1" dxf="1">
      <nc r="B96" t="inlineStr">
        <is>
          <t>PAP-PIQ</t>
        </is>
      </nc>
      <ndxf>
        <font>
          <b/>
        </font>
      </ndxf>
    </rcc>
    <rcc rId="0" sId="1" dxf="1" numFmtId="4">
      <nc r="C96">
        <v>0</v>
      </nc>
      <ndxf>
        <numFmt numFmtId="2" formatCode="0.00"/>
        <alignment horizontal="right" wrapText="0" readingOrder="0"/>
      </ndxf>
    </rcc>
    <rcc rId="0" sId="1" dxf="1" numFmtId="4">
      <nc r="D96">
        <v>140</v>
      </nc>
      <ndxf>
        <numFmt numFmtId="2" formatCode="0.00"/>
        <alignment horizontal="right" wrapText="0" readingOrder="0"/>
      </ndxf>
    </rcc>
    <rcc rId="0" sId="1" dxf="1">
      <nc r="E96">
        <f>D96-C96</f>
      </nc>
      <ndxf>
        <numFmt numFmtId="2" formatCode="0.00"/>
        <alignment horizontal="right" wrapText="0" readingOrder="0"/>
      </ndxf>
    </rcc>
    <rcc rId="0" sId="1" dxf="1">
      <nc r="F96" t="inlineStr">
        <is>
          <t>PC</t>
        </is>
      </nc>
      <ndxf>
        <alignment horizontal="center" wrapText="0" readingOrder="0"/>
      </ndxf>
    </rcc>
  </rrc>
  <rrc rId="1429" sId="1" ref="A96:XFD96" action="deleteRow">
    <rfmt sheetId="1" xfDxf="1" sqref="A96:XFD96" start="0" length="0">
      <dxf>
        <font/>
        <alignment horizontal="left" vertical="center" wrapText="1" readingOrder="0"/>
      </dxf>
    </rfmt>
    <rfmt sheetId="1" sqref="A96" start="0" length="0">
      <dxf>
        <numFmt numFmtId="30" formatCode="@"/>
      </dxf>
    </rfmt>
    <rcc rId="0" sId="1" dxf="1">
      <nc r="B96" t="inlineStr">
        <is>
          <t>AMS-15</t>
        </is>
      </nc>
      <ndxf>
        <font>
          <b/>
        </font>
      </ndxf>
    </rcc>
    <rcc rId="0" sId="1" dxf="1" numFmtId="4">
      <nc r="C96">
        <v>0</v>
      </nc>
      <ndxf>
        <numFmt numFmtId="2" formatCode="0.00"/>
        <alignment horizontal="right" wrapText="0" readingOrder="0"/>
      </ndxf>
    </rcc>
    <rcc rId="0" sId="1" dxf="1" numFmtId="4">
      <nc r="D96">
        <v>0.5</v>
      </nc>
      <ndxf>
        <numFmt numFmtId="2" formatCode="0.00"/>
        <alignment horizontal="right" wrapText="0" readingOrder="0"/>
      </ndxf>
    </rcc>
    <rcc rId="0" sId="1" dxf="1">
      <nc r="E96">
        <f>D96-C96</f>
      </nc>
      <ndxf>
        <numFmt numFmtId="2" formatCode="0.00"/>
        <alignment horizontal="right" wrapText="0" readingOrder="0"/>
      </ndxf>
    </rcc>
    <rcc rId="0" sId="1" dxf="1">
      <nc r="F96" t="inlineStr">
        <is>
          <t>PC</t>
        </is>
      </nc>
      <ndxf>
        <alignment horizontal="center" wrapText="0" readingOrder="0"/>
      </ndxf>
    </rcc>
  </rrc>
  <rrc rId="1430" sId="1" ref="A96:XFD96" action="deleteRow">
    <rfmt sheetId="1" xfDxf="1" sqref="A96:XFD96" start="0" length="0">
      <dxf>
        <font/>
        <alignment horizontal="left" vertical="center" wrapText="1" readingOrder="0"/>
      </dxf>
    </rfmt>
    <rfmt sheetId="1" sqref="A96" start="0" length="0">
      <dxf>
        <numFmt numFmtId="30" formatCode="@"/>
      </dxf>
    </rfmt>
    <rcc rId="0" sId="1">
      <nc r="B96" t="inlineStr">
        <is>
          <r>
            <rPr>
              <b/>
              <sz val="10"/>
              <rFont val="Arial"/>
              <family val="2"/>
            </rPr>
            <t>AMS-15</t>
          </r>
          <r>
            <rPr>
              <sz val="10"/>
              <rFont val="Arial"/>
              <family val="2"/>
            </rPr>
            <t xml:space="preserve"> (2017)</t>
          </r>
        </is>
      </nc>
    </rcc>
    <rcc rId="0" sId="1" dxf="1" numFmtId="4">
      <nc r="C96">
        <v>0.5</v>
      </nc>
      <ndxf>
        <numFmt numFmtId="2" formatCode="0.00"/>
        <alignment horizontal="right" wrapText="0" readingOrder="0"/>
      </ndxf>
    </rcc>
    <rcc rId="0" sId="1" dxf="1" numFmtId="4">
      <nc r="D96">
        <v>0.25</v>
      </nc>
      <ndxf>
        <numFmt numFmtId="2" formatCode="0.00"/>
        <alignment horizontal="right" wrapText="0" readingOrder="0"/>
      </ndxf>
    </rcc>
    <rcc rId="0" sId="1" dxf="1">
      <nc r="E96">
        <f>D96-C96</f>
      </nc>
      <ndxf>
        <numFmt numFmtId="2" formatCode="0.00"/>
        <alignment horizontal="right" wrapText="0" readingOrder="0"/>
      </ndxf>
    </rcc>
    <rcc rId="0" sId="1" dxf="1">
      <nc r="F96" t="inlineStr">
        <is>
          <t>PC</t>
        </is>
      </nc>
      <ndxf>
        <alignment horizontal="center" wrapText="0" readingOrder="0"/>
      </ndxf>
    </rcc>
  </rrc>
  <rrc rId="1431" sId="1" ref="A96:XFD96" action="deleteRow">
    <rfmt sheetId="1" xfDxf="1" sqref="A96:XFD96" start="0" length="0">
      <dxf>
        <font/>
        <alignment horizontal="left" vertical="center" wrapText="1" readingOrder="0"/>
      </dxf>
    </rfmt>
    <rfmt sheetId="1" sqref="A96" start="0" length="0">
      <dxf>
        <numFmt numFmtId="30" formatCode="@"/>
      </dxf>
    </rfmt>
    <rcc rId="0" sId="1" dxf="1">
      <nc r="B96" t="inlineStr">
        <is>
          <t>PAP-NOM</t>
        </is>
      </nc>
      <ndxf>
        <font>
          <b/>
        </font>
      </ndxf>
    </rcc>
    <rcc rId="0" sId="1" dxf="1" numFmtId="4">
      <nc r="C96">
        <v>0</v>
      </nc>
      <ndxf>
        <numFmt numFmtId="2" formatCode="0.00"/>
        <alignment horizontal="right" wrapText="0" readingOrder="0"/>
      </ndxf>
    </rcc>
    <rcc rId="0" sId="1" dxf="1" numFmtId="4">
      <nc r="D96">
        <v>5</v>
      </nc>
      <ndxf>
        <numFmt numFmtId="2" formatCode="0.00"/>
        <alignment horizontal="right" wrapText="0" readingOrder="0"/>
      </ndxf>
    </rcc>
    <rcc rId="0" sId="1" dxf="1">
      <nc r="E96">
        <f>D96-C96</f>
      </nc>
      <ndxf>
        <numFmt numFmtId="2" formatCode="0.00"/>
        <alignment horizontal="right" wrapText="0" readingOrder="0"/>
      </ndxf>
    </rcc>
    <rcc rId="0" sId="1" dxf="1">
      <nc r="F96" t="inlineStr">
        <is>
          <t>PC</t>
        </is>
      </nc>
      <ndxf>
        <alignment horizontal="center" wrapText="0" readingOrder="0"/>
      </ndxf>
    </rcc>
  </rrc>
  <rrc rId="1432" sId="1" ref="A96:XFD96" action="deleteRow">
    <rfmt sheetId="1" xfDxf="1" sqref="A96:XFD96" start="0" length="0">
      <dxf>
        <font/>
        <alignment horizontal="left" vertical="center" wrapText="1" readingOrder="0"/>
      </dxf>
    </rfmt>
    <rfmt sheetId="1" sqref="A96" start="0" length="0">
      <dxf>
        <numFmt numFmtId="30" formatCode="@"/>
      </dxf>
    </rfmt>
    <rcc rId="0" sId="1" dxf="1">
      <nc r="B96" t="inlineStr">
        <is>
          <t>PAP-BAL</t>
        </is>
      </nc>
      <ndxf>
        <font>
          <b/>
        </font>
      </ndxf>
    </rcc>
    <rcc rId="0" sId="1" dxf="1" numFmtId="4">
      <nc r="C96">
        <v>0</v>
      </nc>
      <ndxf>
        <numFmt numFmtId="2" formatCode="0.00"/>
        <alignment horizontal="right" wrapText="0" readingOrder="0"/>
      </ndxf>
    </rcc>
    <rcc rId="0" sId="1" dxf="1" numFmtId="4">
      <nc r="D96">
        <v>18.75</v>
      </nc>
      <ndxf>
        <numFmt numFmtId="2" formatCode="0.00"/>
        <alignment horizontal="right" wrapText="0" readingOrder="0"/>
      </ndxf>
    </rcc>
    <rcc rId="0" sId="1" dxf="1">
      <nc r="E96">
        <f>D96-C96</f>
      </nc>
      <ndxf>
        <numFmt numFmtId="2" formatCode="0.00"/>
        <alignment horizontal="right" wrapText="0" readingOrder="0"/>
      </ndxf>
    </rcc>
    <rcc rId="0" sId="1" dxf="1">
      <nc r="F96" t="inlineStr">
        <is>
          <t>PC</t>
        </is>
      </nc>
      <ndxf>
        <alignment horizontal="center" wrapText="0" readingOrder="0"/>
      </ndxf>
    </rcc>
  </rrc>
  <rrc rId="1433" sId="1" ref="A96:XFD96" action="deleteRow">
    <rfmt sheetId="1" xfDxf="1" sqref="A96:XFD96" start="0" length="0">
      <dxf>
        <font/>
        <alignment horizontal="left" vertical="center" wrapText="1" readingOrder="0"/>
      </dxf>
    </rfmt>
    <rfmt sheetId="1" sqref="A96" start="0" length="0">
      <dxf>
        <numFmt numFmtId="30" formatCode="@"/>
      </dxf>
    </rfmt>
    <rcc rId="0" sId="1">
      <nc r="B96" t="inlineStr">
        <is>
          <t>Background Statement</t>
        </is>
      </nc>
    </rcc>
    <rcc rId="0" sId="1" dxf="1" numFmtId="4">
      <nc r="C96">
        <v>0</v>
      </nc>
      <ndxf>
        <numFmt numFmtId="2" formatCode="0.00"/>
        <alignment horizontal="right" wrapText="0" readingOrder="0"/>
      </ndxf>
    </rcc>
    <rcc rId="0" sId="1" dxf="1" numFmtId="4">
      <nc r="D96">
        <v>5</v>
      </nc>
      <ndxf>
        <numFmt numFmtId="2" formatCode="0.00"/>
        <alignment horizontal="right" wrapText="0" readingOrder="0"/>
      </ndxf>
    </rcc>
    <rcc rId="0" sId="1" dxf="1">
      <nc r="E96">
        <f>D96-C96</f>
      </nc>
      <ndxf>
        <numFmt numFmtId="2" formatCode="0.00"/>
        <alignment horizontal="right" wrapText="0" readingOrder="0"/>
      </ndxf>
    </rcc>
    <rcc rId="0" sId="1" dxf="1">
      <nc r="F96" t="inlineStr">
        <is>
          <t>PC</t>
        </is>
      </nc>
      <ndxf>
        <alignment horizontal="center" wrapText="0" readingOrder="0"/>
      </ndxf>
    </rcc>
  </rrc>
  <rrc rId="1434" sId="1" ref="A96:XFD96" action="deleteRow">
    <rfmt sheetId="1" xfDxf="1" sqref="A96:XFD96" start="0" length="0">
      <dxf>
        <font/>
        <alignment horizontal="left" vertical="center" wrapText="1" readingOrder="0"/>
      </dxf>
    </rfmt>
    <rfmt sheetId="1" sqref="A96" start="0" length="0">
      <dxf>
        <numFmt numFmtId="30" formatCode="@"/>
      </dxf>
    </rfmt>
    <rcc rId="0" sId="1" dxf="1">
      <nc r="B96" t="inlineStr">
        <is>
          <t>PAP-AFR</t>
        </is>
      </nc>
      <ndxf>
        <font>
          <b/>
        </font>
      </ndxf>
    </rcc>
    <rcc rId="0" sId="1" dxf="1" numFmtId="4">
      <nc r="C96">
        <v>0</v>
      </nc>
      <ndxf>
        <numFmt numFmtId="2" formatCode="0.00"/>
        <alignment horizontal="right" wrapText="0" readingOrder="0"/>
      </ndxf>
    </rcc>
    <rcc rId="0" sId="1" dxf="1" numFmtId="4">
      <nc r="D96">
        <v>2.5</v>
      </nc>
      <ndxf>
        <numFmt numFmtId="2" formatCode="0.00"/>
        <alignment horizontal="right" wrapText="0" readingOrder="0"/>
      </ndxf>
    </rcc>
    <rcc rId="0" sId="1" dxf="1">
      <nc r="E96">
        <f>D96-C96</f>
      </nc>
      <ndxf>
        <numFmt numFmtId="2" formatCode="0.00"/>
        <alignment horizontal="right" wrapText="0" readingOrder="0"/>
      </ndxf>
    </rcc>
    <rcc rId="0" sId="1" dxf="1">
      <nc r="F96" t="inlineStr">
        <is>
          <t>PC</t>
        </is>
      </nc>
      <ndxf>
        <alignment horizontal="center" wrapText="0" readingOrder="0"/>
      </ndxf>
    </rcc>
  </rr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5" sId="1">
    <oc r="C96">
      <f>SUM(C4:C91)</f>
    </oc>
    <nc r="C96">
      <f>SUM(C4:C95)</f>
    </nc>
  </rcc>
  <rcc rId="1436" sId="1">
    <oc r="D96">
      <f>SUM(D4:D91)</f>
    </oc>
    <nc r="D96">
      <f>SUM(D4:D95)</f>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 start="0" length="0">
    <dxf>
      <border>
        <left/>
        <right/>
        <top/>
        <bottom/>
      </border>
    </dxf>
  </rfmt>
  <rcv guid="{2E5E043B-C0B4-458C-AC42-B662F9B65D75}" action="delete"/>
  <rdn rId="0" localSheetId="1" customView="1" name="Z_2E5E043B_C0B4_458C_AC42_B662F9B65D75_.wvu.PrintArea" hidden="1" oldHidden="1">
    <formula>Sheet1!$A$1:$F$116</formula>
    <oldFormula>Sheet1!$A$1:$F$116</oldFormula>
  </rdn>
  <rcv guid="{2E5E043B-C0B4-458C-AC42-B662F9B65D75}"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37" sId="1" ref="A25:XFD25" action="insertRow"/>
  <rcc rId="1438" sId="1">
    <nc r="A25" t="inlineStr">
      <is>
        <t>1222.105</t>
      </is>
    </nc>
  </rcc>
  <rfmt sheetId="1" sqref="B25" start="0" length="2147483647">
    <dxf>
      <font>
        <b/>
      </font>
    </dxf>
  </rfmt>
  <rcc rId="1439" sId="1">
    <nc r="B25" t="inlineStr">
      <is>
        <r>
          <t>PAP-ORB</t>
        </r>
        <r>
          <rPr>
            <sz val="10"/>
            <rFont val="Arial"/>
            <family val="2"/>
          </rPr>
          <t xml:space="preserve"> - Paper Referendum Ballot (Form approved to merge into 0581-0281, but inadvertently omitted in the appr'd 10/27/16 JoC to merge into 0581-0093. </t>
        </r>
      </is>
    </nc>
  </rcc>
  <rcc rId="1440" sId="1" numFmtId="4">
    <nc r="C25">
      <v>0</v>
    </nc>
  </rcc>
  <rcc rId="1441" sId="1" numFmtId="4">
    <nc r="D25">
      <v>2.4500000000000002</v>
    </nc>
  </rcc>
  <rcc rId="1442" sId="1">
    <nc r="E25">
      <f>D25-C25</f>
    </nc>
  </rcc>
  <rcc rId="1443" sId="1">
    <nc r="F25" t="inlineStr">
      <is>
        <t>PC</t>
      </is>
    </nc>
  </rcc>
  <rrc rId="1444" sId="1" ref="A82:XFD82" action="deleteRow">
    <rfmt sheetId="1" xfDxf="1" sqref="A82:XFD82" start="0" length="0">
      <dxf>
        <font>
          <color theme="1"/>
        </font>
        <fill>
          <patternFill patternType="solid">
            <bgColor theme="0"/>
          </patternFill>
        </fill>
        <alignment horizontal="left" vertical="center" readingOrder="0"/>
      </dxf>
    </rfmt>
    <rcc rId="0" sId="1" dxf="1">
      <nc r="A82" t="inlineStr">
        <is>
          <t>1222.105</t>
        </is>
      </nc>
      <ndxf>
        <font>
          <color theme="1"/>
          <name val="Times New Roman"/>
          <scheme val="none"/>
        </font>
        <numFmt numFmtId="30" formatCode="@"/>
        <alignment wrapText="1" readingOrder="0"/>
        <protection locked="0"/>
      </ndxf>
    </rcc>
    <rcc rId="0" sId="1" dxf="1">
      <nc r="B82" t="inlineStr">
        <is>
          <r>
            <rPr>
              <b/>
              <sz val="10"/>
              <color theme="1"/>
              <rFont val="Arial"/>
              <family val="2"/>
            </rPr>
            <t>PAP-ORB</t>
          </r>
          <r>
            <rPr>
              <sz val="10"/>
              <color theme="1"/>
              <rFont val="Arial"/>
              <family val="2"/>
            </rPr>
            <t>-Paper Referendum Ballot (Form apprvd. to merge into the 0581-0281, but inadvertently omitted in the JoC to merge into this 0581-0093)</t>
          </r>
        </is>
      </nc>
      <ndxf>
        <numFmt numFmtId="30" formatCode="@"/>
        <alignment wrapText="1" readingOrder="0"/>
        <protection locked="0"/>
      </ndxf>
    </rcc>
    <rcc rId="0" sId="1" dxf="1">
      <nc r="C82" t="inlineStr">
        <is>
          <t>0</t>
        </is>
      </nc>
      <ndxf>
        <numFmt numFmtId="2" formatCode="0.00"/>
        <alignment horizontal="right" wrapText="1" readingOrder="0"/>
        <protection locked="0"/>
      </ndxf>
    </rcc>
    <rcc rId="0" sId="1" dxf="1">
      <nc r="D82" t="inlineStr">
        <is>
          <t>2.45</t>
        </is>
      </nc>
      <ndxf>
        <numFmt numFmtId="2" formatCode="0.00"/>
        <alignment horizontal="right" wrapText="1" readingOrder="0"/>
        <protection locked="0"/>
      </ndxf>
    </rcc>
    <rcc rId="0" sId="1" dxf="1">
      <nc r="E82">
        <f>D82-C82</f>
      </nc>
      <ndxf>
        <numFmt numFmtId="2" formatCode="0.00"/>
        <alignment horizontal="right" readingOrder="0"/>
      </ndxf>
    </rcc>
    <rcc rId="0" sId="1" dxf="1">
      <nc r="F82" t="inlineStr">
        <is>
          <t>PC</t>
        </is>
      </nc>
      <ndxf>
        <numFmt numFmtId="30" formatCode="@"/>
        <alignment wrapText="1" readingOrder="0"/>
        <border outline="0">
          <right style="thin">
            <color indexed="64"/>
          </right>
        </border>
        <protection locked="0"/>
      </ndxf>
    </rcc>
  </rrc>
  <rcv guid="{2E5E043B-C0B4-458C-AC42-B662F9B65D75}" action="delete"/>
  <rdn rId="0" localSheetId="1" customView="1" name="Z_2E5E043B_C0B4_458C_AC42_B662F9B65D75_.wvu.PrintArea" hidden="1" oldHidden="1">
    <formula>Sheet1!$A$1:$F$107</formula>
    <oldFormula>Sheet1!$A$1:$F$107</oldFormula>
  </rdn>
  <rcv guid="{2E5E043B-C0B4-458C-AC42-B662F9B65D75}"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46" sId="1" ref="A100:XFD100" action="deleteRow">
    <undo index="0" exp="area" ref3D="1" dr="$A$1:$F$100" dn="Z_282B5289_FAB0_45F9_A9B7_E72CAF9F9209_.wvu.PrintArea" sId="1"/>
    <rfmt sheetId="1" xfDxf="1" sqref="A100:XFD100" start="0" length="0">
      <dxf>
        <font>
          <b/>
        </font>
      </dxf>
    </rfmt>
    <rfmt sheetId="1" sqref="A100" start="0" length="0">
      <dxf>
        <numFmt numFmtId="30" formatCode="@"/>
        <fill>
          <patternFill patternType="solid">
            <bgColor theme="8" tint="0.39997558519241921"/>
          </patternFill>
        </fill>
        <alignment horizontal="left" vertical="center" wrapText="1" readingOrder="0"/>
        <border outline="0">
          <left style="medium">
            <color indexed="64"/>
          </left>
          <top style="medium">
            <color indexed="64"/>
          </top>
        </border>
        <protection locked="0"/>
      </dxf>
    </rfmt>
    <rcc rId="0" sId="1" dxf="1">
      <nc r="B100" t="inlineStr">
        <is>
          <r>
            <t xml:space="preserve">PC TOTAL      -       8,444.15                                                           ADJ TOTAL   </t>
          </r>
          <r>
            <rPr>
              <b/>
              <u/>
              <sz val="10"/>
              <rFont val="Arial"/>
              <family val="2"/>
            </rPr>
            <t xml:space="preserve"> -      10,672.09   </t>
          </r>
          <r>
            <rPr>
              <b/>
              <sz val="10"/>
              <rFont val="Arial"/>
              <family val="2"/>
            </rPr>
            <t xml:space="preserve">                                                  TOTAL             -    19,116.24                                                                                                                                                                      </t>
          </r>
        </is>
      </nc>
      <ndxf>
        <numFmt numFmtId="30" formatCode="@"/>
        <fill>
          <patternFill patternType="solid">
            <bgColor theme="8" tint="0.39997558519241921"/>
          </patternFill>
        </fill>
        <alignment horizontal="left" vertical="center" wrapText="1" readingOrder="0"/>
        <border outline="0">
          <top style="medium">
            <color indexed="64"/>
          </top>
        </border>
        <protection locked="0"/>
      </ndxf>
    </rcc>
    <rfmt sheetId="1" sqref="C100" start="0" length="0">
      <dxf>
        <numFmt numFmtId="30" formatCode="@"/>
        <fill>
          <patternFill patternType="solid">
            <bgColor theme="8" tint="0.39997558519241921"/>
          </patternFill>
        </fill>
        <alignment horizontal="left" vertical="center" wrapText="1" readingOrder="0"/>
        <border outline="0">
          <top style="medium">
            <color indexed="64"/>
          </top>
        </border>
        <protection locked="0"/>
      </dxf>
    </rfmt>
    <rfmt sheetId="1" sqref="D100" start="0" length="0">
      <dxf>
        <numFmt numFmtId="30" formatCode="@"/>
        <fill>
          <patternFill patternType="solid">
            <bgColor theme="8" tint="0.39997558519241921"/>
          </patternFill>
        </fill>
        <alignment horizontal="left" vertical="center" wrapText="1" readingOrder="0"/>
        <border outline="0">
          <top style="medium">
            <color indexed="64"/>
          </top>
        </border>
        <protection locked="0"/>
      </dxf>
    </rfmt>
    <rfmt sheetId="1" sqref="E100" start="0" length="0">
      <dxf>
        <numFmt numFmtId="2" formatCode="0.00"/>
        <fill>
          <patternFill patternType="solid">
            <bgColor theme="8" tint="0.39997558519241921"/>
          </patternFill>
        </fill>
        <alignment horizontal="right" vertical="center" wrapText="1" readingOrder="0"/>
        <border outline="0">
          <right style="medium">
            <color indexed="64"/>
          </right>
          <top style="medium">
            <color indexed="64"/>
          </top>
        </border>
        <protection locked="0"/>
      </dxf>
    </rfmt>
    <rfmt sheetId="1" sqref="F100" start="0" length="0">
      <dxf>
        <numFmt numFmtId="3" formatCode="#,##0"/>
        <alignment vertical="center" readingOrder="0"/>
        <protection locked="0"/>
      </dxf>
    </rfmt>
    <rfmt sheetId="1" sqref="G100" start="0" length="0">
      <dxf>
        <numFmt numFmtId="165" formatCode="0.0000"/>
        <alignment vertical="center" readingOrder="0"/>
        <protection locked="0"/>
      </dxf>
    </rfmt>
    <rfmt sheetId="1" sqref="H100" start="0" length="0">
      <dxf>
        <numFmt numFmtId="4" formatCode="#,##0.00"/>
        <alignment vertical="center" readingOrder="0"/>
      </dxf>
    </rfmt>
    <rfmt sheetId="1" sqref="I100" start="0" length="0">
      <dxf>
        <numFmt numFmtId="165" formatCode="0.0000"/>
        <alignment vertical="center" readingOrder="0"/>
        <protection locked="0"/>
      </dxf>
    </rfmt>
    <rfmt sheetId="1" sqref="J100" start="0" length="0">
      <dxf>
        <numFmt numFmtId="4" formatCode="#,##0.00"/>
        <alignment vertical="center" readingOrder="0"/>
      </dxf>
    </rfmt>
    <rfmt sheetId="1" sqref="K100" start="0" length="0">
      <dxf>
        <numFmt numFmtId="3" formatCode="#,##0"/>
        <alignment vertical="center" readingOrder="0"/>
        <protection locked="0"/>
      </dxf>
    </rfmt>
    <rfmt sheetId="1" sqref="L100" start="0" length="0">
      <dxf>
        <numFmt numFmtId="164" formatCode="0.000"/>
        <alignment vertical="center" readingOrder="0"/>
        <protection locked="0"/>
      </dxf>
    </rfmt>
    <rfmt sheetId="1" sqref="M100" start="0" length="0">
      <dxf>
        <numFmt numFmtId="4" formatCode="#,##0.00"/>
        <alignment vertical="center" readingOrder="0"/>
        <protection locked="0"/>
      </dxf>
    </rfmt>
    <rfmt sheetId="1" sqref="T100" start="0" length="0">
      <dxf>
        <numFmt numFmtId="4" formatCode="#,##0.00"/>
      </dxf>
    </rfmt>
  </rrc>
  <rrc rId="1447" sId="1" ref="A100:XFD100" action="deleteRow">
    <rfmt sheetId="1" xfDxf="1" sqref="A100:XFD100" start="0" length="0">
      <dxf>
        <font/>
      </dxf>
    </rfmt>
    <rcc rId="0" sId="1" dxf="1">
      <nc r="A100" t="inlineStr">
        <is>
          <t>Current OMB total</t>
        </is>
      </nc>
      <ndxf>
        <numFmt numFmtId="30" formatCode="@"/>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cc rId="0" sId="1" dxf="1">
      <nc r="B100" t="inlineStr">
        <is>
          <t>174,136 burden</t>
        </is>
      </nc>
      <ndxf>
        <font>
          <b/>
        </font>
        <numFmt numFmtId="166" formatCode="#,##0.00;[Red]#,##0.00"/>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fmt sheetId="1" sqref="C100" start="0" length="0">
      <dxf>
        <numFmt numFmtId="166" formatCode="#,##0.00;[Red]#,##0.00"/>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dxf>
    </rfmt>
    <rfmt sheetId="1" sqref="D100" start="0" length="0">
      <dxf>
        <numFmt numFmtId="166" formatCode="#,##0.00;[Red]#,##0.00"/>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dxf>
    </rfmt>
    <rfmt sheetId="1" sqref="E100" start="0" length="0">
      <dxf>
        <numFmt numFmtId="2" formatCode="0.00"/>
        <fill>
          <patternFill patternType="solid">
            <bgColor theme="8" tint="0.39997558519241921"/>
          </patternFill>
        </fill>
        <alignment horizontal="right" vertical="center" wrapText="1" readingOrder="0"/>
        <border outline="0">
          <right style="medium">
            <color indexed="64"/>
          </right>
        </border>
        <protection locked="0"/>
      </dxf>
    </rfmt>
    <rfmt sheetId="1" sqref="F100" start="0" length="0">
      <dxf>
        <numFmt numFmtId="3" formatCode="#,##0"/>
        <alignment vertical="center" readingOrder="0"/>
        <protection locked="0"/>
      </dxf>
    </rfmt>
    <rfmt sheetId="1" sqref="G100" start="0" length="0">
      <dxf>
        <numFmt numFmtId="165" formatCode="0.0000"/>
        <alignment vertical="center" readingOrder="0"/>
        <protection locked="0"/>
      </dxf>
    </rfmt>
    <rfmt sheetId="1" sqref="H100" start="0" length="0">
      <dxf>
        <numFmt numFmtId="4" formatCode="#,##0.00"/>
        <alignment vertical="center" readingOrder="0"/>
      </dxf>
    </rfmt>
    <rfmt sheetId="1" sqref="I100" start="0" length="0">
      <dxf>
        <numFmt numFmtId="165" formatCode="0.0000"/>
        <alignment vertical="center" readingOrder="0"/>
        <protection locked="0"/>
      </dxf>
    </rfmt>
    <rfmt sheetId="1" sqref="J100" start="0" length="0">
      <dxf>
        <numFmt numFmtId="4" formatCode="#,##0.00"/>
        <alignment vertical="center" readingOrder="0"/>
      </dxf>
    </rfmt>
    <rfmt sheetId="1" sqref="K100" start="0" length="0">
      <dxf>
        <numFmt numFmtId="3" formatCode="#,##0"/>
        <alignment vertical="center" readingOrder="0"/>
        <protection locked="0"/>
      </dxf>
    </rfmt>
    <rfmt sheetId="1" sqref="L100" start="0" length="0">
      <dxf>
        <numFmt numFmtId="164" formatCode="0.000"/>
        <alignment vertical="center" readingOrder="0"/>
        <protection locked="0"/>
      </dxf>
    </rfmt>
    <rfmt sheetId="1" sqref="M100" start="0" length="0">
      <dxf>
        <numFmt numFmtId="4" formatCode="#,##0.00"/>
        <alignment vertical="center" readingOrder="0"/>
        <protection locked="0"/>
      </dxf>
    </rfmt>
    <rfmt sheetId="1" sqref="BK100" start="0" length="0">
      <dxf/>
    </rfmt>
    <rfmt sheetId="1" sqref="BL100" start="0" length="0">
      <dxf/>
    </rfmt>
    <rfmt sheetId="1" sqref="BM100" start="0" length="0">
      <dxf/>
    </rfmt>
    <rfmt sheetId="1" sqref="BN100" start="0" length="0">
      <dxf/>
    </rfmt>
    <rfmt sheetId="1" sqref="BO100" start="0" length="0">
      <dxf/>
    </rfmt>
    <rfmt sheetId="1" sqref="BP100" start="0" length="0">
      <dxf/>
    </rfmt>
    <rfmt sheetId="1" sqref="BQ100" start="0" length="0">
      <dxf/>
    </rfmt>
    <rfmt sheetId="1" sqref="BR100" start="0" length="0">
      <dxf/>
    </rfmt>
  </rrc>
  <rrc rId="1448" sId="1" ref="A100:XFD100" action="deleteRow">
    <rfmt sheetId="1" xfDxf="1" sqref="A100:XFD100" start="0" length="0">
      <dxf>
        <font/>
      </dxf>
    </rfmt>
    <rcc rId="0" sId="1" dxf="1">
      <nc r="A100" t="inlineStr">
        <is>
          <t>6/13/14 renewal apprvl.</t>
        </is>
      </nc>
      <ndxf>
        <numFmt numFmtId="30" formatCode="@"/>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cc rId="0" sId="1" dxf="1">
      <nc r="B100" t="inlineStr">
        <is>
          <t>169,395 burden (2014 collection)</t>
        </is>
      </nc>
      <ndxf>
        <font>
          <b/>
        </font>
        <numFmt numFmtId="166" formatCode="#,##0.00;[Red]#,##0.00"/>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fmt sheetId="1" sqref="C100" start="0" length="0">
      <dxf>
        <numFmt numFmtId="2" formatCode="0.00"/>
        <fill>
          <patternFill patternType="solid">
            <bgColor theme="8" tint="0.39997558519241921"/>
          </patternFill>
        </fill>
        <alignment horizontal="right" vertical="center" wrapText="1" readingOrder="0"/>
        <border outline="0">
          <left style="thin">
            <color indexed="64"/>
          </left>
          <right style="thin">
            <color indexed="64"/>
          </right>
          <top style="thin">
            <color indexed="64"/>
          </top>
          <bottom style="thin">
            <color indexed="64"/>
          </bottom>
        </border>
        <protection locked="0"/>
      </dxf>
    </rfmt>
    <rfmt sheetId="1" sqref="D100" start="0" length="0">
      <dxf>
        <numFmt numFmtId="2" formatCode="0.00"/>
        <fill>
          <patternFill patternType="solid">
            <bgColor theme="8" tint="0.39997558519241921"/>
          </patternFill>
        </fill>
        <alignment horizontal="right" vertical="center" wrapText="1" readingOrder="0"/>
        <border outline="0">
          <left style="thin">
            <color indexed="64"/>
          </left>
          <right style="thin">
            <color indexed="64"/>
          </right>
          <top style="thin">
            <color indexed="64"/>
          </top>
          <bottom style="thin">
            <color indexed="64"/>
          </bottom>
        </border>
        <protection locked="0"/>
      </dxf>
    </rfmt>
    <rfmt sheetId="1" sqref="E100" start="0" length="0">
      <dxf>
        <numFmt numFmtId="2" formatCode="0.00"/>
        <fill>
          <patternFill patternType="solid">
            <bgColor theme="8" tint="0.39997558519241921"/>
          </patternFill>
        </fill>
        <alignment horizontal="right" vertical="center" wrapText="1" readingOrder="0"/>
        <protection locked="0"/>
      </dxf>
    </rfmt>
    <rfmt sheetId="1" sqref="F100" start="0" length="0">
      <dxf>
        <numFmt numFmtId="3" formatCode="#,##0"/>
        <alignment vertical="center" readingOrder="0"/>
        <protection locked="0"/>
      </dxf>
    </rfmt>
    <rfmt sheetId="1" sqref="G100" start="0" length="0">
      <dxf>
        <numFmt numFmtId="165" formatCode="0.0000"/>
        <alignment vertical="center" readingOrder="0"/>
        <protection locked="0"/>
      </dxf>
    </rfmt>
    <rfmt sheetId="1" sqref="H100" start="0" length="0">
      <dxf>
        <numFmt numFmtId="4" formatCode="#,##0.00"/>
        <alignment vertical="center" readingOrder="0"/>
      </dxf>
    </rfmt>
    <rfmt sheetId="1" sqref="I100" start="0" length="0">
      <dxf>
        <numFmt numFmtId="165" formatCode="0.0000"/>
        <alignment vertical="center" readingOrder="0"/>
        <protection locked="0"/>
      </dxf>
    </rfmt>
    <rfmt sheetId="1" sqref="J100" start="0" length="0">
      <dxf>
        <numFmt numFmtId="4" formatCode="#,##0.00"/>
        <alignment vertical="center" readingOrder="0"/>
      </dxf>
    </rfmt>
    <rfmt sheetId="1" sqref="K100" start="0" length="0">
      <dxf>
        <numFmt numFmtId="3" formatCode="#,##0"/>
        <alignment vertical="center" readingOrder="0"/>
        <protection locked="0"/>
      </dxf>
    </rfmt>
    <rfmt sheetId="1" sqref="L100" start="0" length="0">
      <dxf>
        <numFmt numFmtId="164" formatCode="0.000"/>
        <alignment vertical="center" readingOrder="0"/>
        <protection locked="0"/>
      </dxf>
    </rfmt>
    <rfmt sheetId="1" sqref="M100" start="0" length="0">
      <dxf>
        <numFmt numFmtId="4" formatCode="#,##0.00"/>
        <alignment vertical="center" readingOrder="0"/>
        <protection locked="0"/>
      </dxf>
    </rfmt>
    <rfmt sheetId="1" sqref="R100" start="0" length="0">
      <dxf/>
    </rfmt>
    <rfmt sheetId="1" sqref="BY100" start="0" length="0">
      <dxf/>
    </rfmt>
    <rfmt sheetId="1" sqref="BZ100" start="0" length="0">
      <dxf/>
    </rfmt>
    <rfmt sheetId="1" sqref="CA100" start="0" length="0">
      <dxf/>
    </rfmt>
    <rfmt sheetId="1" sqref="CB100" start="0" length="0">
      <dxf/>
    </rfmt>
  </rrc>
  <rrc rId="1449" sId="1" ref="A100:XFD100" action="deleteRow">
    <rfmt sheetId="1" xfDxf="1" sqref="A100:XFD100" start="0" length="0">
      <dxf>
        <font/>
      </dxf>
    </rfmt>
    <rcc rId="0" sId="1" dxf="1">
      <nc r="A100" t="inlineStr">
        <is>
          <t>1/21/16 CoW to add AMS-15 Organic Exemption request form</t>
        </is>
      </nc>
      <ndxf>
        <numFmt numFmtId="30" formatCode="@"/>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cc rId="0" sId="1" dxf="1">
      <nc r="B100" t="inlineStr">
        <is>
          <t>171,948 burden</t>
        </is>
      </nc>
      <ndxf>
        <font>
          <b/>
        </font>
        <numFmt numFmtId="166" formatCode="#,##0.00;[Red]#,##0.00"/>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cc rId="0" sId="1" dxf="1">
      <nc r="C100" t="inlineStr">
        <is>
          <t>inc. of 2553 burden</t>
        </is>
      </nc>
      <ndxf>
        <numFmt numFmtId="2" formatCode="0.00"/>
        <fill>
          <patternFill patternType="solid">
            <bgColor theme="8" tint="0.39997558519241921"/>
          </patternFill>
        </fill>
        <alignment horizontal="right" vertical="center" wrapText="1" readingOrder="0"/>
        <border outline="0">
          <left style="thin">
            <color indexed="64"/>
          </left>
          <right style="thin">
            <color indexed="64"/>
          </right>
          <top style="thin">
            <color indexed="64"/>
          </top>
          <bottom style="thin">
            <color indexed="64"/>
          </bottom>
        </border>
        <protection locked="0"/>
      </ndxf>
    </rcc>
    <rfmt sheetId="1" sqref="D100" start="0" length="0">
      <dxf>
        <numFmt numFmtId="2" formatCode="0.00"/>
        <fill>
          <patternFill patternType="solid">
            <bgColor theme="8" tint="0.39997558519241921"/>
          </patternFill>
        </fill>
        <alignment horizontal="right" vertical="center" wrapText="1" readingOrder="0"/>
        <border outline="0">
          <left style="thin">
            <color indexed="64"/>
          </left>
          <right style="thin">
            <color indexed="64"/>
          </right>
          <top style="thin">
            <color indexed="64"/>
          </top>
          <bottom style="thin">
            <color indexed="64"/>
          </bottom>
        </border>
        <protection locked="0"/>
      </dxf>
    </rfmt>
    <rfmt sheetId="1" sqref="E100" start="0" length="0">
      <dxf>
        <numFmt numFmtId="2" formatCode="0.00"/>
        <fill>
          <patternFill patternType="solid">
            <bgColor theme="8" tint="0.39997558519241921"/>
          </patternFill>
        </fill>
        <alignment horizontal="right" vertical="center" wrapText="1" readingOrder="0"/>
        <protection locked="0"/>
      </dxf>
    </rfmt>
    <rfmt sheetId="1" sqref="F100" start="0" length="0">
      <dxf>
        <numFmt numFmtId="3" formatCode="#,##0"/>
        <alignment vertical="center" readingOrder="0"/>
        <protection locked="0"/>
      </dxf>
    </rfmt>
    <rfmt sheetId="1" sqref="G100" start="0" length="0">
      <dxf>
        <numFmt numFmtId="165" formatCode="0.0000"/>
        <alignment vertical="center" readingOrder="0"/>
        <protection locked="0"/>
      </dxf>
    </rfmt>
    <rfmt sheetId="1" sqref="H100" start="0" length="0">
      <dxf>
        <numFmt numFmtId="4" formatCode="#,##0.00"/>
        <alignment vertical="center" readingOrder="0"/>
      </dxf>
    </rfmt>
    <rfmt sheetId="1" sqref="I100" start="0" length="0">
      <dxf>
        <numFmt numFmtId="165" formatCode="0.0000"/>
        <alignment vertical="center" readingOrder="0"/>
        <protection locked="0"/>
      </dxf>
    </rfmt>
    <rfmt sheetId="1" sqref="J100" start="0" length="0">
      <dxf>
        <numFmt numFmtId="4" formatCode="#,##0.00"/>
        <alignment vertical="center" readingOrder="0"/>
      </dxf>
    </rfmt>
    <rfmt sheetId="1" sqref="K100" start="0" length="0">
      <dxf>
        <numFmt numFmtId="3" formatCode="#,##0"/>
        <alignment vertical="center" readingOrder="0"/>
        <protection locked="0"/>
      </dxf>
    </rfmt>
    <rfmt sheetId="1" sqref="L100" start="0" length="0">
      <dxf>
        <numFmt numFmtId="164" formatCode="0.000"/>
        <alignment vertical="center" readingOrder="0"/>
        <protection locked="0"/>
      </dxf>
    </rfmt>
    <rfmt sheetId="1" sqref="M100" start="0" length="0">
      <dxf>
        <numFmt numFmtId="4" formatCode="#,##0.00"/>
        <alignment vertical="center" readingOrder="0"/>
        <protection locked="0"/>
      </dxf>
    </rfmt>
    <rfmt sheetId="1" sqref="R100" start="0" length="0">
      <dxf/>
    </rfmt>
    <rfmt sheetId="1" sqref="BY100" start="0" length="0">
      <dxf/>
    </rfmt>
    <rfmt sheetId="1" sqref="BZ100" start="0" length="0">
      <dxf/>
    </rfmt>
    <rfmt sheetId="1" sqref="CA100" start="0" length="0">
      <dxf/>
    </rfmt>
    <rfmt sheetId="1" sqref="CB100" start="0" length="0">
      <dxf/>
    </rfmt>
  </rrc>
  <rrc rId="1450" sId="1" ref="A100:XFD100" action="deleteRow">
    <rfmt sheetId="1" xfDxf="1" sqref="A100:XFD100" start="0" length="0">
      <dxf>
        <font/>
      </dxf>
    </rfmt>
    <rcc rId="0" sId="1" dxf="1">
      <nc r="A100" t="inlineStr">
        <is>
          <t>10/27/16 JoC to merge Paper</t>
        </is>
      </nc>
      <ndxf>
        <numFmt numFmtId="30" formatCode="@"/>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cc rId="0" sId="1" dxf="1">
      <nc r="B100" t="inlineStr">
        <is>
          <t>174,136 current apprvd. Burden</t>
        </is>
      </nc>
      <ndxf>
        <font>
          <b/>
        </font>
        <numFmt numFmtId="166" formatCode="#,##0.00;[Red]#,##0.00"/>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cc rId="0" sId="1" dxf="1">
      <nc r="C100" t="inlineStr">
        <is>
          <t>inc. of 2188 burden</t>
        </is>
      </nc>
      <ndxf>
        <numFmt numFmtId="2" formatCode="0.00"/>
        <fill>
          <patternFill patternType="solid">
            <bgColor theme="8" tint="0.39997558519241921"/>
          </patternFill>
        </fill>
        <alignment horizontal="right" vertical="center" wrapText="1" readingOrder="0"/>
        <border outline="0">
          <left style="thin">
            <color indexed="64"/>
          </left>
          <right style="thin">
            <color indexed="64"/>
          </right>
          <top style="thin">
            <color indexed="64"/>
          </top>
          <bottom style="thin">
            <color indexed="64"/>
          </bottom>
        </border>
        <protection locked="0"/>
      </ndxf>
    </rcc>
    <rfmt sheetId="1" sqref="D100" start="0" length="0">
      <dxf>
        <numFmt numFmtId="2" formatCode="0.00"/>
        <fill>
          <patternFill patternType="solid">
            <bgColor theme="8" tint="0.39997558519241921"/>
          </patternFill>
        </fill>
        <alignment horizontal="right" vertical="center" wrapText="1" readingOrder="0"/>
        <border outline="0">
          <left style="thin">
            <color indexed="64"/>
          </left>
          <right style="thin">
            <color indexed="64"/>
          </right>
          <top style="thin">
            <color indexed="64"/>
          </top>
          <bottom style="thin">
            <color indexed="64"/>
          </bottom>
        </border>
        <protection locked="0"/>
      </dxf>
    </rfmt>
    <rfmt sheetId="1" sqref="E100" start="0" length="0">
      <dxf>
        <numFmt numFmtId="2" formatCode="0.00"/>
        <fill>
          <patternFill patternType="solid">
            <bgColor theme="8" tint="0.39997558519241921"/>
          </patternFill>
        </fill>
        <alignment horizontal="right" vertical="center" wrapText="1" readingOrder="0"/>
        <protection locked="0"/>
      </dxf>
    </rfmt>
    <rfmt sheetId="1" sqref="F100" start="0" length="0">
      <dxf>
        <numFmt numFmtId="3" formatCode="#,##0"/>
        <alignment vertical="center" readingOrder="0"/>
        <protection locked="0"/>
      </dxf>
    </rfmt>
    <rfmt sheetId="1" sqref="G100" start="0" length="0">
      <dxf>
        <numFmt numFmtId="165" formatCode="0.0000"/>
        <alignment vertical="center" readingOrder="0"/>
        <protection locked="0"/>
      </dxf>
    </rfmt>
    <rfmt sheetId="1" sqref="H100" start="0" length="0">
      <dxf>
        <numFmt numFmtId="4" formatCode="#,##0.00"/>
        <alignment vertical="center" readingOrder="0"/>
      </dxf>
    </rfmt>
    <rfmt sheetId="1" sqref="I100" start="0" length="0">
      <dxf>
        <numFmt numFmtId="165" formatCode="0.0000"/>
        <alignment vertical="center" readingOrder="0"/>
        <protection locked="0"/>
      </dxf>
    </rfmt>
    <rfmt sheetId="1" sqref="J100" start="0" length="0">
      <dxf>
        <numFmt numFmtId="4" formatCode="#,##0.00"/>
        <alignment vertical="center" readingOrder="0"/>
      </dxf>
    </rfmt>
    <rfmt sheetId="1" sqref="K100" start="0" length="0">
      <dxf>
        <numFmt numFmtId="3" formatCode="#,##0"/>
        <alignment vertical="center" readingOrder="0"/>
        <protection locked="0"/>
      </dxf>
    </rfmt>
    <rfmt sheetId="1" sqref="L100" start="0" length="0">
      <dxf>
        <numFmt numFmtId="164" formatCode="0.000"/>
        <alignment vertical="center" readingOrder="0"/>
        <protection locked="0"/>
      </dxf>
    </rfmt>
    <rfmt sheetId="1" sqref="M100" start="0" length="0">
      <dxf>
        <numFmt numFmtId="4" formatCode="#,##0.00"/>
        <alignment vertical="center" readingOrder="0"/>
        <protection locked="0"/>
      </dxf>
    </rfmt>
    <rfmt sheetId="1" sqref="R100" start="0" length="0">
      <dxf/>
    </rfmt>
    <rfmt sheetId="1" sqref="BY100" start="0" length="0">
      <dxf/>
    </rfmt>
    <rfmt sheetId="1" sqref="BZ100" start="0" length="0">
      <dxf/>
    </rfmt>
    <rfmt sheetId="1" sqref="CA100" start="0" length="0">
      <dxf/>
    </rfmt>
    <rfmt sheetId="1" sqref="CB100" start="0" length="0">
      <dxf/>
    </rfmt>
  </rrc>
  <rrc rId="1451" sId="1" ref="A100:XFD100" action="deleteRow">
    <rfmt sheetId="1" xfDxf="1" sqref="A100:XFD100" start="0" length="0">
      <dxf>
        <font/>
      </dxf>
    </rfmt>
    <rcc rId="0" sId="1" dxf="1">
      <nc r="A100" t="inlineStr">
        <is>
          <t>Q#15 total</t>
        </is>
      </nc>
      <ndxf>
        <numFmt numFmtId="30" formatCode="@"/>
        <fill>
          <patternFill patternType="solid">
            <bgColor theme="8" tint="0.39997558519241921"/>
          </patternFill>
        </fill>
        <alignment horizontal="left" vertical="center" wrapText="1" readingOrder="0"/>
        <border outline="0">
          <left style="medium">
            <color indexed="64"/>
          </left>
          <bottom style="medium">
            <color indexed="64"/>
          </bottom>
        </border>
        <protection locked="0"/>
      </ndxf>
    </rcc>
    <rcc rId="0" sId="1" dxf="1" quotePrefix="1">
      <nc r="B100" t="inlineStr">
        <is>
          <t>-22,948.24</t>
        </is>
      </nc>
      <ndxf>
        <numFmt numFmtId="30" formatCode="@"/>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fmt sheetId="1" sqref="C100" start="0" length="0">
      <dxf>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dxf>
    </rfmt>
    <rfmt sheetId="1" sqref="D100" start="0" length="0">
      <dxf>
        <fill>
          <patternFill patternType="solid">
            <bgColor theme="8" tint="0.39997558519241921"/>
          </patternFill>
        </fill>
        <alignment horizontal="left" vertical="center" wrapText="1" readingOrder="0"/>
        <border outline="0">
          <left style="thin">
            <color indexed="64"/>
          </left>
          <right style="thin">
            <color indexed="64"/>
          </right>
          <top style="thin">
            <color indexed="64"/>
          </top>
          <bottom style="thin">
            <color indexed="64"/>
          </bottom>
        </border>
      </dxf>
    </rfmt>
    <rfmt sheetId="1" sqref="E100" start="0" length="0">
      <dxf>
        <numFmt numFmtId="2" formatCode="0.00"/>
        <fill>
          <patternFill patternType="solid">
            <bgColor theme="8" tint="0.39997558519241921"/>
          </patternFill>
        </fill>
        <alignment horizontal="right" vertical="center" wrapText="1" readingOrder="0"/>
        <border outline="0">
          <left style="thin">
            <color indexed="64"/>
          </left>
          <right style="thin">
            <color indexed="64"/>
          </right>
          <top style="thin">
            <color indexed="64"/>
          </top>
          <bottom style="thin">
            <color indexed="64"/>
          </bottom>
        </border>
        <protection locked="0"/>
      </dxf>
    </rfmt>
    <rfmt sheetId="1" sqref="F100" start="0" length="0">
      <dxf>
        <numFmt numFmtId="3" formatCode="#,##0"/>
        <alignment vertical="center" readingOrder="0"/>
        <protection locked="0"/>
      </dxf>
    </rfmt>
    <rfmt sheetId="1" sqref="G100" start="0" length="0">
      <dxf>
        <numFmt numFmtId="165" formatCode="0.0000"/>
        <alignment vertical="center" readingOrder="0"/>
        <protection locked="0"/>
      </dxf>
    </rfmt>
    <rfmt sheetId="1" sqref="H100" start="0" length="0">
      <dxf>
        <numFmt numFmtId="4" formatCode="#,##0.00"/>
        <alignment vertical="center" readingOrder="0"/>
      </dxf>
    </rfmt>
    <rfmt sheetId="1" sqref="I100" start="0" length="0">
      <dxf>
        <numFmt numFmtId="165" formatCode="0.0000"/>
        <alignment vertical="center" readingOrder="0"/>
        <protection locked="0"/>
      </dxf>
    </rfmt>
    <rfmt sheetId="1" sqref="J100" start="0" length="0">
      <dxf>
        <numFmt numFmtId="4" formatCode="#,##0.00"/>
        <alignment vertical="center" readingOrder="0"/>
      </dxf>
    </rfmt>
    <rfmt sheetId="1" sqref="K100" start="0" length="0">
      <dxf>
        <numFmt numFmtId="3" formatCode="#,##0"/>
        <alignment vertical="center" readingOrder="0"/>
        <protection locked="0"/>
      </dxf>
    </rfmt>
    <rfmt sheetId="1" sqref="L100" start="0" length="0">
      <dxf>
        <numFmt numFmtId="164" formatCode="0.000"/>
        <alignment vertical="center" readingOrder="0"/>
        <protection locked="0"/>
      </dxf>
    </rfmt>
    <rfmt sheetId="1" sqref="M100" start="0" length="0">
      <dxf>
        <numFmt numFmtId="4" formatCode="#,##0.00"/>
        <alignment vertical="center" readingOrder="0"/>
        <protection locked="0"/>
      </dxf>
    </rfmt>
    <rfmt sheetId="1" sqref="P100" start="0" length="0">
      <dxf/>
    </rfmt>
    <rfmt sheetId="1" sqref="Q100" start="0" length="0">
      <dxf/>
    </rfmt>
    <rfmt sheetId="1" sqref="R100" start="0" length="0">
      <dxf/>
    </rfmt>
    <rfmt sheetId="1" sqref="S100" start="0" length="0">
      <dxf/>
    </rfmt>
    <rfmt sheetId="1" sqref="T100" start="0" length="0">
      <dxf>
        <numFmt numFmtId="4" formatCode="#,##0.00"/>
      </dxf>
    </rfmt>
    <rfmt sheetId="1" sqref="AG100" start="0" length="0">
      <dxf/>
    </rfmt>
    <rfmt sheetId="1" sqref="AH100" start="0" length="0">
      <dxf/>
    </rfmt>
    <rfmt sheetId="1" sqref="AI100" start="0" length="0">
      <dxf/>
    </rfmt>
    <rfmt sheetId="1" sqref="AJ100" start="0" length="0">
      <dxf/>
    </rfmt>
    <rfmt sheetId="1" sqref="AK100" start="0" length="0">
      <dxf/>
    </rfmt>
    <rfmt sheetId="1" sqref="AL100" start="0" length="0">
      <dxf/>
    </rfmt>
    <rfmt sheetId="1" sqref="AM100" start="0" length="0">
      <dxf/>
    </rfmt>
    <rfmt sheetId="1" sqref="AN100" start="0" length="0">
      <dxf/>
    </rfmt>
    <rfmt sheetId="1" sqref="AO100" start="0" length="0">
      <dxf/>
    </rfmt>
    <rfmt sheetId="1" sqref="AP100" start="0" length="0">
      <dxf/>
    </rfmt>
    <rfmt sheetId="1" sqref="AQ100" start="0" length="0">
      <dxf/>
    </rfmt>
    <rfmt sheetId="1" sqref="AR100" start="0" length="0">
      <dxf/>
    </rfmt>
    <rfmt sheetId="1" sqref="AS100" start="0" length="0">
      <dxf/>
    </rfmt>
    <rfmt sheetId="1" sqref="AT100" start="0" length="0">
      <dxf/>
    </rfmt>
    <rfmt sheetId="1" sqref="AU100" start="0" length="0">
      <dxf/>
    </rfmt>
    <rfmt sheetId="1" sqref="AV100" start="0" length="0">
      <dxf/>
    </rfmt>
    <rfmt sheetId="1" sqref="AW100" start="0" length="0">
      <dxf/>
    </rfmt>
    <rfmt sheetId="1" sqref="AX100" start="0" length="0">
      <dxf/>
    </rfmt>
    <rfmt sheetId="1" sqref="AY100" start="0" length="0">
      <dxf/>
    </rfmt>
    <rfmt sheetId="1" sqref="AZ100" start="0" length="0">
      <dxf/>
    </rfmt>
    <rfmt sheetId="1" sqref="BA100" start="0" length="0">
      <dxf/>
    </rfmt>
    <rfmt sheetId="1" sqref="BB100" start="0" length="0">
      <dxf/>
    </rfmt>
    <rfmt sheetId="1" sqref="BC100" start="0" length="0">
      <dxf/>
    </rfmt>
    <rfmt sheetId="1" sqref="BD100" start="0" length="0">
      <dxf/>
    </rfmt>
    <rfmt sheetId="1" sqref="BE100" start="0" length="0">
      <dxf/>
    </rfmt>
    <rfmt sheetId="1" sqref="BF100" start="0" length="0">
      <dxf/>
    </rfmt>
    <rfmt sheetId="1" sqref="BG100" start="0" length="0">
      <dxf/>
    </rfmt>
    <rfmt sheetId="1" sqref="BH100" start="0" length="0">
      <dxf/>
    </rfmt>
    <rfmt sheetId="1" sqref="BI100" start="0" length="0">
      <dxf/>
    </rfmt>
    <rfmt sheetId="1" sqref="BJ100" start="0" length="0">
      <dxf/>
    </rfmt>
    <rfmt sheetId="1" sqref="BK100" start="0" length="0">
      <dxf/>
    </rfmt>
    <rfmt sheetId="1" sqref="BL100" start="0" length="0">
      <dxf/>
    </rfmt>
    <rfmt sheetId="1" sqref="BM100" start="0" length="0">
      <dxf/>
    </rfmt>
    <rfmt sheetId="1" sqref="BN100" start="0" length="0">
      <dxf/>
    </rfmt>
    <rfmt sheetId="1" sqref="BO100" start="0" length="0">
      <dxf/>
    </rfmt>
    <rfmt sheetId="1" sqref="BP100" start="0" length="0">
      <dxf/>
    </rfmt>
    <rfmt sheetId="1" sqref="BQ100" start="0" length="0">
      <dxf/>
    </rfmt>
    <rfmt sheetId="1" sqref="BR100" start="0" length="0">
      <dxf/>
    </rfmt>
    <rfmt sheetId="1" sqref="BS100" start="0" length="0">
      <dxf/>
    </rfmt>
    <rfmt sheetId="1" sqref="BT100" start="0" length="0">
      <dxf/>
    </rfmt>
    <rfmt sheetId="1" sqref="BU100" start="0" length="0">
      <dxf/>
    </rfmt>
    <rfmt sheetId="1" sqref="BV100" start="0" length="0">
      <dxf/>
    </rfmt>
    <rfmt sheetId="1" sqref="BW100" start="0" length="0">
      <dxf/>
    </rfmt>
    <rfmt sheetId="1" sqref="BX100" start="0" length="0">
      <dxf/>
    </rfmt>
    <rfmt sheetId="1" sqref="CC100" start="0" length="0">
      <dxf/>
    </rfmt>
    <rfmt sheetId="1" sqref="CD100" start="0" length="0">
      <dxf/>
    </rfmt>
    <rfmt sheetId="1" sqref="CE100" start="0" length="0">
      <dxf/>
    </rfmt>
    <rfmt sheetId="1" sqref="CF100" start="0" length="0">
      <dxf/>
    </rfmt>
    <rfmt sheetId="1" sqref="CG100" start="0" length="0">
      <dxf/>
    </rfmt>
    <rfmt sheetId="1" sqref="CH100" start="0" length="0">
      <dxf/>
    </rfmt>
    <rfmt sheetId="1" sqref="CI100" start="0" length="0">
      <dxf/>
    </rfmt>
    <rfmt sheetId="1" sqref="CJ100" start="0" length="0">
      <dxf/>
    </rfmt>
    <rfmt sheetId="1" sqref="CK100" start="0" length="0">
      <dxf/>
    </rfmt>
    <rfmt sheetId="1" sqref="CL100" start="0" length="0">
      <dxf/>
    </rfmt>
    <rfmt sheetId="1" sqref="CM100" start="0" length="0">
      <dxf/>
    </rfmt>
    <rfmt sheetId="1" sqref="CN100" start="0" length="0">
      <dxf/>
    </rfmt>
    <rfmt sheetId="1" sqref="CO100" start="0" length="0">
      <dxf/>
    </rfmt>
    <rfmt sheetId="1" sqref="CP100" start="0" length="0">
      <dxf/>
    </rfmt>
    <rfmt sheetId="1" sqref="CQ100" start="0" length="0">
      <dxf/>
    </rfmt>
    <rfmt sheetId="1" sqref="CR100" start="0" length="0">
      <dxf/>
    </rfmt>
    <rfmt sheetId="1" sqref="CS100" start="0" length="0">
      <dxf/>
    </rfmt>
    <rfmt sheetId="1" sqref="CT100" start="0" length="0">
      <dxf/>
    </rfmt>
    <rfmt sheetId="1" sqref="CU100" start="0" length="0">
      <dxf/>
    </rfmt>
    <rfmt sheetId="1" sqref="CV100" start="0" length="0">
      <dxf/>
    </rfmt>
    <rfmt sheetId="1" sqref="CW100" start="0" length="0">
      <dxf/>
    </rfmt>
    <rfmt sheetId="1" sqref="CX100" start="0" length="0">
      <dxf/>
    </rfmt>
    <rfmt sheetId="1" sqref="CY100" start="0" length="0">
      <dxf/>
    </rfmt>
    <rfmt sheetId="1" sqref="CZ100" start="0" length="0">
      <dxf/>
    </rfmt>
    <rfmt sheetId="1" sqref="DA100" start="0" length="0">
      <dxf/>
    </rfmt>
    <rfmt sheetId="1" sqref="DB100" start="0" length="0">
      <dxf/>
    </rfmt>
    <rfmt sheetId="1" sqref="DC100" start="0" length="0">
      <dxf/>
    </rfmt>
    <rfmt sheetId="1" sqref="DD100" start="0" length="0">
      <dxf/>
    </rfmt>
    <rfmt sheetId="1" sqref="DE100" start="0" length="0">
      <dxf/>
    </rfmt>
    <rfmt sheetId="1" sqref="DF100" start="0" length="0">
      <dxf/>
    </rfmt>
    <rfmt sheetId="1" sqref="DG100" start="0" length="0">
      <dxf/>
    </rfmt>
    <rfmt sheetId="1" sqref="DH100" start="0" length="0">
      <dxf/>
    </rfmt>
    <rfmt sheetId="1" sqref="DI100" start="0" length="0">
      <dxf/>
    </rfmt>
    <rfmt sheetId="1" sqref="DJ100" start="0" length="0">
      <dxf/>
    </rfmt>
    <rfmt sheetId="1" sqref="DK100" start="0" length="0">
      <dxf/>
    </rfmt>
    <rfmt sheetId="1" sqref="DL100" start="0" length="0">
      <dxf/>
    </rfmt>
    <rfmt sheetId="1" sqref="DM100" start="0" length="0">
      <dxf/>
    </rfmt>
    <rfmt sheetId="1" sqref="DN100" start="0" length="0">
      <dxf/>
    </rfmt>
    <rfmt sheetId="1" sqref="DO100" start="0" length="0">
      <dxf/>
    </rfmt>
    <rfmt sheetId="1" sqref="DP100" start="0" length="0">
      <dxf/>
    </rfmt>
    <rfmt sheetId="1" sqref="DQ100" start="0" length="0">
      <dxf/>
    </rfmt>
    <rfmt sheetId="1" sqref="DR100" start="0" length="0">
      <dxf/>
    </rfmt>
    <rfmt sheetId="1" sqref="DS100" start="0" length="0">
      <dxf/>
    </rfmt>
    <rfmt sheetId="1" sqref="DT100" start="0" length="0">
      <dxf/>
    </rfmt>
    <rfmt sheetId="1" sqref="DU100" start="0" length="0">
      <dxf/>
    </rfmt>
    <rfmt sheetId="1" sqref="DV100" start="0" length="0">
      <dxf/>
    </rfmt>
    <rfmt sheetId="1" sqref="DW100" start="0" length="0">
      <dxf/>
    </rfmt>
    <rfmt sheetId="1" sqref="DX100" start="0" length="0">
      <dxf/>
    </rfmt>
    <rfmt sheetId="1" sqref="DY100" start="0" length="0">
      <dxf/>
    </rfmt>
    <rfmt sheetId="1" sqref="DZ100" start="0" length="0">
      <dxf/>
    </rfmt>
    <rfmt sheetId="1" sqref="EA100" start="0" length="0">
      <dxf/>
    </rfmt>
    <rfmt sheetId="1" sqref="EB100" start="0" length="0">
      <dxf/>
    </rfmt>
    <rfmt sheetId="1" sqref="EC100" start="0" length="0">
      <dxf/>
    </rfmt>
    <rfmt sheetId="1" sqref="ED100" start="0" length="0">
      <dxf/>
    </rfmt>
    <rfmt sheetId="1" sqref="EE100" start="0" length="0">
      <dxf/>
    </rfmt>
    <rfmt sheetId="1" sqref="EF100" start="0" length="0">
      <dxf/>
    </rfmt>
    <rfmt sheetId="1" sqref="EG100" start="0" length="0">
      <dxf/>
    </rfmt>
    <rfmt sheetId="1" sqref="EH100" start="0" length="0">
      <dxf/>
    </rfmt>
    <rfmt sheetId="1" sqref="EI100" start="0" length="0">
      <dxf/>
    </rfmt>
    <rfmt sheetId="1" sqref="EJ100" start="0" length="0">
      <dxf/>
    </rfmt>
    <rfmt sheetId="1" sqref="EK100" start="0" length="0">
      <dxf/>
    </rfmt>
    <rfmt sheetId="1" sqref="EL100" start="0" length="0">
      <dxf/>
    </rfmt>
    <rfmt sheetId="1" sqref="EM100" start="0" length="0">
      <dxf/>
    </rfmt>
    <rfmt sheetId="1" sqref="EN100" start="0" length="0">
      <dxf/>
    </rfmt>
    <rfmt sheetId="1" sqref="EO100" start="0" length="0">
      <dxf/>
    </rfmt>
    <rfmt sheetId="1" sqref="EP100" start="0" length="0">
      <dxf/>
    </rfmt>
    <rfmt sheetId="1" sqref="EQ100" start="0" length="0">
      <dxf/>
    </rfmt>
    <rfmt sheetId="1" sqref="ER100" start="0" length="0">
      <dxf/>
    </rfmt>
    <rfmt sheetId="1" sqref="ES100" start="0" length="0">
      <dxf/>
    </rfmt>
    <rfmt sheetId="1" sqref="ET100" start="0" length="0">
      <dxf/>
    </rfmt>
    <rfmt sheetId="1" sqref="EU100" start="0" length="0">
      <dxf/>
    </rfmt>
    <rfmt sheetId="1" sqref="EV100" start="0" length="0">
      <dxf/>
    </rfmt>
    <rfmt sheetId="1" sqref="EW100" start="0" length="0">
      <dxf/>
    </rfmt>
    <rfmt sheetId="1" sqref="EX100" start="0" length="0">
      <dxf/>
    </rfmt>
    <rfmt sheetId="1" sqref="EY100" start="0" length="0">
      <dxf/>
    </rfmt>
    <rfmt sheetId="1" sqref="EZ100" start="0" length="0">
      <dxf/>
    </rfmt>
    <rfmt sheetId="1" sqref="FA100" start="0" length="0">
      <dxf/>
    </rfmt>
    <rfmt sheetId="1" sqref="FB100" start="0" length="0">
      <dxf/>
    </rfmt>
    <rfmt sheetId="1" sqref="FC100" start="0" length="0">
      <dxf/>
    </rfmt>
    <rfmt sheetId="1" sqref="FD100" start="0" length="0">
      <dxf/>
    </rfmt>
    <rfmt sheetId="1" sqref="FE100" start="0" length="0">
      <dxf/>
    </rfmt>
    <rfmt sheetId="1" sqref="FF100" start="0" length="0">
      <dxf/>
    </rfmt>
    <rfmt sheetId="1" sqref="FG100" start="0" length="0">
      <dxf/>
    </rfmt>
    <rfmt sheetId="1" sqref="FH100" start="0" length="0">
      <dxf/>
    </rfmt>
    <rfmt sheetId="1" sqref="FI100" start="0" length="0">
      <dxf/>
    </rfmt>
    <rfmt sheetId="1" sqref="FJ100" start="0" length="0">
      <dxf/>
    </rfmt>
    <rfmt sheetId="1" sqref="FK100" start="0" length="0">
      <dxf/>
    </rfmt>
    <rfmt sheetId="1" sqref="FL100" start="0" length="0">
      <dxf/>
    </rfmt>
    <rfmt sheetId="1" sqref="FM100" start="0" length="0">
      <dxf/>
    </rfmt>
    <rfmt sheetId="1" sqref="FN100" start="0" length="0">
      <dxf/>
    </rfmt>
    <rfmt sheetId="1" sqref="FO100" start="0" length="0">
      <dxf/>
    </rfmt>
    <rfmt sheetId="1" sqref="FP100" start="0" length="0">
      <dxf/>
    </rfmt>
    <rfmt sheetId="1" sqref="FQ100" start="0" length="0">
      <dxf/>
    </rfmt>
    <rfmt sheetId="1" sqref="FR100" start="0" length="0">
      <dxf/>
    </rfmt>
    <rfmt sheetId="1" sqref="FS100" start="0" length="0">
      <dxf/>
    </rfmt>
    <rfmt sheetId="1" sqref="FT100" start="0" length="0">
      <dxf/>
    </rfmt>
    <rfmt sheetId="1" sqref="FU100" start="0" length="0">
      <dxf/>
    </rfmt>
    <rfmt sheetId="1" sqref="FV100" start="0" length="0">
      <dxf/>
    </rfmt>
    <rfmt sheetId="1" sqref="FW100" start="0" length="0">
      <dxf/>
    </rfmt>
    <rfmt sheetId="1" sqref="FX100" start="0" length="0">
      <dxf/>
    </rfmt>
    <rfmt sheetId="1" sqref="FY100" start="0" length="0">
      <dxf/>
    </rfmt>
    <rfmt sheetId="1" sqref="FZ100" start="0" length="0">
      <dxf/>
    </rfmt>
    <rfmt sheetId="1" sqref="GA100" start="0" length="0">
      <dxf/>
    </rfmt>
    <rfmt sheetId="1" sqref="GB100" start="0" length="0">
      <dxf/>
    </rfmt>
    <rfmt sheetId="1" sqref="GC100" start="0" length="0">
      <dxf/>
    </rfmt>
    <rfmt sheetId="1" sqref="GD100" start="0" length="0">
      <dxf/>
    </rfmt>
    <rfmt sheetId="1" sqref="GE100" start="0" length="0">
      <dxf/>
    </rfmt>
    <rfmt sheetId="1" sqref="GF100" start="0" length="0">
      <dxf/>
    </rfmt>
    <rfmt sheetId="1" sqref="GG100" start="0" length="0">
      <dxf/>
    </rfmt>
    <rfmt sheetId="1" sqref="GH100" start="0" length="0">
      <dxf/>
    </rfmt>
    <rfmt sheetId="1" sqref="GI100" start="0" length="0">
      <dxf/>
    </rfmt>
    <rfmt sheetId="1" sqref="GJ100" start="0" length="0">
      <dxf/>
    </rfmt>
    <rfmt sheetId="1" sqref="GK100" start="0" length="0">
      <dxf/>
    </rfmt>
    <rfmt sheetId="1" sqref="GL100" start="0" length="0">
      <dxf/>
    </rfmt>
    <rfmt sheetId="1" sqref="GM100" start="0" length="0">
      <dxf/>
    </rfmt>
    <rfmt sheetId="1" sqref="GN100" start="0" length="0">
      <dxf/>
    </rfmt>
    <rfmt sheetId="1" sqref="GO100" start="0" length="0">
      <dxf/>
    </rfmt>
    <rfmt sheetId="1" sqref="GP100" start="0" length="0">
      <dxf/>
    </rfmt>
    <rfmt sheetId="1" sqref="GQ100" start="0" length="0">
      <dxf/>
    </rfmt>
    <rfmt sheetId="1" sqref="GR100" start="0" length="0">
      <dxf/>
    </rfmt>
    <rfmt sheetId="1" sqref="GS100" start="0" length="0">
      <dxf/>
    </rfmt>
    <rfmt sheetId="1" sqref="GT100" start="0" length="0">
      <dxf/>
    </rfmt>
    <rfmt sheetId="1" sqref="GU100" start="0" length="0">
      <dxf/>
    </rfmt>
    <rfmt sheetId="1" sqref="GV100" start="0" length="0">
      <dxf/>
    </rfmt>
    <rfmt sheetId="1" sqref="GW100" start="0" length="0">
      <dxf/>
    </rfmt>
    <rfmt sheetId="1" sqref="GX100" start="0" length="0">
      <dxf/>
    </rfmt>
    <rfmt sheetId="1" sqref="GY100" start="0" length="0">
      <dxf/>
    </rfmt>
    <rfmt sheetId="1" sqref="GZ100" start="0" length="0">
      <dxf/>
    </rfmt>
    <rfmt sheetId="1" sqref="HA100" start="0" length="0">
      <dxf/>
    </rfmt>
    <rfmt sheetId="1" sqref="HB100" start="0" length="0">
      <dxf/>
    </rfmt>
    <rfmt sheetId="1" sqref="HC100" start="0" length="0">
      <dxf/>
    </rfmt>
    <rfmt sheetId="1" sqref="HD100" start="0" length="0">
      <dxf/>
    </rfmt>
    <rfmt sheetId="1" sqref="HE100" start="0" length="0">
      <dxf/>
    </rfmt>
    <rfmt sheetId="1" sqref="HF100" start="0" length="0">
      <dxf/>
    </rfmt>
    <rfmt sheetId="1" sqref="HG100" start="0" length="0">
      <dxf/>
    </rfmt>
    <rfmt sheetId="1" sqref="HH100" start="0" length="0">
      <dxf/>
    </rfmt>
    <rfmt sheetId="1" sqref="HI100" start="0" length="0">
      <dxf/>
    </rfmt>
    <rfmt sheetId="1" sqref="HJ100" start="0" length="0">
      <dxf/>
    </rfmt>
    <rfmt sheetId="1" sqref="HK100" start="0" length="0">
      <dxf/>
    </rfmt>
    <rfmt sheetId="1" sqref="HL100" start="0" length="0">
      <dxf/>
    </rfmt>
    <rfmt sheetId="1" sqref="HM100" start="0" length="0">
      <dxf/>
    </rfmt>
    <rfmt sheetId="1" sqref="HN100" start="0" length="0">
      <dxf/>
    </rfmt>
    <rfmt sheetId="1" sqref="HO100" start="0" length="0">
      <dxf/>
    </rfmt>
    <rfmt sheetId="1" sqref="HP100" start="0" length="0">
      <dxf/>
    </rfmt>
    <rfmt sheetId="1" sqref="HQ100" start="0" length="0">
      <dxf/>
    </rfmt>
    <rfmt sheetId="1" sqref="HR100" start="0" length="0">
      <dxf/>
    </rfmt>
    <rfmt sheetId="1" sqref="HS100" start="0" length="0">
      <dxf/>
    </rfmt>
    <rfmt sheetId="1" sqref="HT100" start="0" length="0">
      <dxf/>
    </rfmt>
    <rfmt sheetId="1" sqref="HU100" start="0" length="0">
      <dxf/>
    </rfmt>
    <rfmt sheetId="1" sqref="HV100" start="0" length="0">
      <dxf/>
    </rfmt>
    <rfmt sheetId="1" sqref="HW100" start="0" length="0">
      <dxf/>
    </rfmt>
    <rfmt sheetId="1" sqref="HX100" start="0" length="0">
      <dxf/>
    </rfmt>
    <rfmt sheetId="1" sqref="HY100" start="0" length="0">
      <dxf/>
    </rfmt>
    <rfmt sheetId="1" sqref="HZ100" start="0" length="0">
      <dxf/>
    </rfmt>
    <rfmt sheetId="1" sqref="IA100" start="0" length="0">
      <dxf/>
    </rfmt>
    <rfmt sheetId="1" sqref="IB100" start="0" length="0">
      <dxf/>
    </rfmt>
    <rfmt sheetId="1" sqref="IC100" start="0" length="0">
      <dxf/>
    </rfmt>
    <rfmt sheetId="1" sqref="ID100" start="0" length="0">
      <dxf/>
    </rfmt>
    <rfmt sheetId="1" sqref="IE100" start="0" length="0">
      <dxf/>
    </rfmt>
    <rfmt sheetId="1" sqref="IF100" start="0" length="0">
      <dxf/>
    </rfmt>
    <rfmt sheetId="1" sqref="IG100" start="0" length="0">
      <dxf/>
    </rfmt>
    <rfmt sheetId="1" sqref="IH100" start="0" length="0">
      <dxf/>
    </rfmt>
    <rfmt sheetId="1" sqref="II100" start="0" length="0">
      <dxf/>
    </rfmt>
    <rfmt sheetId="1" sqref="IJ100" start="0" length="0">
      <dxf/>
    </rfmt>
    <rfmt sheetId="1" sqref="IK100" start="0" length="0">
      <dxf/>
    </rfmt>
    <rfmt sheetId="1" sqref="IL100" start="0" length="0">
      <dxf/>
    </rfmt>
    <rfmt sheetId="1" sqref="IM100" start="0" length="0">
      <dxf/>
    </rfmt>
    <rfmt sheetId="1" sqref="IN100" start="0" length="0">
      <dxf/>
    </rfmt>
    <rfmt sheetId="1" sqref="IO100" start="0" length="0">
      <dxf/>
    </rfmt>
    <rfmt sheetId="1" sqref="IP100" start="0" length="0">
      <dxf/>
    </rfmt>
    <rfmt sheetId="1" sqref="IQ100" start="0" length="0">
      <dxf/>
    </rfmt>
    <rfmt sheetId="1" sqref="IR100" start="0" length="0">
      <dxf/>
    </rfmt>
    <rfmt sheetId="1" sqref="IS100" start="0" length="0">
      <dxf/>
    </rfmt>
    <rfmt sheetId="1" sqref="IT100" start="0" length="0">
      <dxf/>
    </rfmt>
  </rrc>
  <rrc rId="1452" sId="1" ref="A100:XFD100" action="deleteRow">
    <rfmt sheetId="1" xfDxf="1" sqref="A100:XFD100" start="0" length="0">
      <dxf>
        <font/>
      </dxf>
    </rfmt>
    <rcc rId="0" sId="1" dxf="1">
      <nc r="A100" t="inlineStr">
        <is>
          <t xml:space="preserve">Difference betwn AMS-71 and OMB Burden </t>
        </is>
      </nc>
      <ndxf>
        <numFmt numFmtId="30" formatCode="@"/>
        <alignment horizontal="left" vertical="center" wrapText="1" readingOrder="0"/>
        <protection locked="0"/>
      </ndxf>
    </rcc>
    <rcc rId="0" sId="1" dxf="1" quotePrefix="1">
      <nc r="B100" t="inlineStr">
        <is>
          <t>(150,918 - 174,136) = -23,218.</t>
        </is>
      </nc>
      <ndxf>
        <numFmt numFmtId="35" formatCode="_(* #,##0.00_);_(* \(#,##0.00\);_(* &quot;-&quot;??_);_(@_)"/>
        <alignment horizontal="left" vertical="center" wrapText="1" readingOrder="0"/>
        <protection locked="0"/>
      </ndxf>
    </rcc>
    <rfmt sheetId="1" sqref="C100" start="0" length="0">
      <dxf>
        <numFmt numFmtId="35" formatCode="_(* #,##0.00_);_(* \(#,##0.00\);_(* &quot;-&quot;??_);_(@_)"/>
        <alignment horizontal="left" vertical="center" wrapText="1" readingOrder="0"/>
      </dxf>
    </rfmt>
    <rfmt sheetId="1" sqref="D100" start="0" length="0">
      <dxf>
        <numFmt numFmtId="35" formatCode="_(* #,##0.00_);_(* \(#,##0.00\);_(* &quot;-&quot;??_);_(@_)"/>
        <alignment horizontal="left" vertical="center" wrapText="1" readingOrder="0"/>
      </dxf>
    </rfmt>
    <rcc rId="0" sId="1" dxf="1">
      <nc r="E100" t="inlineStr">
        <is>
          <t xml:space="preserve">. </t>
        </is>
      </nc>
      <ndxf>
        <numFmt numFmtId="2" formatCode="0.00"/>
        <alignment horizontal="right" vertical="center" wrapText="1" readingOrder="0"/>
        <protection locked="0"/>
      </ndxf>
    </rcc>
    <rfmt sheetId="1" sqref="F100" start="0" length="0">
      <dxf>
        <numFmt numFmtId="3" formatCode="#,##0"/>
        <alignment vertical="center" readingOrder="0"/>
        <protection locked="0"/>
      </dxf>
    </rfmt>
    <rfmt sheetId="1" sqref="G100" start="0" length="0">
      <dxf>
        <numFmt numFmtId="165" formatCode="0.0000"/>
        <alignment vertical="center" readingOrder="0"/>
        <protection locked="0"/>
      </dxf>
    </rfmt>
    <rfmt sheetId="1" sqref="H100" start="0" length="0">
      <dxf>
        <numFmt numFmtId="4" formatCode="#,##0.00"/>
        <alignment vertical="center" readingOrder="0"/>
      </dxf>
    </rfmt>
    <rfmt sheetId="1" sqref="I100" start="0" length="0">
      <dxf>
        <numFmt numFmtId="165" formatCode="0.0000"/>
        <alignment vertical="center" readingOrder="0"/>
        <protection locked="0"/>
      </dxf>
    </rfmt>
    <rfmt sheetId="1" sqref="J100" start="0" length="0">
      <dxf>
        <numFmt numFmtId="4" formatCode="#,##0.00"/>
        <alignment vertical="center" readingOrder="0"/>
      </dxf>
    </rfmt>
    <rfmt sheetId="1" sqref="K100" start="0" length="0">
      <dxf>
        <numFmt numFmtId="3" formatCode="#,##0"/>
        <alignment vertical="center" readingOrder="0"/>
        <protection locked="0"/>
      </dxf>
    </rfmt>
    <rfmt sheetId="1" sqref="L100" start="0" length="0">
      <dxf>
        <numFmt numFmtId="164" formatCode="0.000"/>
        <alignment vertical="center" readingOrder="0"/>
        <protection locked="0"/>
      </dxf>
    </rfmt>
    <rfmt sheetId="1" sqref="M100" start="0" length="0">
      <dxf>
        <numFmt numFmtId="4" formatCode="#,##0.00"/>
        <alignment vertical="center" readingOrder="0"/>
        <protection locked="0"/>
      </dxf>
    </rfmt>
  </rrc>
  <rrc rId="1453" sId="1" ref="A100:XFD100" action="deleteRow">
    <undo index="0" exp="area" ref3D="1" dr="$A$1:$F$100" dn="Z_A21980BD_8EB4_4EB7_8251_7CC528E3B1AC_.wvu.PrintArea" sId="1"/>
    <undo index="0" exp="area" ref3D="1" dr="$A$1:$F$100" dn="Print_Area" sId="1"/>
    <undo index="0" exp="area" ref3D="1" dr="$A$1:$F$100" dn="Z_2E5E043B_C0B4_458C_AC42_B662F9B65D75_.wvu.PrintArea" sId="1"/>
    <rfmt sheetId="1" xfDxf="1" sqref="A100:XFD100" start="0" length="0">
      <dxf>
        <font/>
      </dxf>
    </rfmt>
    <rcc rId="0" sId="1" dxf="1">
      <nc r="A100" t="inlineStr">
        <is>
          <t xml:space="preserve">SJK recent AMS-71 </t>
        </is>
      </nc>
      <ndxf>
        <numFmt numFmtId="30" formatCode="@"/>
        <alignment horizontal="left" vertical="center" wrapText="1" readingOrder="0"/>
        <protection locked="0"/>
      </ndxf>
    </rcc>
    <rcc rId="0" sId="1" dxf="1">
      <nc r="B100" t="inlineStr">
        <is>
          <t>150,918.04 - 174,136 = -23,217.96</t>
        </is>
      </nc>
      <ndxf>
        <numFmt numFmtId="30" formatCode="@"/>
        <alignment horizontal="left" vertical="center" wrapText="1" readingOrder="0"/>
        <protection locked="0"/>
      </ndxf>
    </rcc>
    <rfmt sheetId="1" sqref="C100" start="0" length="0">
      <dxf/>
    </rfmt>
    <rfmt sheetId="1" sqref="D100" start="0" length="0">
      <dxf/>
    </rfmt>
    <rcc rId="0" sId="1" dxf="1">
      <nc r="E100" t="inlineStr">
        <is>
          <t>Off by 270 hrs</t>
        </is>
      </nc>
      <ndxf>
        <numFmt numFmtId="2" formatCode="0.00"/>
        <alignment horizontal="right" vertical="center" wrapText="1" readingOrder="0"/>
        <protection locked="0"/>
      </ndxf>
    </rcc>
    <rfmt sheetId="1" sqref="F100" start="0" length="0">
      <dxf>
        <numFmt numFmtId="3" formatCode="#,##0"/>
        <alignment vertical="center" readingOrder="0"/>
        <protection locked="0"/>
      </dxf>
    </rfmt>
    <rfmt sheetId="1" sqref="G100" start="0" length="0">
      <dxf>
        <numFmt numFmtId="165" formatCode="0.0000"/>
        <alignment vertical="center" readingOrder="0"/>
        <protection locked="0"/>
      </dxf>
    </rfmt>
    <rfmt sheetId="1" sqref="H100" start="0" length="0">
      <dxf>
        <numFmt numFmtId="4" formatCode="#,##0.00"/>
        <alignment vertical="center" readingOrder="0"/>
      </dxf>
    </rfmt>
    <rfmt sheetId="1" sqref="I100" start="0" length="0">
      <dxf>
        <numFmt numFmtId="165" formatCode="0.0000"/>
        <alignment vertical="center" readingOrder="0"/>
        <protection locked="0"/>
      </dxf>
    </rfmt>
    <rfmt sheetId="1" sqref="J100" start="0" length="0">
      <dxf>
        <numFmt numFmtId="4" formatCode="#,##0.00"/>
        <alignment vertical="center" readingOrder="0"/>
      </dxf>
    </rfmt>
    <rfmt sheetId="1" sqref="K100" start="0" length="0">
      <dxf>
        <numFmt numFmtId="3" formatCode="#,##0"/>
        <alignment vertical="center" readingOrder="0"/>
        <protection locked="0"/>
      </dxf>
    </rfmt>
    <rfmt sheetId="1" sqref="L100" start="0" length="0">
      <dxf>
        <numFmt numFmtId="164" formatCode="0.000"/>
        <alignment vertical="center" readingOrder="0"/>
        <protection locked="0"/>
      </dxf>
    </rfmt>
    <rfmt sheetId="1" sqref="M100" start="0" length="0">
      <dxf>
        <numFmt numFmtId="4" formatCode="#,##0.00"/>
        <alignment vertical="center" readingOrder="0"/>
        <protection locked="0"/>
      </dxf>
    </rfmt>
    <rfmt sheetId="1" sqref="T100" start="0" length="0">
      <dxf>
        <numFmt numFmtId="4" formatCode="#,##0.00"/>
      </dxf>
    </rfmt>
    <rfmt sheetId="1" sqref="U100" start="0" length="0">
      <dxf/>
    </rfmt>
    <rfmt sheetId="1" sqref="V100" start="0" length="0">
      <dxf/>
    </rfmt>
    <rfmt sheetId="1" sqref="W100" start="0" length="0">
      <dxf/>
    </rfmt>
    <rfmt sheetId="1" sqref="X100" start="0" length="0">
      <dxf/>
    </rfmt>
    <rfmt sheetId="1" sqref="Y100" start="0" length="0">
      <dxf/>
    </rfmt>
    <rfmt sheetId="1" sqref="Z100" start="0" length="0">
      <dxf/>
    </rfmt>
    <rfmt sheetId="1" sqref="AA100" start="0" length="0">
      <dxf/>
    </rfmt>
    <rfmt sheetId="1" sqref="AB100" start="0" length="0">
      <dxf/>
    </rfmt>
    <rfmt sheetId="1" sqref="AC100" start="0" length="0">
      <dxf/>
    </rfmt>
    <rfmt sheetId="1" sqref="AD100" start="0" length="0">
      <dxf/>
    </rfmt>
    <rfmt sheetId="1" sqref="AE100" start="0" length="0">
      <dxf/>
    </rfmt>
    <rfmt sheetId="1" sqref="AF100" start="0" length="0">
      <dxf/>
    </rfmt>
    <rfmt sheetId="1" sqref="AG100" start="0" length="0">
      <dxf/>
    </rfmt>
    <rfmt sheetId="1" sqref="AH100" start="0" length="0">
      <dxf/>
    </rfmt>
    <rfmt sheetId="1" sqref="AI100" start="0" length="0">
      <dxf/>
    </rfmt>
    <rfmt sheetId="1" sqref="AJ100" start="0" length="0">
      <dxf/>
    </rfmt>
    <rfmt sheetId="1" sqref="AK100" start="0" length="0">
      <dxf/>
    </rfmt>
    <rfmt sheetId="1" sqref="AL100" start="0" length="0">
      <dxf/>
    </rfmt>
    <rfmt sheetId="1" sqref="AM100" start="0" length="0">
      <dxf/>
    </rfmt>
    <rfmt sheetId="1" sqref="AN100" start="0" length="0">
      <dxf/>
    </rfmt>
    <rfmt sheetId="1" sqref="AO100" start="0" length="0">
      <dxf/>
    </rfmt>
    <rfmt sheetId="1" sqref="AP100" start="0" length="0">
      <dxf/>
    </rfmt>
    <rfmt sheetId="1" sqref="AQ100" start="0" length="0">
      <dxf/>
    </rfmt>
    <rfmt sheetId="1" sqref="AR100" start="0" length="0">
      <dxf/>
    </rfmt>
    <rfmt sheetId="1" sqref="AS100" start="0" length="0">
      <dxf/>
    </rfmt>
    <rfmt sheetId="1" sqref="AT100" start="0" length="0">
      <dxf/>
    </rfmt>
    <rfmt sheetId="1" sqref="AU100" start="0" length="0">
      <dxf/>
    </rfmt>
    <rfmt sheetId="1" sqref="AV100" start="0" length="0">
      <dxf/>
    </rfmt>
    <rfmt sheetId="1" sqref="AW100" start="0" length="0">
      <dxf/>
    </rfmt>
    <rfmt sheetId="1" sqref="AX100" start="0" length="0">
      <dxf/>
    </rfmt>
    <rfmt sheetId="1" sqref="AY100" start="0" length="0">
      <dxf/>
    </rfmt>
    <rfmt sheetId="1" sqref="AZ100" start="0" length="0">
      <dxf/>
    </rfmt>
    <rfmt sheetId="1" sqref="BA100" start="0" length="0">
      <dxf/>
    </rfmt>
    <rfmt sheetId="1" sqref="BB100" start="0" length="0">
      <dxf/>
    </rfmt>
    <rfmt sheetId="1" sqref="BC100" start="0" length="0">
      <dxf/>
    </rfmt>
    <rfmt sheetId="1" sqref="BD100" start="0" length="0">
      <dxf/>
    </rfmt>
    <rfmt sheetId="1" sqref="BE100" start="0" length="0">
      <dxf/>
    </rfmt>
    <rfmt sheetId="1" sqref="BF100" start="0" length="0">
      <dxf/>
    </rfmt>
    <rfmt sheetId="1" sqref="BG100" start="0" length="0">
      <dxf/>
    </rfmt>
    <rfmt sheetId="1" sqref="BH100" start="0" length="0">
      <dxf/>
    </rfmt>
    <rfmt sheetId="1" sqref="BI100" start="0" length="0">
      <dxf/>
    </rfmt>
    <rfmt sheetId="1" sqref="BJ100" start="0" length="0">
      <dxf/>
    </rfmt>
    <rfmt sheetId="1" sqref="BK100" start="0" length="0">
      <dxf/>
    </rfmt>
    <rfmt sheetId="1" sqref="BL100" start="0" length="0">
      <dxf/>
    </rfmt>
    <rfmt sheetId="1" sqref="BM100" start="0" length="0">
      <dxf/>
    </rfmt>
    <rfmt sheetId="1" sqref="BN100" start="0" length="0">
      <dxf/>
    </rfmt>
    <rfmt sheetId="1" sqref="BO100" start="0" length="0">
      <dxf/>
    </rfmt>
    <rfmt sheetId="1" sqref="BP100" start="0" length="0">
      <dxf/>
    </rfmt>
    <rfmt sheetId="1" sqref="BQ100" start="0" length="0">
      <dxf/>
    </rfmt>
    <rfmt sheetId="1" sqref="BR100" start="0" length="0">
      <dxf/>
    </rfmt>
    <rfmt sheetId="1" sqref="BS100" start="0" length="0">
      <dxf/>
    </rfmt>
    <rfmt sheetId="1" sqref="BT100" start="0" length="0">
      <dxf/>
    </rfmt>
    <rfmt sheetId="1" sqref="BU100" start="0" length="0">
      <dxf/>
    </rfmt>
    <rfmt sheetId="1" sqref="BV100" start="0" length="0">
      <dxf/>
    </rfmt>
    <rfmt sheetId="1" sqref="BW100" start="0" length="0">
      <dxf/>
    </rfmt>
    <rfmt sheetId="1" sqref="BX100" start="0" length="0">
      <dxf/>
    </rfmt>
    <rfmt sheetId="1" sqref="BY100" start="0" length="0">
      <dxf/>
    </rfmt>
    <rfmt sheetId="1" sqref="BZ100" start="0" length="0">
      <dxf/>
    </rfmt>
    <rfmt sheetId="1" sqref="CA100" start="0" length="0">
      <dxf/>
    </rfmt>
    <rfmt sheetId="1" sqref="CB100" start="0" length="0">
      <dxf/>
    </rfmt>
    <rfmt sheetId="1" sqref="CC100" start="0" length="0">
      <dxf/>
    </rfmt>
    <rfmt sheetId="1" sqref="CD100" start="0" length="0">
      <dxf/>
    </rfmt>
    <rfmt sheetId="1" sqref="CE100" start="0" length="0">
      <dxf/>
    </rfmt>
    <rfmt sheetId="1" sqref="CF100" start="0" length="0">
      <dxf/>
    </rfmt>
    <rfmt sheetId="1" sqref="CG100" start="0" length="0">
      <dxf/>
    </rfmt>
    <rfmt sheetId="1" sqref="CH100" start="0" length="0">
      <dxf/>
    </rfmt>
    <rfmt sheetId="1" sqref="CI100" start="0" length="0">
      <dxf/>
    </rfmt>
    <rfmt sheetId="1" sqref="CJ100" start="0" length="0">
      <dxf/>
    </rfmt>
    <rfmt sheetId="1" sqref="CK100" start="0" length="0">
      <dxf/>
    </rfmt>
    <rfmt sheetId="1" sqref="CL100" start="0" length="0">
      <dxf/>
    </rfmt>
    <rfmt sheetId="1" sqref="CM100" start="0" length="0">
      <dxf/>
    </rfmt>
    <rfmt sheetId="1" sqref="CN100" start="0" length="0">
      <dxf/>
    </rfmt>
    <rfmt sheetId="1" sqref="CO100" start="0" length="0">
      <dxf/>
    </rfmt>
    <rfmt sheetId="1" sqref="CP100" start="0" length="0">
      <dxf/>
    </rfmt>
    <rfmt sheetId="1" sqref="CQ100" start="0" length="0">
      <dxf/>
    </rfmt>
    <rfmt sheetId="1" sqref="CR100" start="0" length="0">
      <dxf/>
    </rfmt>
    <rfmt sheetId="1" sqref="CS100" start="0" length="0">
      <dxf/>
    </rfmt>
    <rfmt sheetId="1" sqref="CT100" start="0" length="0">
      <dxf/>
    </rfmt>
    <rfmt sheetId="1" sqref="CU100" start="0" length="0">
      <dxf/>
    </rfmt>
    <rfmt sheetId="1" sqref="CV100" start="0" length="0">
      <dxf/>
    </rfmt>
    <rfmt sheetId="1" sqref="CW100" start="0" length="0">
      <dxf/>
    </rfmt>
    <rfmt sheetId="1" sqref="CX100" start="0" length="0">
      <dxf/>
    </rfmt>
    <rfmt sheetId="1" sqref="CY100" start="0" length="0">
      <dxf/>
    </rfmt>
    <rfmt sheetId="1" sqref="CZ100" start="0" length="0">
      <dxf/>
    </rfmt>
    <rfmt sheetId="1" sqref="DA100" start="0" length="0">
      <dxf/>
    </rfmt>
    <rfmt sheetId="1" sqref="DB100" start="0" length="0">
      <dxf/>
    </rfmt>
    <rfmt sheetId="1" sqref="DC100" start="0" length="0">
      <dxf/>
    </rfmt>
    <rfmt sheetId="1" sqref="DD100" start="0" length="0">
      <dxf/>
    </rfmt>
    <rfmt sheetId="1" sqref="DE100" start="0" length="0">
      <dxf/>
    </rfmt>
    <rfmt sheetId="1" sqref="DF100" start="0" length="0">
      <dxf/>
    </rfmt>
    <rfmt sheetId="1" sqref="DG100" start="0" length="0">
      <dxf/>
    </rfmt>
    <rfmt sheetId="1" sqref="DH100" start="0" length="0">
      <dxf/>
    </rfmt>
    <rfmt sheetId="1" sqref="DI100" start="0" length="0">
      <dxf/>
    </rfmt>
    <rfmt sheetId="1" sqref="DJ100" start="0" length="0">
      <dxf/>
    </rfmt>
    <rfmt sheetId="1" sqref="DK100" start="0" length="0">
      <dxf/>
    </rfmt>
    <rfmt sheetId="1" sqref="DL100" start="0" length="0">
      <dxf/>
    </rfmt>
    <rfmt sheetId="1" sqref="DM100" start="0" length="0">
      <dxf/>
    </rfmt>
    <rfmt sheetId="1" sqref="DN100" start="0" length="0">
      <dxf/>
    </rfmt>
    <rfmt sheetId="1" sqref="DO100" start="0" length="0">
      <dxf/>
    </rfmt>
    <rfmt sheetId="1" sqref="DP100" start="0" length="0">
      <dxf/>
    </rfmt>
    <rfmt sheetId="1" sqref="DQ100" start="0" length="0">
      <dxf/>
    </rfmt>
    <rfmt sheetId="1" sqref="DR100" start="0" length="0">
      <dxf/>
    </rfmt>
    <rfmt sheetId="1" sqref="DS100" start="0" length="0">
      <dxf/>
    </rfmt>
    <rfmt sheetId="1" sqref="DT100" start="0" length="0">
      <dxf/>
    </rfmt>
    <rfmt sheetId="1" sqref="DU100" start="0" length="0">
      <dxf/>
    </rfmt>
    <rfmt sheetId="1" sqref="DV100" start="0" length="0">
      <dxf/>
    </rfmt>
    <rfmt sheetId="1" sqref="DW100" start="0" length="0">
      <dxf/>
    </rfmt>
    <rfmt sheetId="1" sqref="DX100" start="0" length="0">
      <dxf/>
    </rfmt>
    <rfmt sheetId="1" sqref="DY100" start="0" length="0">
      <dxf/>
    </rfmt>
    <rfmt sheetId="1" sqref="DZ100" start="0" length="0">
      <dxf/>
    </rfmt>
    <rfmt sheetId="1" sqref="EA100" start="0" length="0">
      <dxf/>
    </rfmt>
    <rfmt sheetId="1" sqref="EB100" start="0" length="0">
      <dxf/>
    </rfmt>
    <rfmt sheetId="1" sqref="EC100" start="0" length="0">
      <dxf/>
    </rfmt>
    <rfmt sheetId="1" sqref="ED100" start="0" length="0">
      <dxf/>
    </rfmt>
    <rfmt sheetId="1" sqref="EE100" start="0" length="0">
      <dxf/>
    </rfmt>
    <rfmt sheetId="1" sqref="EF100" start="0" length="0">
      <dxf/>
    </rfmt>
    <rfmt sheetId="1" sqref="EG100" start="0" length="0">
      <dxf/>
    </rfmt>
    <rfmt sheetId="1" sqref="EH100" start="0" length="0">
      <dxf/>
    </rfmt>
    <rfmt sheetId="1" sqref="EI100" start="0" length="0">
      <dxf/>
    </rfmt>
    <rfmt sheetId="1" sqref="EJ100" start="0" length="0">
      <dxf/>
    </rfmt>
    <rfmt sheetId="1" sqref="EK100" start="0" length="0">
      <dxf/>
    </rfmt>
    <rfmt sheetId="1" sqref="EL100" start="0" length="0">
      <dxf/>
    </rfmt>
    <rfmt sheetId="1" sqref="EM100" start="0" length="0">
      <dxf/>
    </rfmt>
    <rfmt sheetId="1" sqref="EN100" start="0" length="0">
      <dxf/>
    </rfmt>
    <rfmt sheetId="1" sqref="EO100" start="0" length="0">
      <dxf/>
    </rfmt>
    <rfmt sheetId="1" sqref="EP100" start="0" length="0">
      <dxf/>
    </rfmt>
    <rfmt sheetId="1" sqref="EQ100" start="0" length="0">
      <dxf/>
    </rfmt>
    <rfmt sheetId="1" sqref="ER100" start="0" length="0">
      <dxf/>
    </rfmt>
    <rfmt sheetId="1" sqref="ES100" start="0" length="0">
      <dxf/>
    </rfmt>
    <rfmt sheetId="1" sqref="ET100" start="0" length="0">
      <dxf/>
    </rfmt>
    <rfmt sheetId="1" sqref="EU100" start="0" length="0">
      <dxf/>
    </rfmt>
    <rfmt sheetId="1" sqref="EV100" start="0" length="0">
      <dxf/>
    </rfmt>
    <rfmt sheetId="1" sqref="EW100" start="0" length="0">
      <dxf/>
    </rfmt>
    <rfmt sheetId="1" sqref="EX100" start="0" length="0">
      <dxf/>
    </rfmt>
    <rfmt sheetId="1" sqref="EY100" start="0" length="0">
      <dxf/>
    </rfmt>
    <rfmt sheetId="1" sqref="EZ100" start="0" length="0">
      <dxf/>
    </rfmt>
    <rfmt sheetId="1" sqref="FA100" start="0" length="0">
      <dxf/>
    </rfmt>
    <rfmt sheetId="1" sqref="FB100" start="0" length="0">
      <dxf/>
    </rfmt>
    <rfmt sheetId="1" sqref="FC100" start="0" length="0">
      <dxf/>
    </rfmt>
    <rfmt sheetId="1" sqref="FD100" start="0" length="0">
      <dxf/>
    </rfmt>
    <rfmt sheetId="1" sqref="FE100" start="0" length="0">
      <dxf/>
    </rfmt>
    <rfmt sheetId="1" sqref="FF100" start="0" length="0">
      <dxf/>
    </rfmt>
    <rfmt sheetId="1" sqref="FG100" start="0" length="0">
      <dxf/>
    </rfmt>
    <rfmt sheetId="1" sqref="FH100" start="0" length="0">
      <dxf/>
    </rfmt>
    <rfmt sheetId="1" sqref="FI100" start="0" length="0">
      <dxf/>
    </rfmt>
    <rfmt sheetId="1" sqref="FJ100" start="0" length="0">
      <dxf/>
    </rfmt>
    <rfmt sheetId="1" sqref="FK100" start="0" length="0">
      <dxf/>
    </rfmt>
    <rfmt sheetId="1" sqref="FL100" start="0" length="0">
      <dxf/>
    </rfmt>
    <rfmt sheetId="1" sqref="FM100" start="0" length="0">
      <dxf/>
    </rfmt>
    <rfmt sheetId="1" sqref="FN100" start="0" length="0">
      <dxf/>
    </rfmt>
    <rfmt sheetId="1" sqref="FO100" start="0" length="0">
      <dxf/>
    </rfmt>
    <rfmt sheetId="1" sqref="FP100" start="0" length="0">
      <dxf/>
    </rfmt>
    <rfmt sheetId="1" sqref="FQ100" start="0" length="0">
      <dxf/>
    </rfmt>
    <rfmt sheetId="1" sqref="FR100" start="0" length="0">
      <dxf/>
    </rfmt>
    <rfmt sheetId="1" sqref="FS100" start="0" length="0">
      <dxf/>
    </rfmt>
    <rfmt sheetId="1" sqref="FT100" start="0" length="0">
      <dxf/>
    </rfmt>
    <rfmt sheetId="1" sqref="FU100" start="0" length="0">
      <dxf/>
    </rfmt>
    <rfmt sheetId="1" sqref="FV100" start="0" length="0">
      <dxf/>
    </rfmt>
    <rfmt sheetId="1" sqref="FW100" start="0" length="0">
      <dxf/>
    </rfmt>
    <rfmt sheetId="1" sqref="FX100" start="0" length="0">
      <dxf/>
    </rfmt>
    <rfmt sheetId="1" sqref="FY100" start="0" length="0">
      <dxf/>
    </rfmt>
    <rfmt sheetId="1" sqref="FZ100" start="0" length="0">
      <dxf/>
    </rfmt>
    <rfmt sheetId="1" sqref="GA100" start="0" length="0">
      <dxf/>
    </rfmt>
    <rfmt sheetId="1" sqref="GB100" start="0" length="0">
      <dxf/>
    </rfmt>
    <rfmt sheetId="1" sqref="GC100" start="0" length="0">
      <dxf/>
    </rfmt>
    <rfmt sheetId="1" sqref="GD100" start="0" length="0">
      <dxf/>
    </rfmt>
    <rfmt sheetId="1" sqref="GE100" start="0" length="0">
      <dxf/>
    </rfmt>
    <rfmt sheetId="1" sqref="GF100" start="0" length="0">
      <dxf/>
    </rfmt>
    <rfmt sheetId="1" sqref="GG100" start="0" length="0">
      <dxf/>
    </rfmt>
    <rfmt sheetId="1" sqref="GH100" start="0" length="0">
      <dxf/>
    </rfmt>
    <rfmt sheetId="1" sqref="GI100" start="0" length="0">
      <dxf/>
    </rfmt>
    <rfmt sheetId="1" sqref="GJ100" start="0" length="0">
      <dxf/>
    </rfmt>
    <rfmt sheetId="1" sqref="GK100" start="0" length="0">
      <dxf/>
    </rfmt>
    <rfmt sheetId="1" sqref="GL100" start="0" length="0">
      <dxf/>
    </rfmt>
    <rfmt sheetId="1" sqref="GM100" start="0" length="0">
      <dxf/>
    </rfmt>
    <rfmt sheetId="1" sqref="GN100" start="0" length="0">
      <dxf/>
    </rfmt>
    <rfmt sheetId="1" sqref="GO100" start="0" length="0">
      <dxf/>
    </rfmt>
    <rfmt sheetId="1" sqref="GP100" start="0" length="0">
      <dxf/>
    </rfmt>
    <rfmt sheetId="1" sqref="GQ100" start="0" length="0">
      <dxf/>
    </rfmt>
    <rfmt sheetId="1" sqref="GR100" start="0" length="0">
      <dxf/>
    </rfmt>
    <rfmt sheetId="1" sqref="GS100" start="0" length="0">
      <dxf/>
    </rfmt>
    <rfmt sheetId="1" sqref="GT100" start="0" length="0">
      <dxf/>
    </rfmt>
    <rfmt sheetId="1" sqref="GU100" start="0" length="0">
      <dxf/>
    </rfmt>
    <rfmt sheetId="1" sqref="GV100" start="0" length="0">
      <dxf/>
    </rfmt>
    <rfmt sheetId="1" sqref="GW100" start="0" length="0">
      <dxf/>
    </rfmt>
    <rfmt sheetId="1" sqref="GX100" start="0" length="0">
      <dxf/>
    </rfmt>
    <rfmt sheetId="1" sqref="GY100" start="0" length="0">
      <dxf/>
    </rfmt>
    <rfmt sheetId="1" sqref="GZ100" start="0" length="0">
      <dxf/>
    </rfmt>
    <rfmt sheetId="1" sqref="HA100" start="0" length="0">
      <dxf/>
    </rfmt>
    <rfmt sheetId="1" sqref="HB100" start="0" length="0">
      <dxf/>
    </rfmt>
    <rfmt sheetId="1" sqref="HC100" start="0" length="0">
      <dxf/>
    </rfmt>
    <rfmt sheetId="1" sqref="HD100" start="0" length="0">
      <dxf/>
    </rfmt>
    <rfmt sheetId="1" sqref="HE100" start="0" length="0">
      <dxf/>
    </rfmt>
    <rfmt sheetId="1" sqref="HF100" start="0" length="0">
      <dxf/>
    </rfmt>
    <rfmt sheetId="1" sqref="HG100" start="0" length="0">
      <dxf/>
    </rfmt>
    <rfmt sheetId="1" sqref="HH100" start="0" length="0">
      <dxf/>
    </rfmt>
    <rfmt sheetId="1" sqref="HI100" start="0" length="0">
      <dxf/>
    </rfmt>
    <rfmt sheetId="1" sqref="HJ100" start="0" length="0">
      <dxf/>
    </rfmt>
    <rfmt sheetId="1" sqref="HK100" start="0" length="0">
      <dxf/>
    </rfmt>
    <rfmt sheetId="1" sqref="HL100" start="0" length="0">
      <dxf/>
    </rfmt>
    <rfmt sheetId="1" sqref="HM100" start="0" length="0">
      <dxf/>
    </rfmt>
    <rfmt sheetId="1" sqref="HN100" start="0" length="0">
      <dxf/>
    </rfmt>
    <rfmt sheetId="1" sqref="HO100" start="0" length="0">
      <dxf/>
    </rfmt>
    <rfmt sheetId="1" sqref="HP100" start="0" length="0">
      <dxf/>
    </rfmt>
    <rfmt sheetId="1" sqref="HQ100" start="0" length="0">
      <dxf/>
    </rfmt>
    <rfmt sheetId="1" sqref="HR100" start="0" length="0">
      <dxf/>
    </rfmt>
    <rfmt sheetId="1" sqref="HS100" start="0" length="0">
      <dxf/>
    </rfmt>
    <rfmt sheetId="1" sqref="HT100" start="0" length="0">
      <dxf/>
    </rfmt>
    <rfmt sheetId="1" sqref="HU100" start="0" length="0">
      <dxf/>
    </rfmt>
    <rfmt sheetId="1" sqref="HV100" start="0" length="0">
      <dxf/>
    </rfmt>
    <rfmt sheetId="1" sqref="HW100" start="0" length="0">
      <dxf/>
    </rfmt>
    <rfmt sheetId="1" sqref="HX100" start="0" length="0">
      <dxf/>
    </rfmt>
    <rfmt sheetId="1" sqref="HY100" start="0" length="0">
      <dxf/>
    </rfmt>
    <rfmt sheetId="1" sqref="HZ100" start="0" length="0">
      <dxf/>
    </rfmt>
    <rfmt sheetId="1" sqref="IA100" start="0" length="0">
      <dxf/>
    </rfmt>
    <rfmt sheetId="1" sqref="IB100" start="0" length="0">
      <dxf/>
    </rfmt>
    <rfmt sheetId="1" sqref="IC100" start="0" length="0">
      <dxf/>
    </rfmt>
    <rfmt sheetId="1" sqref="ID100" start="0" length="0">
      <dxf/>
    </rfmt>
    <rfmt sheetId="1" sqref="IE100" start="0" length="0">
      <dxf/>
    </rfmt>
    <rfmt sheetId="1" sqref="IF100" start="0" length="0">
      <dxf/>
    </rfmt>
    <rfmt sheetId="1" sqref="IG100" start="0" length="0">
      <dxf/>
    </rfmt>
    <rfmt sheetId="1" sqref="IH100" start="0" length="0">
      <dxf/>
    </rfmt>
    <rfmt sheetId="1" sqref="II100" start="0" length="0">
      <dxf/>
    </rfmt>
    <rfmt sheetId="1" sqref="IJ100" start="0" length="0">
      <dxf/>
    </rfmt>
    <rfmt sheetId="1" sqref="IK100" start="0" length="0">
      <dxf/>
    </rfmt>
    <rfmt sheetId="1" sqref="IL100" start="0" length="0">
      <dxf/>
    </rfmt>
    <rfmt sheetId="1" sqref="IM100" start="0" length="0">
      <dxf/>
    </rfmt>
    <rfmt sheetId="1" sqref="IN100" start="0" length="0">
      <dxf/>
    </rfmt>
    <rfmt sheetId="1" sqref="IO100" start="0" length="0">
      <dxf/>
    </rfmt>
    <rfmt sheetId="1" sqref="IP100" start="0" length="0">
      <dxf/>
    </rfmt>
    <rfmt sheetId="1" sqref="IQ100" start="0" length="0">
      <dxf/>
    </rfmt>
    <rfmt sheetId="1" sqref="IR100" start="0" length="0">
      <dxf/>
    </rfmt>
    <rfmt sheetId="1" sqref="IS100" start="0" length="0">
      <dxf/>
    </rfmt>
    <rfmt sheetId="1" sqref="IT100" start="0" length="0">
      <dxf/>
    </rfmt>
  </rrc>
  <rcc rId="1454" sId="1">
    <oc r="B98" t="inlineStr">
      <is>
        <t>The JoC increased the number of respondents from 2,489 to 10,211 respondents (an increase of 7,722 respondents), resulting in an increase of 2,553 burden hours.  This increase was an error based on the expected respondent increase due to the broadening of the range of organic commodities eligible for exemption allowing for expansion from "100% organic" to "organic" and inclusion of split operations.   The over-estimate is decreased in this submission based on feedback from the R&amp;P programs on actual participation.</t>
      </is>
    </oc>
    <nc r="B98" t="inlineStr">
      <is>
        <t>* The JoC increased the number of respondents from 2,489 to 10,211 respondents (an increase of 7,722 respondents), resulting in an increase of 2,553 burden hours.  This increase was an error based on the expected respondent increase due to the broadening of the range of organic commodities eligible for exemption allowing for expansion from "100% organic" to "organic" and inclusion of split operations.   The over-estimate is decreased in this submission based on feedback from the R&amp;P programs on actual participation.</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5" sId="1">
    <oc r="B47" t="inlineStr">
      <is>
        <t>Blueberries (inc in # of respondents &amp; per response time)</t>
      </is>
    </oc>
    <nc r="B47" t="inlineStr">
      <is>
        <t>Blueberries (inc in # of respondents &amp; decr in per response time)</t>
      </is>
    </nc>
  </rcc>
  <rcv guid="{2E5E043B-C0B4-458C-AC42-B662F9B65D75}" action="delete"/>
  <rdn rId="0" localSheetId="1" customView="1" name="Z_2E5E043B_C0B4_458C_AC42_B662F9B65D75_.wvu.PrintArea" hidden="1" oldHidden="1">
    <formula>Sheet1!$A$1:$F$99</formula>
    <oldFormula>Sheet1!$A$1:$F$99</oldFormula>
  </rdn>
  <rcv guid="{2E5E043B-C0B4-458C-AC42-B662F9B65D75}"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7" sId="1">
    <oc r="B53" t="inlineStr">
      <is>
        <t>Honey P&amp;I (Inc. in # of respondents&amp; dec. in per response time)</t>
      </is>
    </oc>
    <nc r="B53" t="inlineStr">
      <is>
        <t>Honey P&amp;I (Inc. in # of respondents &amp; dec. in per response time)</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96">
    <dxf>
      <fill>
        <patternFill>
          <bgColor theme="0"/>
        </patternFill>
      </fill>
    </dxf>
  </rfmt>
  <rcv guid="{2E5E043B-C0B4-458C-AC42-B662F9B65D75}" action="delete"/>
  <rdn rId="0" localSheetId="1" customView="1" name="Z_2E5E043B_C0B4_458C_AC42_B662F9B65D75_.wvu.PrintArea" hidden="1" oldHidden="1">
    <formula>Sheet1!$A$1:$F$99</formula>
    <oldFormula>Sheet1!$A$1:$F$99</oldFormula>
  </rdn>
  <rcv guid="{2E5E043B-C0B4-458C-AC42-B662F9B65D75}"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5E043B-C0B4-458C-AC42-B662F9B65D75}" action="delete"/>
  <rdn rId="0" localSheetId="1" customView="1" name="Z_2E5E043B_C0B4_458C_AC42_B662F9B65D75_.wvu.PrintArea" hidden="1" oldHidden="1">
    <formula>Sheet1!$A$1:$F$99</formula>
    <oldFormula>Sheet1!$A$1:$F$99</oldFormula>
  </rdn>
  <rcv guid="{2E5E043B-C0B4-458C-AC42-B662F9B65D75}"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82:F83" start="0" length="0">
    <dxf>
      <border>
        <right/>
      </border>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E5E043B-C0B4-458C-AC42-B662F9B65D75}" action="delete"/>
  <rdn rId="0" localSheetId="1" customView="1" name="Z_2E5E043B_C0B4_458C_AC42_B662F9B65D75_.wvu.PrintArea" hidden="1" oldHidden="1">
    <formula>Sheet1!$A$1:$F$116</formula>
    <oldFormula>Sheet1!$A$1:$F$116</oldFormula>
  </rdn>
  <rcv guid="{2E5E043B-C0B4-458C-AC42-B662F9B65D75}"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F5" start="0" length="2147483647">
    <dxf>
      <font>
        <name val="Arial"/>
        <scheme val="none"/>
      </font>
    </dxf>
  </rfmt>
  <rfmt sheetId="1" sqref="C5" start="0" length="2147483647">
    <dxf>
      <font>
        <sz val="10"/>
      </font>
    </dxf>
  </rfmt>
  <rcc rId="1381" sId="1" numFmtId="4">
    <oc r="C5" t="inlineStr">
      <is>
        <t>100</t>
      </is>
    </oc>
    <nc r="C5">
      <v>100</v>
    </nc>
  </rcc>
  <rfmt sheetId="1" sqref="D5" start="0" length="2147483647">
    <dxf>
      <font>
        <sz val="10"/>
      </font>
    </dxf>
  </rfmt>
  <rcc rId="1382" sId="1" numFmtId="4">
    <oc r="D5" t="inlineStr">
      <is>
        <t>40</t>
      </is>
    </oc>
    <nc r="D5">
      <v>40</v>
    </nc>
  </rcc>
  <rfmt sheetId="1" sqref="E5" start="0" length="2147483647">
    <dxf>
      <font>
        <sz val="10"/>
      </font>
    </dxf>
  </rfmt>
  <rfmt sheetId="1" sqref="B5" start="0" length="2147483647">
    <dxf>
      <font>
        <sz val="10"/>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83" sId="1" ref="A41:XFD41" action="insertRow"/>
  <rcc rId="1384" sId="1">
    <nc r="A41" t="inlineStr">
      <is>
        <t>1250.348, 1250.530</t>
      </is>
    </nc>
  </rcc>
  <rfmt sheetId="1" sqref="B41" start="0" length="2147483647">
    <dxf>
      <font>
        <b/>
      </font>
    </dxf>
  </rfmt>
  <rcc rId="1385" sId="1" numFmtId="4">
    <nc r="C41">
      <v>2.82</v>
    </nc>
  </rcc>
  <rcc rId="1386" sId="1" numFmtId="4">
    <nc r="D41">
      <v>6.64</v>
    </nc>
  </rcc>
  <rcc rId="1387" sId="1">
    <nc r="E41">
      <f>D41-C41</f>
    </nc>
  </rcc>
  <rcc rId="1388" sId="1">
    <nc r="F41" t="inlineStr">
      <is>
        <t>Adj.</t>
      </is>
    </nc>
  </rcc>
  <rcc rId="1389" sId="1">
    <nc r="B41" t="inlineStr">
      <is>
        <r>
          <t xml:space="preserve">No Form No. </t>
        </r>
        <r>
          <rPr>
            <sz val="10"/>
            <rFont val="Arial"/>
            <family val="2"/>
          </rPr>
          <t>- Egg Producer/ Handler Exemption Registration (Incr. in respondents)</t>
        </r>
      </is>
    </nc>
  </rcc>
  <rcv guid="{2E5E043B-C0B4-458C-AC42-B662F9B65D75}" action="delete"/>
  <rdn rId="0" localSheetId="1" customView="1" name="Z_2E5E043B_C0B4_458C_AC42_B662F9B65D75_.wvu.PrintArea" hidden="1" oldHidden="1">
    <formula>Sheet1!$A$1:$F$117</formula>
    <oldFormula>Sheet1!$A$1:$F$117</oldFormula>
  </rdn>
  <rcv guid="{2E5E043B-C0B4-458C-AC42-B662F9B65D75}"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91" sId="1" ref="A42:XFD42" action="insertRow"/>
  <rcc rId="1392" sId="1">
    <nc r="A42" t="inlineStr">
      <is>
        <t>1250.530</t>
      </is>
    </nc>
  </rcc>
  <rfmt sheetId="1" sqref="B42" start="0" length="2147483647">
    <dxf>
      <font>
        <b val="0"/>
      </font>
    </dxf>
  </rfmt>
  <rfmt sheetId="1" sqref="B42" start="0" length="2147483647">
    <dxf>
      <font>
        <b/>
      </font>
    </dxf>
  </rfmt>
  <rcc rId="1393" sId="1">
    <nc r="B42" t="inlineStr">
      <is>
        <r>
          <t xml:space="preserve">No Form No. - </t>
        </r>
        <r>
          <rPr>
            <sz val="10"/>
            <rFont val="Arial"/>
            <family val="2"/>
          </rPr>
          <t xml:space="preserve">Eggs Certification of  Producer Exemption DELETED; form combined w/Egg Producer/ Handler Exemption Registration </t>
        </r>
      </is>
    </nc>
  </rcc>
  <rcc rId="1394" sId="1" numFmtId="4">
    <nc r="C42">
      <v>4.07</v>
    </nc>
  </rcc>
  <rcc rId="1395" sId="1" numFmtId="4">
    <nc r="D42">
      <v>0</v>
    </nc>
  </rcc>
  <rcc rId="1396" sId="1">
    <nc r="E42">
      <f>D42-C42</f>
    </nc>
  </rcc>
  <rcc rId="1397" sId="1">
    <nc r="F42" t="inlineStr">
      <is>
        <t>Adj.</t>
      </is>
    </nc>
  </rcc>
  <rcv guid="{2E5E043B-C0B4-458C-AC42-B662F9B65D75}" action="delete"/>
  <rdn rId="0" localSheetId="1" customView="1" name="Z_2E5E043B_C0B4_458C_AC42_B662F9B65D75_.wvu.PrintArea" hidden="1" oldHidden="1">
    <formula>Sheet1!$A$1:$F$118</formula>
    <oldFormula>Sheet1!$A$1:$F$118</oldFormula>
  </rdn>
  <rcv guid="{2E5E043B-C0B4-458C-AC42-B662F9B65D7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4" start="0" length="2147483647">
    <dxf>
      <font>
        <b val="0"/>
      </font>
    </dxf>
  </rfmt>
  <rfmt sheetId="1" sqref="C44">
    <dxf>
      <alignment horizontal="center" readingOrder="0"/>
    </dxf>
  </rfmt>
  <rfmt sheetId="1" sqref="C44">
    <dxf>
      <alignment horizontal="right" readingOrder="0"/>
    </dxf>
  </rfmt>
  <rcc rId="1399" sId="1">
    <oc r="B44" t="inlineStr">
      <is>
        <t xml:space="preserve">The 2014 Farm Bill required a Justification for Change to the AMS-15 for all commodities in this collection to modify the "per response time" from .50 to .25.  The JoC was submitted to OMB and approved on 1/21/16.  </t>
      </is>
    </oc>
    <nc r="B44" t="inlineStr">
      <is>
        <t xml:space="preserve">The 2014 Farm Bill required a Justification for Change (JoC) to the AMS-15 for all commodities in this collection to modify the "per response time" from .50 to .25.  The JoC was submitted to OMB and approved on 1/21/16.  </t>
      </is>
    </nc>
  </rcc>
  <rcc rId="1400" sId="1">
    <oc r="B45" t="inlineStr">
      <is>
        <t>The JoC increased the number of respondents from 2,489 to 10,211 respondents  (increase of 7,722 respondents), resulting in an increase of 2,553 burden hours.  This increase was an over-estimate of 7,722 respondents based on ???? .  The over-estimate is decreased in this submission.</t>
      </is>
    </oc>
    <nc r="B45" t="inlineStr">
      <is>
        <t>The JoC increased the number of respondents from 2,489 to 10,211 respondents (an increase of 7,722 respondents), resulting in an increase of 2,553 burden hours.  This increase was an error based on the expected increase due to the broadening of the range of organic commodities el over-estimating of 7,722 respondents based on ???? .  The over-estimate is decreased in this submission.</t>
      </is>
    </nc>
  </rcc>
  <rcc rId="1401" sId="1">
    <oc r="E46">
      <f>D46-C46</f>
    </oc>
    <nc r="E46"/>
  </rcc>
  <rrc rId="1402" sId="1" ref="A110:XFD110" action="insertRow"/>
  <rfmt sheetId="1" sqref="F109">
    <dxf>
      <alignment wrapText="1" readingOrder="0"/>
    </dxf>
  </rfmt>
  <rfmt sheetId="1" sqref="F109">
    <dxf>
      <alignment wrapText="0" readingOrder="0"/>
    </dxf>
  </rfmt>
  <rrc rId="1403" sId="1" ref="A111:XFD111" action="insertRow"/>
  <rfmt sheetId="1" xfDxf="1" sqref="B111" start="0" length="0">
    <dxf>
      <font>
        <b/>
      </font>
      <alignment horizontal="left" vertical="center" wrapText="1" readingOrder="0"/>
    </dxf>
  </rfmt>
  <rcc rId="1404" sId="1">
    <nc r="B111" t="inlineStr">
      <is>
        <t>The JoC increased the number of respondents from 2,489 to 10,211 respondents (an increase of 7,722 respondents), resulting in an increase of 2,553 burden hours.  This increase was an error based on the expected respondent increase due to the broadening of the range of organic commodities eligible for exemption allowing for expansion from "100% organic" to "organic" and inclusion of split operations.   The over-estimate is decreased in this submission based on feedback from the R&amp;P programs on actual participation.</t>
      </is>
    </nc>
  </rcc>
  <rcv guid="{2E5E043B-C0B4-458C-AC42-B662F9B65D75}" action="delete"/>
  <rdn rId="0" localSheetId="1" customView="1" name="Z_2E5E043B_C0B4_458C_AC42_B662F9B65D75_.wvu.PrintArea" hidden="1" oldHidden="1">
    <formula>Sheet1!$A$1:$F$120</formula>
    <oldFormula>Sheet1!$A$1:$F$120</oldFormula>
  </rdn>
  <rcv guid="{2E5E043B-C0B4-458C-AC42-B662F9B65D75}"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10:E111">
    <dxf>
      <fill>
        <patternFill>
          <bgColor theme="0"/>
        </patternFill>
      </fill>
    </dxf>
  </rfmt>
  <rcv guid="{2E5E043B-C0B4-458C-AC42-B662F9B65D75}" action="delete"/>
  <rdn rId="0" localSheetId="1" customView="1" name="Z_2E5E043B_C0B4_458C_AC42_B662F9B65D75_.wvu.PrintArea" hidden="1" oldHidden="1">
    <formula>Sheet1!$A$1:$F$120</formula>
    <oldFormula>Sheet1!$A$1:$F$120</oldFormula>
  </rdn>
  <rcv guid="{2E5E043B-C0B4-458C-AC42-B662F9B65D75}"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7" sId="1">
    <oc r="B45" t="inlineStr">
      <is>
        <t>The JoC increased the number of respondents from 2,489 to 10,211 respondents (an increase of 7,722 respondents), resulting in an increase of 2,553 burden hours.  This increase was an error based on the expected increase due to the broadening of the range of organic commodities el over-estimating of 7,722 respondents based on ???? .  The over-estimate is decreased in this submission.</t>
      </is>
    </oc>
    <nc r="B45" t="inlineStr">
      <is>
        <t xml:space="preserve">* Decrease of 2,553 hours to reverse error increasing  respondents by 7,722 based on the expected increase due to the broadening of the range of organic commodities in 2014 Farm Bill. </t>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11111111111"/>
  <dimension ref="A1:IT162"/>
  <sheetViews>
    <sheetView tabSelected="1" topLeftCell="A94" zoomScaleNormal="100" zoomScaleSheetLayoutView="80" workbookViewId="0">
      <selection activeCell="E99" sqref="E99"/>
    </sheetView>
  </sheetViews>
  <sheetFormatPr defaultColWidth="9.21875" defaultRowHeight="13.2"/>
  <cols>
    <col min="1" max="1" width="12.77734375" style="28" customWidth="1"/>
    <col min="2" max="2" width="29.21875" style="20" customWidth="1"/>
    <col min="3" max="3" width="11.21875" style="39" customWidth="1"/>
    <col min="4" max="4" width="13.21875" style="39" customWidth="1"/>
    <col min="5" max="5" width="14.21875" style="39" customWidth="1"/>
    <col min="6" max="6" width="11.77734375" style="11" customWidth="1"/>
    <col min="7" max="7" width="15.77734375" style="11" customWidth="1"/>
    <col min="8" max="8" width="9.44140625" style="11" bestFit="1" customWidth="1"/>
    <col min="9" max="11" width="9.21875" style="11" customWidth="1"/>
    <col min="12" max="16384" width="9.21875" style="11"/>
  </cols>
  <sheetData>
    <row r="1" spans="1:6" s="14" customFormat="1" ht="15" customHeight="1">
      <c r="A1" s="62" t="s">
        <v>0</v>
      </c>
      <c r="B1" s="72" t="s">
        <v>1</v>
      </c>
      <c r="C1" s="64" t="s">
        <v>2</v>
      </c>
      <c r="D1" s="64" t="s">
        <v>3</v>
      </c>
      <c r="E1" s="64" t="s">
        <v>4</v>
      </c>
      <c r="F1" s="62" t="s">
        <v>5</v>
      </c>
    </row>
    <row r="2" spans="1:6" s="14" customFormat="1" ht="15" customHeight="1">
      <c r="A2" s="63"/>
      <c r="B2" s="73"/>
      <c r="C2" s="65"/>
      <c r="D2" s="65"/>
      <c r="E2" s="64"/>
      <c r="F2" s="62"/>
    </row>
    <row r="3" spans="1:6" s="14" customFormat="1" ht="15" customHeight="1">
      <c r="A3" s="63"/>
      <c r="B3" s="73"/>
      <c r="C3" s="65"/>
      <c r="D3" s="65"/>
      <c r="E3" s="64"/>
      <c r="F3" s="62"/>
    </row>
    <row r="4" spans="1:6" ht="50.1" customHeight="1">
      <c r="A4" s="1"/>
      <c r="B4" s="31" t="s">
        <v>13</v>
      </c>
      <c r="C4" s="24"/>
      <c r="D4" s="24"/>
      <c r="E4" s="24"/>
      <c r="F4" s="4"/>
    </row>
    <row r="5" spans="1:6" s="46" customFormat="1" ht="50.1" customHeight="1">
      <c r="A5" s="43" t="s">
        <v>25</v>
      </c>
      <c r="B5" s="43" t="s">
        <v>169</v>
      </c>
      <c r="C5" s="49">
        <v>100</v>
      </c>
      <c r="D5" s="49">
        <v>40</v>
      </c>
      <c r="E5" s="49">
        <f>D5-C5</f>
        <v>-60</v>
      </c>
      <c r="F5" s="4" t="s">
        <v>8</v>
      </c>
    </row>
    <row r="6" spans="1:6" s="2" customFormat="1" ht="75" customHeight="1">
      <c r="A6" s="1" t="s">
        <v>12</v>
      </c>
      <c r="B6" s="32" t="s">
        <v>117</v>
      </c>
      <c r="C6" s="24">
        <v>1057</v>
      </c>
      <c r="D6" s="24">
        <v>976.5</v>
      </c>
      <c r="E6" s="24">
        <f>D6-C6</f>
        <v>-80.5</v>
      </c>
      <c r="F6" s="4" t="s">
        <v>8</v>
      </c>
    </row>
    <row r="7" spans="1:6" s="29" customFormat="1" ht="60" customHeight="1">
      <c r="A7" s="1" t="s">
        <v>26</v>
      </c>
      <c r="B7" s="32" t="s">
        <v>118</v>
      </c>
      <c r="C7" s="24">
        <v>270</v>
      </c>
      <c r="D7" s="24">
        <v>450</v>
      </c>
      <c r="E7" s="24">
        <f t="shared" ref="E7:E13" si="0">D7-C7</f>
        <v>180</v>
      </c>
      <c r="F7" s="4" t="s">
        <v>8</v>
      </c>
    </row>
    <row r="8" spans="1:6" s="29" customFormat="1" ht="60" customHeight="1">
      <c r="A8" s="1" t="s">
        <v>82</v>
      </c>
      <c r="B8" s="47" t="s">
        <v>119</v>
      </c>
      <c r="C8" s="24">
        <v>30</v>
      </c>
      <c r="D8" s="24">
        <v>18</v>
      </c>
      <c r="E8" s="24">
        <f t="shared" si="0"/>
        <v>-12</v>
      </c>
      <c r="F8" s="4" t="s">
        <v>8</v>
      </c>
    </row>
    <row r="9" spans="1:6" s="29" customFormat="1" ht="60" customHeight="1">
      <c r="A9" s="1" t="s">
        <v>27</v>
      </c>
      <c r="B9" s="32" t="s">
        <v>120</v>
      </c>
      <c r="C9" s="24">
        <v>300</v>
      </c>
      <c r="D9" s="24">
        <v>144</v>
      </c>
      <c r="E9" s="24">
        <f>D9-C9</f>
        <v>-156</v>
      </c>
      <c r="F9" s="4" t="s">
        <v>8</v>
      </c>
    </row>
    <row r="10" spans="1:6" s="29" customFormat="1" ht="60" customHeight="1">
      <c r="A10" s="1" t="s">
        <v>28</v>
      </c>
      <c r="B10" s="32" t="s">
        <v>121</v>
      </c>
      <c r="C10" s="24">
        <v>7518</v>
      </c>
      <c r="D10" s="24">
        <v>3618</v>
      </c>
      <c r="E10" s="24">
        <f t="shared" si="0"/>
        <v>-3900</v>
      </c>
      <c r="F10" s="4" t="s">
        <v>8</v>
      </c>
    </row>
    <row r="11" spans="1:6" s="29" customFormat="1" ht="60" customHeight="1">
      <c r="A11" s="1" t="s">
        <v>14</v>
      </c>
      <c r="B11" s="32" t="s">
        <v>122</v>
      </c>
      <c r="C11" s="24">
        <v>17</v>
      </c>
      <c r="D11" s="24">
        <v>22.5</v>
      </c>
      <c r="E11" s="24">
        <f>D11-C11</f>
        <v>5.5</v>
      </c>
      <c r="F11" s="4" t="s">
        <v>8</v>
      </c>
    </row>
    <row r="12" spans="1:6" s="29" customFormat="1" ht="60" customHeight="1">
      <c r="A12" s="1" t="s">
        <v>16</v>
      </c>
      <c r="B12" s="32" t="s">
        <v>123</v>
      </c>
      <c r="C12" s="24">
        <v>736</v>
      </c>
      <c r="D12" s="24">
        <v>510</v>
      </c>
      <c r="E12" s="24">
        <f t="shared" si="0"/>
        <v>-226</v>
      </c>
      <c r="F12" s="4" t="s">
        <v>8</v>
      </c>
    </row>
    <row r="13" spans="1:6" s="29" customFormat="1" ht="60" customHeight="1">
      <c r="A13" s="1" t="s">
        <v>28</v>
      </c>
      <c r="B13" s="47" t="s">
        <v>124</v>
      </c>
      <c r="C13" s="24">
        <v>600</v>
      </c>
      <c r="D13" s="24">
        <v>138.5</v>
      </c>
      <c r="E13" s="24">
        <f t="shared" si="0"/>
        <v>-461.5</v>
      </c>
      <c r="F13" s="4" t="s">
        <v>8</v>
      </c>
    </row>
    <row r="14" spans="1:6" s="2" customFormat="1" ht="64.5" customHeight="1">
      <c r="A14" s="1" t="s">
        <v>29</v>
      </c>
      <c r="B14" s="32" t="s">
        <v>125</v>
      </c>
      <c r="C14" s="24">
        <v>1326</v>
      </c>
      <c r="D14" s="24">
        <v>900</v>
      </c>
      <c r="E14" s="24">
        <f>D14-C14</f>
        <v>-426</v>
      </c>
      <c r="F14" s="4" t="s">
        <v>8</v>
      </c>
    </row>
    <row r="15" spans="1:6" s="16" customFormat="1" ht="124.05" customHeight="1">
      <c r="A15" s="40" t="s">
        <v>83</v>
      </c>
      <c r="B15" s="35" t="s">
        <v>113</v>
      </c>
      <c r="C15" s="26">
        <v>80</v>
      </c>
      <c r="D15" s="26">
        <v>0</v>
      </c>
      <c r="E15" s="26">
        <f>D15-C15</f>
        <v>-80</v>
      </c>
      <c r="F15" s="15" t="s">
        <v>15</v>
      </c>
    </row>
    <row r="16" spans="1:6" s="16" customFormat="1" ht="45" customHeight="1">
      <c r="A16" s="40" t="s">
        <v>87</v>
      </c>
      <c r="B16" s="35" t="s">
        <v>126</v>
      </c>
      <c r="C16" s="26">
        <v>321</v>
      </c>
      <c r="D16" s="26">
        <v>280.5</v>
      </c>
      <c r="E16" s="58">
        <f>D16-C16</f>
        <v>-40.5</v>
      </c>
      <c r="F16" s="15" t="s">
        <v>8</v>
      </c>
    </row>
    <row r="17" spans="1:6" s="2" customFormat="1" ht="25.05" customHeight="1">
      <c r="A17" s="1"/>
      <c r="B17" s="31" t="s">
        <v>7</v>
      </c>
      <c r="C17" s="24"/>
      <c r="D17" s="24"/>
      <c r="E17" s="24"/>
      <c r="F17" s="4"/>
    </row>
    <row r="18" spans="1:6" s="2" customFormat="1" ht="50.1" customHeight="1">
      <c r="A18" s="1" t="s">
        <v>11</v>
      </c>
      <c r="B18" s="32" t="s">
        <v>127</v>
      </c>
      <c r="C18" s="24">
        <v>625.76</v>
      </c>
      <c r="D18" s="24">
        <v>672.78</v>
      </c>
      <c r="E18" s="24">
        <f t="shared" ref="E18:E19" si="1">D18-C18</f>
        <v>47.019999999999982</v>
      </c>
      <c r="F18" s="4" t="s">
        <v>8</v>
      </c>
    </row>
    <row r="19" spans="1:6" s="29" customFormat="1" ht="50.1" customHeight="1">
      <c r="A19" s="1" t="s">
        <v>30</v>
      </c>
      <c r="B19" s="32" t="s">
        <v>128</v>
      </c>
      <c r="C19" s="24">
        <v>193.75</v>
      </c>
      <c r="D19" s="24">
        <v>162.5</v>
      </c>
      <c r="E19" s="24">
        <f t="shared" si="1"/>
        <v>-31.25</v>
      </c>
      <c r="F19" s="4" t="s">
        <v>8</v>
      </c>
    </row>
    <row r="20" spans="1:6" s="2" customFormat="1" ht="55.05" customHeight="1">
      <c r="A20" s="1" t="s">
        <v>17</v>
      </c>
      <c r="B20" s="32" t="s">
        <v>129</v>
      </c>
      <c r="C20" s="24">
        <v>23.3</v>
      </c>
      <c r="D20" s="24">
        <v>12.75</v>
      </c>
      <c r="E20" s="24">
        <f>D20-C20</f>
        <v>-10.55</v>
      </c>
      <c r="F20" s="4" t="s">
        <v>8</v>
      </c>
    </row>
    <row r="21" spans="1:6" s="16" customFormat="1" ht="55.05" customHeight="1">
      <c r="A21" s="40" t="s">
        <v>92</v>
      </c>
      <c r="B21" s="35" t="s">
        <v>130</v>
      </c>
      <c r="C21" s="26">
        <v>193.75</v>
      </c>
      <c r="D21" s="26">
        <v>162.5</v>
      </c>
      <c r="E21" s="26">
        <f>D21-C21</f>
        <v>-31.25</v>
      </c>
      <c r="F21" s="15" t="s">
        <v>8</v>
      </c>
    </row>
    <row r="22" spans="1:6" s="29" customFormat="1" ht="55.05" customHeight="1">
      <c r="A22" s="1" t="s">
        <v>31</v>
      </c>
      <c r="B22" s="32" t="s">
        <v>131</v>
      </c>
      <c r="C22" s="24">
        <v>3.75</v>
      </c>
      <c r="D22" s="24">
        <v>7.5</v>
      </c>
      <c r="E22" s="24">
        <f t="shared" ref="E22:E23" si="2">D22-C22</f>
        <v>3.75</v>
      </c>
      <c r="F22" s="4" t="s">
        <v>8</v>
      </c>
    </row>
    <row r="23" spans="1:6" s="29" customFormat="1" ht="55.05" customHeight="1">
      <c r="A23" s="1" t="s">
        <v>32</v>
      </c>
      <c r="B23" s="32" t="s">
        <v>132</v>
      </c>
      <c r="C23" s="24">
        <v>3</v>
      </c>
      <c r="D23" s="24">
        <v>5</v>
      </c>
      <c r="E23" s="24">
        <f t="shared" si="2"/>
        <v>2</v>
      </c>
      <c r="F23" s="4" t="s">
        <v>8</v>
      </c>
    </row>
    <row r="24" spans="1:6" s="29" customFormat="1" ht="55.05" customHeight="1">
      <c r="A24" s="1" t="s">
        <v>33</v>
      </c>
      <c r="B24" s="32" t="s">
        <v>133</v>
      </c>
      <c r="C24" s="24">
        <v>650</v>
      </c>
      <c r="D24" s="24">
        <v>360</v>
      </c>
      <c r="E24" s="24">
        <f>D24-C24</f>
        <v>-290</v>
      </c>
      <c r="F24" s="4" t="s">
        <v>8</v>
      </c>
    </row>
    <row r="25" spans="1:6" s="29" customFormat="1" ht="75" customHeight="1">
      <c r="A25" s="1" t="s">
        <v>34</v>
      </c>
      <c r="B25" s="31" t="s">
        <v>176</v>
      </c>
      <c r="C25" s="24">
        <v>0</v>
      </c>
      <c r="D25" s="24">
        <v>2.4500000000000002</v>
      </c>
      <c r="E25" s="24">
        <f>D25-C25</f>
        <v>2.4500000000000002</v>
      </c>
      <c r="F25" s="4" t="s">
        <v>15</v>
      </c>
    </row>
    <row r="26" spans="1:6" s="29" customFormat="1" ht="55.05" customHeight="1">
      <c r="A26" s="1" t="s">
        <v>35</v>
      </c>
      <c r="B26" s="32" t="s">
        <v>134</v>
      </c>
      <c r="C26" s="24">
        <v>172.23</v>
      </c>
      <c r="D26" s="24">
        <v>111.1</v>
      </c>
      <c r="E26" s="24">
        <f>D26-C26</f>
        <v>-61.129999999999995</v>
      </c>
      <c r="F26" s="4" t="s">
        <v>8</v>
      </c>
    </row>
    <row r="27" spans="1:6" s="29" customFormat="1" ht="55.05" customHeight="1">
      <c r="A27" s="1" t="s">
        <v>36</v>
      </c>
      <c r="B27" s="51" t="s">
        <v>135</v>
      </c>
      <c r="C27" s="24">
        <v>65.28</v>
      </c>
      <c r="D27" s="24">
        <v>34.380000000000003</v>
      </c>
      <c r="E27" s="24">
        <f>D27-C27</f>
        <v>-30.9</v>
      </c>
      <c r="F27" s="4" t="s">
        <v>8</v>
      </c>
    </row>
    <row r="28" spans="1:6" s="2" customFormat="1" ht="60" customHeight="1">
      <c r="A28" s="1"/>
      <c r="B28" s="31" t="s">
        <v>18</v>
      </c>
      <c r="C28" s="24"/>
      <c r="D28" s="24"/>
      <c r="E28" s="24"/>
      <c r="F28" s="4"/>
    </row>
    <row r="29" spans="1:6" s="16" customFormat="1" ht="75" customHeight="1">
      <c r="A29" s="30"/>
      <c r="B29" s="35" t="s">
        <v>136</v>
      </c>
      <c r="C29" s="26">
        <v>23.5</v>
      </c>
      <c r="D29" s="26">
        <v>24.5</v>
      </c>
      <c r="E29" s="44">
        <f>D29-C29</f>
        <v>1</v>
      </c>
      <c r="F29" s="15" t="s">
        <v>8</v>
      </c>
    </row>
    <row r="30" spans="1:6" s="2" customFormat="1" ht="60" customHeight="1">
      <c r="A30" s="1" t="s">
        <v>37</v>
      </c>
      <c r="B30" s="32" t="s">
        <v>137</v>
      </c>
      <c r="C30" s="24">
        <v>1.5</v>
      </c>
      <c r="D30" s="24">
        <v>2.5</v>
      </c>
      <c r="E30" s="44">
        <f t="shared" ref="E30:E31" si="3">D30-C30</f>
        <v>1</v>
      </c>
      <c r="F30" s="4" t="s">
        <v>8</v>
      </c>
    </row>
    <row r="31" spans="1:6" s="29" customFormat="1" ht="60" customHeight="1">
      <c r="A31" s="1" t="s">
        <v>90</v>
      </c>
      <c r="B31" s="32" t="s">
        <v>138</v>
      </c>
      <c r="C31" s="24">
        <v>6.25</v>
      </c>
      <c r="D31" s="56">
        <v>12.5</v>
      </c>
      <c r="E31" s="44">
        <f t="shared" si="3"/>
        <v>6.25</v>
      </c>
      <c r="F31" s="4" t="s">
        <v>8</v>
      </c>
    </row>
    <row r="32" spans="1:6" s="23" customFormat="1" ht="60" customHeight="1">
      <c r="A32" s="1" t="s">
        <v>19</v>
      </c>
      <c r="B32" s="32" t="s">
        <v>139</v>
      </c>
      <c r="C32" s="24">
        <v>253</v>
      </c>
      <c r="D32" s="24">
        <v>193.25</v>
      </c>
      <c r="E32" s="24">
        <f>D32-C32</f>
        <v>-59.75</v>
      </c>
      <c r="F32" s="4" t="s">
        <v>8</v>
      </c>
    </row>
    <row r="33" spans="1:6" s="29" customFormat="1" ht="60" customHeight="1">
      <c r="A33" s="1" t="s">
        <v>38</v>
      </c>
      <c r="B33" s="32" t="s">
        <v>140</v>
      </c>
      <c r="C33" s="24">
        <v>28.75</v>
      </c>
      <c r="D33" s="24">
        <v>18.75</v>
      </c>
      <c r="E33" s="24">
        <f t="shared" ref="E33:E35" si="4">D33-C33</f>
        <v>-10</v>
      </c>
      <c r="F33" s="4" t="s">
        <v>8</v>
      </c>
    </row>
    <row r="34" spans="1:6" s="29" customFormat="1" ht="60" customHeight="1">
      <c r="A34" s="1" t="s">
        <v>39</v>
      </c>
      <c r="B34" s="32" t="s">
        <v>141</v>
      </c>
      <c r="C34" s="24">
        <v>10</v>
      </c>
      <c r="D34" s="24">
        <v>5</v>
      </c>
      <c r="E34" s="24">
        <f t="shared" si="4"/>
        <v>-5</v>
      </c>
      <c r="F34" s="4" t="s">
        <v>8</v>
      </c>
    </row>
    <row r="35" spans="1:6" s="29" customFormat="1" ht="60" customHeight="1">
      <c r="A35" s="1"/>
      <c r="B35" s="55" t="s">
        <v>142</v>
      </c>
      <c r="C35" s="24">
        <v>6.64</v>
      </c>
      <c r="D35" s="24">
        <v>0</v>
      </c>
      <c r="E35" s="24">
        <f t="shared" si="4"/>
        <v>-6.64</v>
      </c>
      <c r="F35" s="4" t="s">
        <v>8</v>
      </c>
    </row>
    <row r="36" spans="1:6" s="2" customFormat="1" ht="50.1" customHeight="1">
      <c r="A36" s="1"/>
      <c r="B36" s="31" t="s">
        <v>20</v>
      </c>
      <c r="C36" s="24"/>
      <c r="D36" s="24"/>
      <c r="E36" s="24"/>
      <c r="F36" s="4"/>
    </row>
    <row r="37" spans="1:6" s="2" customFormat="1" ht="55.05" customHeight="1">
      <c r="A37" s="27" t="s">
        <v>37</v>
      </c>
      <c r="B37" s="33" t="s">
        <v>143</v>
      </c>
      <c r="C37" s="25">
        <v>1.5</v>
      </c>
      <c r="D37" s="25">
        <v>2.5</v>
      </c>
      <c r="E37" s="24">
        <f t="shared" ref="E37:E43" si="5">D37-C37</f>
        <v>1</v>
      </c>
      <c r="F37" s="4" t="s">
        <v>8</v>
      </c>
    </row>
    <row r="38" spans="1:6" s="16" customFormat="1" ht="55.05" customHeight="1">
      <c r="A38" s="40" t="s">
        <v>91</v>
      </c>
      <c r="B38" s="35" t="s">
        <v>144</v>
      </c>
      <c r="C38" s="26">
        <v>5</v>
      </c>
      <c r="D38" s="26">
        <v>7.5</v>
      </c>
      <c r="E38" s="26">
        <f t="shared" si="5"/>
        <v>2.5</v>
      </c>
      <c r="F38" s="15" t="s">
        <v>8</v>
      </c>
    </row>
    <row r="39" spans="1:6" s="29" customFormat="1" ht="45" customHeight="1">
      <c r="A39" s="1" t="s">
        <v>86</v>
      </c>
      <c r="B39" s="47" t="s">
        <v>145</v>
      </c>
      <c r="C39" s="24">
        <v>8316.6</v>
      </c>
      <c r="D39" s="24">
        <v>0</v>
      </c>
      <c r="E39" s="24">
        <f t="shared" si="5"/>
        <v>-8316.6</v>
      </c>
      <c r="F39" s="4" t="s">
        <v>15</v>
      </c>
    </row>
    <row r="40" spans="1:6" s="16" customFormat="1" ht="45" customHeight="1">
      <c r="A40" s="40" t="s">
        <v>88</v>
      </c>
      <c r="B40" s="35" t="s">
        <v>146</v>
      </c>
      <c r="C40" s="26">
        <v>2.5</v>
      </c>
      <c r="D40" s="26">
        <v>0</v>
      </c>
      <c r="E40" s="26">
        <f t="shared" si="5"/>
        <v>-2.5</v>
      </c>
      <c r="F40" s="15" t="s">
        <v>8</v>
      </c>
    </row>
    <row r="41" spans="1:6" s="16" customFormat="1" ht="45" customHeight="1">
      <c r="A41" s="40" t="s">
        <v>26</v>
      </c>
      <c r="B41" s="35" t="s">
        <v>147</v>
      </c>
      <c r="C41" s="26">
        <v>10</v>
      </c>
      <c r="D41" s="26">
        <v>0</v>
      </c>
      <c r="E41" s="26">
        <f t="shared" si="5"/>
        <v>-10</v>
      </c>
      <c r="F41" s="15" t="s">
        <v>15</v>
      </c>
    </row>
    <row r="42" spans="1:6" s="16" customFormat="1" ht="55.05" customHeight="1">
      <c r="A42" s="40" t="s">
        <v>170</v>
      </c>
      <c r="B42" s="60" t="s">
        <v>171</v>
      </c>
      <c r="C42" s="26">
        <v>2.82</v>
      </c>
      <c r="D42" s="26">
        <v>6.64</v>
      </c>
      <c r="E42" s="26">
        <f t="shared" si="5"/>
        <v>3.82</v>
      </c>
      <c r="F42" s="15" t="s">
        <v>8</v>
      </c>
    </row>
    <row r="43" spans="1:6" s="16" customFormat="1" ht="64.95" customHeight="1">
      <c r="A43" s="40" t="s">
        <v>172</v>
      </c>
      <c r="B43" s="60" t="s">
        <v>173</v>
      </c>
      <c r="C43" s="26">
        <v>4.07</v>
      </c>
      <c r="D43" s="26">
        <v>0</v>
      </c>
      <c r="E43" s="26">
        <f t="shared" si="5"/>
        <v>-4.07</v>
      </c>
      <c r="F43" s="15" t="s">
        <v>8</v>
      </c>
    </row>
    <row r="44" spans="1:6" s="16" customFormat="1" ht="45" customHeight="1">
      <c r="A44" s="40"/>
      <c r="B44" s="60" t="s">
        <v>148</v>
      </c>
      <c r="C44" s="26"/>
      <c r="D44" s="26"/>
      <c r="E44" s="26"/>
      <c r="F44" s="15"/>
    </row>
    <row r="45" spans="1:6" s="29" customFormat="1" ht="139.94999999999999" customHeight="1">
      <c r="A45" s="1"/>
      <c r="B45" s="59" t="s">
        <v>174</v>
      </c>
      <c r="C45" s="24">
        <v>2553</v>
      </c>
      <c r="D45" s="24">
        <v>0</v>
      </c>
      <c r="E45" s="24">
        <f t="shared" ref="E45:E50" si="6">D45-C45</f>
        <v>-2553</v>
      </c>
      <c r="F45" s="4" t="s">
        <v>8</v>
      </c>
    </row>
    <row r="46" spans="1:6" s="29" customFormat="1" ht="65.099999999999994" customHeight="1">
      <c r="A46" s="1" t="s">
        <v>40</v>
      </c>
      <c r="B46" s="60" t="s">
        <v>149</v>
      </c>
      <c r="C46" s="24">
        <v>83.5</v>
      </c>
      <c r="D46" s="24">
        <v>17.5</v>
      </c>
      <c r="E46" s="24">
        <f t="shared" si="6"/>
        <v>-66</v>
      </c>
      <c r="F46" s="4" t="s">
        <v>15</v>
      </c>
    </row>
    <row r="47" spans="1:6" s="29" customFormat="1" ht="65.099999999999994" customHeight="1">
      <c r="A47" s="1" t="s">
        <v>41</v>
      </c>
      <c r="B47" s="35" t="s">
        <v>178</v>
      </c>
      <c r="C47" s="24">
        <v>3.5</v>
      </c>
      <c r="D47" s="24">
        <v>50</v>
      </c>
      <c r="E47" s="24">
        <f t="shared" si="6"/>
        <v>46.5</v>
      </c>
      <c r="F47" s="4" t="s">
        <v>15</v>
      </c>
    </row>
    <row r="48" spans="1:6" s="29" customFormat="1" ht="65.099999999999994" customHeight="1">
      <c r="A48" s="1" t="s">
        <v>150</v>
      </c>
      <c r="B48" s="35" t="s">
        <v>151</v>
      </c>
      <c r="C48" s="24">
        <v>0.5</v>
      </c>
      <c r="D48" s="24">
        <v>0.25</v>
      </c>
      <c r="E48" s="24">
        <f t="shared" si="6"/>
        <v>-0.25</v>
      </c>
      <c r="F48" s="4" t="s">
        <v>15</v>
      </c>
    </row>
    <row r="49" spans="1:6" s="29" customFormat="1" ht="50.1" customHeight="1">
      <c r="A49" s="1" t="s">
        <v>84</v>
      </c>
      <c r="B49" s="47" t="s">
        <v>93</v>
      </c>
      <c r="C49" s="24">
        <v>512.5</v>
      </c>
      <c r="D49" s="57">
        <v>309</v>
      </c>
      <c r="E49" s="24">
        <f t="shared" si="6"/>
        <v>-203.5</v>
      </c>
      <c r="F49" s="4" t="s">
        <v>116</v>
      </c>
    </row>
    <row r="50" spans="1:6" s="29" customFormat="1" ht="50.1" customHeight="1">
      <c r="A50" s="1" t="s">
        <v>94</v>
      </c>
      <c r="B50" s="51" t="s">
        <v>95</v>
      </c>
      <c r="C50" s="24">
        <v>0</v>
      </c>
      <c r="D50" s="57">
        <v>5</v>
      </c>
      <c r="E50" s="24">
        <f t="shared" si="6"/>
        <v>5</v>
      </c>
      <c r="F50" s="4" t="s">
        <v>15</v>
      </c>
    </row>
    <row r="51" spans="1:6" s="29" customFormat="1" ht="50.1" customHeight="1">
      <c r="A51" s="1" t="s">
        <v>85</v>
      </c>
      <c r="B51" s="47" t="s">
        <v>89</v>
      </c>
      <c r="C51" s="24">
        <v>0</v>
      </c>
      <c r="D51" s="24">
        <v>3.75</v>
      </c>
      <c r="E51" s="24">
        <f t="shared" ref="E51" si="7">D51-C51</f>
        <v>3.75</v>
      </c>
      <c r="F51" s="4" t="s">
        <v>8</v>
      </c>
    </row>
    <row r="52" spans="1:6" s="37" customFormat="1" ht="57" customHeight="1">
      <c r="A52" s="1" t="s">
        <v>43</v>
      </c>
      <c r="B52" s="37" t="s">
        <v>96</v>
      </c>
      <c r="C52" s="24">
        <v>30</v>
      </c>
      <c r="D52" s="24">
        <v>75</v>
      </c>
      <c r="E52" s="24">
        <f t="shared" ref="E52:E60" si="8">D52-C52</f>
        <v>45</v>
      </c>
      <c r="F52" s="4" t="s">
        <v>8</v>
      </c>
    </row>
    <row r="53" spans="1:6" s="3" customFormat="1" ht="57" customHeight="1">
      <c r="A53" s="1" t="s">
        <v>42</v>
      </c>
      <c r="B53" s="32" t="s">
        <v>179</v>
      </c>
      <c r="C53" s="24">
        <v>1</v>
      </c>
      <c r="D53" s="24">
        <v>5</v>
      </c>
      <c r="E53" s="24">
        <f t="shared" si="8"/>
        <v>4</v>
      </c>
      <c r="F53" s="4" t="s">
        <v>8</v>
      </c>
    </row>
    <row r="54" spans="1:6" s="51" customFormat="1" ht="57" customHeight="1">
      <c r="A54" s="1" t="s">
        <v>97</v>
      </c>
      <c r="B54" s="51" t="s">
        <v>98</v>
      </c>
      <c r="C54" s="24">
        <v>20</v>
      </c>
      <c r="D54" s="24">
        <v>10</v>
      </c>
      <c r="E54" s="24">
        <f t="shared" si="8"/>
        <v>-10</v>
      </c>
      <c r="F54" s="4" t="s">
        <v>8</v>
      </c>
    </row>
    <row r="55" spans="1:6" s="37" customFormat="1" ht="57" customHeight="1">
      <c r="A55" s="1" t="s">
        <v>44</v>
      </c>
      <c r="B55" s="37" t="s">
        <v>99</v>
      </c>
      <c r="C55" s="24">
        <v>3</v>
      </c>
      <c r="D55" s="24">
        <v>2.5</v>
      </c>
      <c r="E55" s="24">
        <f t="shared" si="8"/>
        <v>-0.5</v>
      </c>
      <c r="F55" s="4" t="s">
        <v>8</v>
      </c>
    </row>
    <row r="56" spans="1:6" s="37" customFormat="1" ht="57" customHeight="1">
      <c r="A56" s="1" t="s">
        <v>45</v>
      </c>
      <c r="B56" s="37" t="s">
        <v>100</v>
      </c>
      <c r="C56" s="24">
        <v>1</v>
      </c>
      <c r="D56" s="24">
        <v>30</v>
      </c>
      <c r="E56" s="24">
        <f t="shared" si="8"/>
        <v>29</v>
      </c>
      <c r="F56" s="4" t="s">
        <v>8</v>
      </c>
    </row>
    <row r="57" spans="1:6" s="37" customFormat="1" ht="57" customHeight="1">
      <c r="A57" s="1" t="s">
        <v>46</v>
      </c>
      <c r="B57" s="37" t="s">
        <v>101</v>
      </c>
      <c r="C57" s="24">
        <v>27</v>
      </c>
      <c r="D57" s="24">
        <v>0</v>
      </c>
      <c r="E57" s="24">
        <f t="shared" si="8"/>
        <v>-27</v>
      </c>
      <c r="F57" s="4" t="s">
        <v>8</v>
      </c>
    </row>
    <row r="58" spans="1:6" s="37" customFormat="1" ht="57" customHeight="1">
      <c r="A58" s="1" t="s">
        <v>47</v>
      </c>
      <c r="B58" s="37" t="s">
        <v>102</v>
      </c>
      <c r="C58" s="24">
        <v>2.5</v>
      </c>
      <c r="D58" s="24">
        <v>16.25</v>
      </c>
      <c r="E58" s="24">
        <f t="shared" si="8"/>
        <v>13.75</v>
      </c>
      <c r="F58" s="4" t="s">
        <v>8</v>
      </c>
    </row>
    <row r="59" spans="1:6" s="51" customFormat="1" ht="57" customHeight="1">
      <c r="A59" s="1" t="s">
        <v>19</v>
      </c>
      <c r="B59" s="51" t="s">
        <v>103</v>
      </c>
      <c r="C59" s="24">
        <v>0.5</v>
      </c>
      <c r="D59" s="24">
        <v>0.25</v>
      </c>
      <c r="E59" s="24">
        <f t="shared" si="8"/>
        <v>-0.25</v>
      </c>
      <c r="F59" s="4" t="s">
        <v>8</v>
      </c>
    </row>
    <row r="60" spans="1:6" s="51" customFormat="1" ht="57" customHeight="1">
      <c r="A60" s="1" t="s">
        <v>104</v>
      </c>
      <c r="B60" s="51" t="s">
        <v>110</v>
      </c>
      <c r="C60" s="24">
        <v>0.5</v>
      </c>
      <c r="D60" s="24">
        <v>0.25</v>
      </c>
      <c r="E60" s="24">
        <f t="shared" si="8"/>
        <v>-0.25</v>
      </c>
      <c r="F60" s="4" t="s">
        <v>15</v>
      </c>
    </row>
    <row r="61" spans="1:6" s="35" customFormat="1" ht="57" customHeight="1">
      <c r="A61" s="40" t="s">
        <v>39</v>
      </c>
      <c r="B61" s="35" t="s">
        <v>48</v>
      </c>
      <c r="C61" s="41">
        <v>0</v>
      </c>
      <c r="D61" s="26">
        <v>0.5</v>
      </c>
      <c r="E61" s="26">
        <f>D61-C61</f>
        <v>0.5</v>
      </c>
      <c r="F61" s="15" t="s">
        <v>8</v>
      </c>
    </row>
    <row r="62" spans="1:6" s="35" customFormat="1" ht="57" customHeight="1">
      <c r="A62" s="40" t="s">
        <v>105</v>
      </c>
      <c r="B62" s="35" t="s">
        <v>106</v>
      </c>
      <c r="C62" s="41">
        <v>9</v>
      </c>
      <c r="D62" s="26">
        <v>4.5</v>
      </c>
      <c r="E62" s="26">
        <f>D62-C62</f>
        <v>-4.5</v>
      </c>
      <c r="F62" s="15" t="s">
        <v>8</v>
      </c>
    </row>
    <row r="63" spans="1:6" s="35" customFormat="1" ht="57" customHeight="1">
      <c r="A63" s="40" t="s">
        <v>49</v>
      </c>
      <c r="B63" s="35" t="s">
        <v>107</v>
      </c>
      <c r="C63" s="41">
        <v>17.5</v>
      </c>
      <c r="D63" s="26">
        <v>37.5</v>
      </c>
      <c r="E63" s="26">
        <f t="shared" ref="E63:E66" si="9">D63-C63</f>
        <v>20</v>
      </c>
      <c r="F63" s="15" t="s">
        <v>8</v>
      </c>
    </row>
    <row r="64" spans="1:6" s="35" customFormat="1" ht="57" customHeight="1">
      <c r="A64" s="40" t="s">
        <v>108</v>
      </c>
      <c r="B64" s="35" t="s">
        <v>109</v>
      </c>
      <c r="C64" s="41">
        <v>5</v>
      </c>
      <c r="D64" s="26">
        <v>2.5</v>
      </c>
      <c r="E64" s="26">
        <f t="shared" si="9"/>
        <v>-2.5</v>
      </c>
      <c r="F64" s="15" t="s">
        <v>8</v>
      </c>
    </row>
    <row r="65" spans="1:6" s="35" customFormat="1" ht="57" customHeight="1">
      <c r="A65" s="40" t="s">
        <v>50</v>
      </c>
      <c r="B65" s="35" t="s">
        <v>111</v>
      </c>
      <c r="C65" s="41">
        <v>514</v>
      </c>
      <c r="D65" s="26">
        <v>25</v>
      </c>
      <c r="E65" s="26">
        <f t="shared" si="9"/>
        <v>-489</v>
      </c>
      <c r="F65" s="15" t="s">
        <v>8</v>
      </c>
    </row>
    <row r="66" spans="1:6" s="35" customFormat="1" ht="57" customHeight="1">
      <c r="A66" s="40" t="s">
        <v>51</v>
      </c>
      <c r="B66" s="35" t="s">
        <v>112</v>
      </c>
      <c r="C66" s="41">
        <v>14</v>
      </c>
      <c r="D66" s="26">
        <v>2.5</v>
      </c>
      <c r="E66" s="26">
        <f t="shared" si="9"/>
        <v>-11.5</v>
      </c>
      <c r="F66" s="15" t="s">
        <v>8</v>
      </c>
    </row>
    <row r="67" spans="1:6" s="2" customFormat="1" ht="50.1" customHeight="1">
      <c r="A67" s="1"/>
      <c r="B67" s="31" t="s">
        <v>9</v>
      </c>
      <c r="C67" s="24"/>
      <c r="D67" s="24"/>
      <c r="E67" s="24"/>
      <c r="F67" s="4"/>
    </row>
    <row r="68" spans="1:6" s="2" customFormat="1" ht="50.1" customHeight="1">
      <c r="A68" s="1" t="s">
        <v>52</v>
      </c>
      <c r="B68" s="32" t="s">
        <v>152</v>
      </c>
      <c r="C68" s="24">
        <v>8.4</v>
      </c>
      <c r="D68" s="24">
        <v>1</v>
      </c>
      <c r="E68" s="24">
        <f>D68-C68</f>
        <v>-7.4</v>
      </c>
      <c r="F68" s="4" t="s">
        <v>8</v>
      </c>
    </row>
    <row r="69" spans="1:6" s="29" customFormat="1" ht="50.1" customHeight="1">
      <c r="A69" s="1" t="s">
        <v>53</v>
      </c>
      <c r="B69" s="37" t="s">
        <v>153</v>
      </c>
      <c r="C69" s="24">
        <v>5</v>
      </c>
      <c r="D69" s="24">
        <v>2.5</v>
      </c>
      <c r="E69" s="24">
        <f>D69-C69</f>
        <v>-2.5</v>
      </c>
      <c r="F69" s="4" t="s">
        <v>8</v>
      </c>
    </row>
    <row r="70" spans="1:6" s="29" customFormat="1" ht="50.1" customHeight="1">
      <c r="A70" s="1" t="s">
        <v>54</v>
      </c>
      <c r="B70" s="37" t="s">
        <v>154</v>
      </c>
      <c r="C70" s="24">
        <v>10</v>
      </c>
      <c r="D70" s="24">
        <v>12</v>
      </c>
      <c r="E70" s="24">
        <f t="shared" ref="E70:E72" si="10">D70-C70</f>
        <v>2</v>
      </c>
      <c r="F70" s="4" t="s">
        <v>8</v>
      </c>
    </row>
    <row r="71" spans="1:6" s="29" customFormat="1" ht="65.099999999999994" customHeight="1">
      <c r="A71" s="1" t="s">
        <v>55</v>
      </c>
      <c r="B71" s="37" t="s">
        <v>155</v>
      </c>
      <c r="C71" s="24">
        <v>2</v>
      </c>
      <c r="D71" s="24">
        <v>2.5</v>
      </c>
      <c r="E71" s="24">
        <f t="shared" si="10"/>
        <v>0.5</v>
      </c>
      <c r="F71" s="4" t="s">
        <v>8</v>
      </c>
    </row>
    <row r="72" spans="1:6" s="29" customFormat="1" ht="65.099999999999994" customHeight="1">
      <c r="A72" s="1" t="s">
        <v>56</v>
      </c>
      <c r="B72" s="37" t="s">
        <v>156</v>
      </c>
      <c r="C72" s="24">
        <v>2.2000000000000002</v>
      </c>
      <c r="D72" s="24">
        <v>2.5</v>
      </c>
      <c r="E72" s="24">
        <f t="shared" si="10"/>
        <v>0.29999999999999982</v>
      </c>
      <c r="F72" s="4" t="s">
        <v>8</v>
      </c>
    </row>
    <row r="73" spans="1:6" s="22" customFormat="1" ht="50.1" customHeight="1">
      <c r="A73" s="1"/>
      <c r="B73" s="31" t="s">
        <v>22</v>
      </c>
      <c r="C73" s="24"/>
      <c r="D73" s="24"/>
      <c r="E73" s="24"/>
      <c r="F73" s="4"/>
    </row>
    <row r="74" spans="1:6" s="2" customFormat="1" ht="65.099999999999994" customHeight="1">
      <c r="A74" s="13" t="s">
        <v>57</v>
      </c>
      <c r="B74" s="33" t="s">
        <v>157</v>
      </c>
      <c r="C74" s="25">
        <v>1.98</v>
      </c>
      <c r="D74" s="25">
        <v>3.3</v>
      </c>
      <c r="E74" s="24">
        <f>D74-C74</f>
        <v>1.3199999999999998</v>
      </c>
      <c r="F74" s="4" t="s">
        <v>8</v>
      </c>
    </row>
    <row r="75" spans="1:6" s="22" customFormat="1" ht="50.1" customHeight="1">
      <c r="A75" s="13" t="s">
        <v>57</v>
      </c>
      <c r="B75" s="38" t="s">
        <v>158</v>
      </c>
      <c r="C75" s="24">
        <v>1.98</v>
      </c>
      <c r="D75" s="24">
        <v>82.5</v>
      </c>
      <c r="E75" s="24">
        <f t="shared" ref="E75:E79" si="11">D75-C75</f>
        <v>80.52</v>
      </c>
      <c r="F75" s="4" t="s">
        <v>8</v>
      </c>
    </row>
    <row r="76" spans="1:6" s="2" customFormat="1" ht="50.1" customHeight="1">
      <c r="A76" s="13" t="s">
        <v>57</v>
      </c>
      <c r="B76" s="38" t="s">
        <v>159</v>
      </c>
      <c r="C76" s="25">
        <v>0.99</v>
      </c>
      <c r="D76" s="25">
        <v>1.65</v>
      </c>
      <c r="E76" s="24">
        <f t="shared" si="11"/>
        <v>0.65999999999999992</v>
      </c>
      <c r="F76" s="4" t="s">
        <v>8</v>
      </c>
    </row>
    <row r="77" spans="1:6" s="16" customFormat="1" ht="60" customHeight="1">
      <c r="A77" s="13" t="s">
        <v>57</v>
      </c>
      <c r="B77" s="38" t="s">
        <v>160</v>
      </c>
      <c r="C77" s="53">
        <v>0.99</v>
      </c>
      <c r="D77" s="53">
        <v>8.25</v>
      </c>
      <c r="E77" s="24">
        <f t="shared" si="11"/>
        <v>7.26</v>
      </c>
      <c r="F77" s="15" t="s">
        <v>8</v>
      </c>
    </row>
    <row r="78" spans="1:6" s="16" customFormat="1" ht="50.1" customHeight="1">
      <c r="A78" s="13" t="s">
        <v>58</v>
      </c>
      <c r="B78" s="37" t="s">
        <v>161</v>
      </c>
      <c r="C78" s="53">
        <v>5</v>
      </c>
      <c r="D78" s="53">
        <v>12.5</v>
      </c>
      <c r="E78" s="24">
        <f t="shared" si="11"/>
        <v>7.5</v>
      </c>
      <c r="F78" s="15" t="s">
        <v>8</v>
      </c>
    </row>
    <row r="79" spans="1:6" s="16" customFormat="1" ht="50.1" customHeight="1">
      <c r="A79" s="21" t="s">
        <v>59</v>
      </c>
      <c r="B79" s="35" t="s">
        <v>162</v>
      </c>
      <c r="C79" s="53">
        <v>10</v>
      </c>
      <c r="D79" s="53">
        <v>5</v>
      </c>
      <c r="E79" s="24">
        <f t="shared" si="11"/>
        <v>-5</v>
      </c>
      <c r="F79" s="15" t="s">
        <v>8</v>
      </c>
    </row>
    <row r="80" spans="1:6" s="16" customFormat="1" ht="50.1" customHeight="1">
      <c r="A80" s="21" t="s">
        <v>21</v>
      </c>
      <c r="B80" s="35" t="s">
        <v>163</v>
      </c>
      <c r="C80" s="53">
        <v>37.5</v>
      </c>
      <c r="D80" s="53">
        <v>18.75</v>
      </c>
      <c r="E80" s="26">
        <f>D80-C80</f>
        <v>-18.75</v>
      </c>
      <c r="F80" s="15" t="s">
        <v>8</v>
      </c>
    </row>
    <row r="81" spans="1:6" s="16" customFormat="1" ht="50.1" customHeight="1">
      <c r="A81" s="21" t="s">
        <v>21</v>
      </c>
      <c r="B81" s="48" t="s">
        <v>168</v>
      </c>
      <c r="C81" s="53">
        <v>37.5</v>
      </c>
      <c r="D81" s="53">
        <v>18.75</v>
      </c>
      <c r="E81" s="24">
        <f>D81-C81</f>
        <v>-18.75</v>
      </c>
      <c r="F81" s="15" t="s">
        <v>8</v>
      </c>
    </row>
    <row r="82" spans="1:6" s="29" customFormat="1" ht="50.1" customHeight="1">
      <c r="A82" s="42" t="s">
        <v>60</v>
      </c>
      <c r="B82" s="43" t="s">
        <v>164</v>
      </c>
      <c r="C82" s="49" t="s">
        <v>62</v>
      </c>
      <c r="D82" s="49">
        <v>1.65</v>
      </c>
      <c r="E82" s="49">
        <f>D82-C82</f>
        <v>-1.3200000000000003</v>
      </c>
      <c r="F82" s="43" t="s">
        <v>8</v>
      </c>
    </row>
    <row r="83" spans="1:6" s="29" customFormat="1" ht="50.1" customHeight="1">
      <c r="A83" s="42" t="s">
        <v>61</v>
      </c>
      <c r="B83" s="43" t="s">
        <v>165</v>
      </c>
      <c r="C83" s="49" t="s">
        <v>63</v>
      </c>
      <c r="D83" s="49" t="s">
        <v>64</v>
      </c>
      <c r="E83" s="49">
        <f t="shared" ref="E83:E85" si="12">D83-C83</f>
        <v>-37.5</v>
      </c>
      <c r="F83" s="43" t="s">
        <v>8</v>
      </c>
    </row>
    <row r="84" spans="1:6" s="29" customFormat="1" ht="50.1" customHeight="1">
      <c r="A84" s="42" t="s">
        <v>67</v>
      </c>
      <c r="B84" s="43" t="s">
        <v>166</v>
      </c>
      <c r="C84" s="49" t="s">
        <v>65</v>
      </c>
      <c r="D84" s="49" t="s">
        <v>66</v>
      </c>
      <c r="E84" s="49">
        <f t="shared" si="12"/>
        <v>-2.8</v>
      </c>
      <c r="F84" s="43" t="s">
        <v>8</v>
      </c>
    </row>
    <row r="85" spans="1:6" s="29" customFormat="1" ht="50.1" customHeight="1">
      <c r="A85" s="42" t="s">
        <v>23</v>
      </c>
      <c r="B85" s="43" t="s">
        <v>167</v>
      </c>
      <c r="C85" s="49" t="s">
        <v>63</v>
      </c>
      <c r="D85" s="49" t="s">
        <v>68</v>
      </c>
      <c r="E85" s="49">
        <f t="shared" si="12"/>
        <v>-12.5</v>
      </c>
      <c r="F85" s="43" t="s">
        <v>8</v>
      </c>
    </row>
    <row r="86" spans="1:6" s="29" customFormat="1" ht="50.1" customHeight="1">
      <c r="A86" s="1"/>
      <c r="B86" s="36" t="s">
        <v>10</v>
      </c>
      <c r="C86" s="24"/>
      <c r="D86" s="24"/>
      <c r="E86" s="24"/>
      <c r="F86" s="4"/>
    </row>
    <row r="87" spans="1:6" s="16" customFormat="1" ht="50.1" customHeight="1">
      <c r="A87" s="40" t="s">
        <v>69</v>
      </c>
      <c r="B87" s="35" t="s">
        <v>71</v>
      </c>
      <c r="C87" s="26">
        <v>3100</v>
      </c>
      <c r="D87" s="26">
        <v>2600</v>
      </c>
      <c r="E87" s="26">
        <f>D87-C87</f>
        <v>-500</v>
      </c>
      <c r="F87" s="15" t="s">
        <v>8</v>
      </c>
    </row>
    <row r="88" spans="1:6" s="29" customFormat="1" ht="50.1" customHeight="1">
      <c r="A88" s="1" t="s">
        <v>70</v>
      </c>
      <c r="B88" s="48" t="s">
        <v>72</v>
      </c>
      <c r="C88" s="24">
        <v>59</v>
      </c>
      <c r="D88" s="24">
        <v>75</v>
      </c>
      <c r="E88" s="24">
        <f t="shared" ref="E88:E91" si="13">D88-C88</f>
        <v>16</v>
      </c>
      <c r="F88" s="4" t="s">
        <v>8</v>
      </c>
    </row>
    <row r="89" spans="1:6" s="29" customFormat="1" ht="50.1" customHeight="1">
      <c r="A89" s="1" t="s">
        <v>73</v>
      </c>
      <c r="B89" s="48" t="s">
        <v>74</v>
      </c>
      <c r="C89" s="24">
        <v>30</v>
      </c>
      <c r="D89" s="24">
        <v>50</v>
      </c>
      <c r="E89" s="24">
        <f t="shared" si="13"/>
        <v>20</v>
      </c>
      <c r="F89" s="4" t="s">
        <v>8</v>
      </c>
    </row>
    <row r="90" spans="1:6" s="3" customFormat="1" ht="40.049999999999997" customHeight="1">
      <c r="A90" s="1" t="s">
        <v>75</v>
      </c>
      <c r="B90" s="32" t="s">
        <v>76</v>
      </c>
      <c r="C90" s="24">
        <v>7588</v>
      </c>
      <c r="D90" s="24">
        <v>3600</v>
      </c>
      <c r="E90" s="24">
        <f t="shared" si="13"/>
        <v>-3988</v>
      </c>
      <c r="F90" s="4" t="s">
        <v>8</v>
      </c>
    </row>
    <row r="91" spans="1:6" s="3" customFormat="1" ht="40.049999999999997" customHeight="1">
      <c r="A91" s="1" t="s">
        <v>24</v>
      </c>
      <c r="B91" s="32" t="s">
        <v>81</v>
      </c>
      <c r="C91" s="24">
        <v>739</v>
      </c>
      <c r="D91" s="24">
        <v>700</v>
      </c>
      <c r="E91" s="24">
        <f t="shared" si="13"/>
        <v>-39</v>
      </c>
      <c r="F91" s="4" t="s">
        <v>8</v>
      </c>
    </row>
    <row r="92" spans="1:6" s="45" customFormat="1" ht="40.049999999999997" customHeight="1">
      <c r="A92" s="1" t="s">
        <v>77</v>
      </c>
      <c r="B92" s="45" t="s">
        <v>78</v>
      </c>
      <c r="C92" s="24">
        <v>3304</v>
      </c>
      <c r="D92" s="24">
        <v>2000</v>
      </c>
      <c r="E92" s="24">
        <f>D92-C92</f>
        <v>-1304</v>
      </c>
      <c r="F92" s="4" t="s">
        <v>8</v>
      </c>
    </row>
    <row r="93" spans="1:6" s="45" customFormat="1" ht="40.049999999999997" customHeight="1">
      <c r="A93" s="1" t="s">
        <v>79</v>
      </c>
      <c r="B93" s="45" t="s">
        <v>80</v>
      </c>
      <c r="C93" s="24">
        <v>1108.5</v>
      </c>
      <c r="D93" s="24">
        <v>1000</v>
      </c>
      <c r="E93" s="24">
        <f t="shared" ref="E93:E96" si="14">D93-C93</f>
        <v>-108.5</v>
      </c>
      <c r="F93" s="4" t="s">
        <v>8</v>
      </c>
    </row>
    <row r="94" spans="1:6" s="51" customFormat="1" ht="115.05" customHeight="1">
      <c r="A94" s="1" t="s">
        <v>114</v>
      </c>
      <c r="B94" s="51" t="s">
        <v>115</v>
      </c>
      <c r="C94" s="24">
        <v>40</v>
      </c>
      <c r="D94" s="24">
        <v>0</v>
      </c>
      <c r="E94" s="24">
        <f t="shared" si="14"/>
        <v>-40</v>
      </c>
      <c r="F94" s="4" t="s">
        <v>15</v>
      </c>
    </row>
    <row r="95" spans="1:6" s="51" customFormat="1" ht="75" customHeight="1">
      <c r="A95" s="1"/>
      <c r="B95" s="51" t="s">
        <v>175</v>
      </c>
      <c r="C95" s="24">
        <v>12</v>
      </c>
      <c r="D95" s="24">
        <v>0</v>
      </c>
      <c r="E95" s="24">
        <f t="shared" si="14"/>
        <v>-12</v>
      </c>
      <c r="F95" s="4" t="s">
        <v>15</v>
      </c>
    </row>
    <row r="96" spans="1:6" s="51" customFormat="1" ht="34.950000000000003" customHeight="1">
      <c r="A96" s="1"/>
      <c r="C96" s="24">
        <v>55</v>
      </c>
      <c r="D96" s="24">
        <v>0</v>
      </c>
      <c r="E96" s="24">
        <f t="shared" si="14"/>
        <v>-55</v>
      </c>
      <c r="F96" s="4" t="s">
        <v>8</v>
      </c>
    </row>
    <row r="97" spans="1:248" s="2" customFormat="1" ht="50.1" customHeight="1">
      <c r="A97" s="1"/>
      <c r="B97" s="31" t="s">
        <v>6</v>
      </c>
      <c r="C97" s="54">
        <f>SUM(C4:C96)</f>
        <v>42914.990000000005</v>
      </c>
      <c r="D97" s="54">
        <f>SUM(D4:D96)</f>
        <v>19697.199999999997</v>
      </c>
      <c r="E97" s="61">
        <f>SUM(D97-C97)</f>
        <v>-23217.790000000008</v>
      </c>
      <c r="F97" s="4"/>
    </row>
    <row r="98" spans="1:248" s="29" customFormat="1" ht="50.1" customHeight="1">
      <c r="A98" s="1"/>
      <c r="B98" s="31"/>
      <c r="C98" s="54"/>
      <c r="D98" s="54"/>
      <c r="E98" s="61"/>
      <c r="F98" s="4"/>
    </row>
    <row r="99" spans="1:248" s="29" customFormat="1" ht="244.95" customHeight="1">
      <c r="A99" s="1"/>
      <c r="B99" s="31" t="s">
        <v>177</v>
      </c>
      <c r="C99" s="54"/>
      <c r="D99" s="54"/>
      <c r="E99" s="61"/>
      <c r="F99" s="4"/>
    </row>
    <row r="100" spans="1:248" s="2" customFormat="1" ht="49.95" customHeight="1">
      <c r="A100" s="1"/>
      <c r="B100" s="51"/>
      <c r="C100" s="24"/>
      <c r="D100" s="24"/>
      <c r="E100" s="54"/>
      <c r="F100" s="4"/>
    </row>
    <row r="101" spans="1:248" ht="50.1" customHeight="1">
      <c r="A101" s="27"/>
      <c r="B101" s="66"/>
      <c r="C101" s="66"/>
      <c r="D101" s="66"/>
      <c r="E101" s="25"/>
      <c r="F101" s="6"/>
      <c r="H101" s="7"/>
      <c r="I101" s="6"/>
      <c r="J101" s="8"/>
      <c r="K101" s="5"/>
      <c r="L101" s="9"/>
      <c r="M101" s="10"/>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c r="HS101" s="12"/>
      <c r="HT101" s="12"/>
      <c r="HU101" s="12"/>
      <c r="HV101" s="12"/>
      <c r="HW101" s="12"/>
      <c r="HX101" s="12"/>
      <c r="HY101" s="12"/>
      <c r="HZ101" s="12"/>
      <c r="IA101" s="12"/>
      <c r="IB101" s="12"/>
      <c r="IC101" s="12"/>
      <c r="ID101" s="12"/>
      <c r="IE101" s="12"/>
      <c r="IF101" s="12"/>
      <c r="IG101" s="12"/>
      <c r="IH101" s="12"/>
      <c r="II101" s="12"/>
      <c r="IJ101" s="12"/>
      <c r="IK101" s="12"/>
      <c r="IL101" s="12"/>
      <c r="IM101" s="12"/>
      <c r="IN101" s="12"/>
    </row>
    <row r="102" spans="1:248" s="12" customFormat="1" ht="50.1" customHeight="1">
      <c r="A102" s="27"/>
      <c r="B102" s="67"/>
      <c r="C102" s="67"/>
      <c r="D102" s="67"/>
      <c r="E102" s="25"/>
      <c r="F102" s="5"/>
      <c r="G102" s="6"/>
      <c r="H102" s="7"/>
      <c r="I102" s="6"/>
      <c r="J102" s="8"/>
      <c r="K102" s="5"/>
      <c r="L102" s="9"/>
      <c r="M102" s="10"/>
      <c r="T102" s="17"/>
    </row>
    <row r="103" spans="1:248" s="12" customFormat="1" ht="50.1" customHeight="1">
      <c r="A103" s="27"/>
      <c r="B103" s="67"/>
      <c r="C103" s="67"/>
      <c r="D103" s="67"/>
      <c r="E103" s="25"/>
      <c r="F103" s="5"/>
      <c r="G103" s="6"/>
      <c r="H103" s="7"/>
      <c r="I103" s="6"/>
      <c r="J103" s="8"/>
      <c r="K103" s="5"/>
      <c r="L103" s="9"/>
      <c r="M103" s="10"/>
      <c r="BL103" s="11"/>
      <c r="BM103" s="11"/>
      <c r="BN103" s="11"/>
      <c r="BO103" s="11"/>
    </row>
    <row r="104" spans="1:248" s="12" customFormat="1" ht="50.1" customHeight="1">
      <c r="A104" s="27"/>
      <c r="B104" s="67"/>
      <c r="C104" s="67"/>
      <c r="D104" s="67"/>
      <c r="E104" s="25"/>
      <c r="F104" s="5"/>
      <c r="G104" s="6"/>
      <c r="H104" s="7"/>
      <c r="I104" s="6"/>
      <c r="J104" s="8"/>
      <c r="K104" s="5"/>
      <c r="L104" s="9"/>
      <c r="M104" s="10"/>
      <c r="R104" s="11"/>
      <c r="BY104" s="11"/>
      <c r="BZ104" s="11"/>
      <c r="CA104" s="11"/>
      <c r="CB104" s="11"/>
    </row>
    <row r="105" spans="1:248" s="12" customFormat="1" ht="50.1" customHeight="1">
      <c r="A105" s="27"/>
      <c r="B105" s="67"/>
      <c r="C105" s="67"/>
      <c r="D105" s="67"/>
      <c r="E105" s="25"/>
      <c r="F105" s="5"/>
      <c r="G105" s="6"/>
      <c r="H105" s="7"/>
      <c r="I105" s="6"/>
      <c r="J105" s="8"/>
      <c r="K105" s="5"/>
      <c r="L105" s="9"/>
      <c r="M105" s="10"/>
      <c r="P105" s="11"/>
      <c r="Q105" s="11"/>
      <c r="T105" s="18"/>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row>
    <row r="106" spans="1:248" ht="50.1" customHeight="1">
      <c r="A106" s="27"/>
      <c r="B106" s="66"/>
      <c r="C106" s="66"/>
      <c r="D106" s="66"/>
      <c r="E106" s="25"/>
      <c r="F106" s="5"/>
      <c r="G106" s="6"/>
      <c r="H106" s="7"/>
      <c r="I106" s="6"/>
      <c r="J106" s="8"/>
      <c r="K106" s="5"/>
      <c r="L106" s="9"/>
      <c r="M106" s="10"/>
      <c r="P106" s="12"/>
      <c r="Q106" s="12"/>
      <c r="R106" s="12"/>
      <c r="S106" s="12"/>
      <c r="BA106" s="12"/>
      <c r="BB106" s="12"/>
      <c r="BC106" s="12"/>
      <c r="BD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row>
    <row r="107" spans="1:248" ht="50.1" customHeight="1">
      <c r="A107" s="27"/>
      <c r="B107" s="66"/>
      <c r="C107" s="66"/>
      <c r="D107" s="66"/>
      <c r="E107" s="25"/>
      <c r="F107" s="5"/>
      <c r="G107" s="6"/>
      <c r="H107" s="7"/>
      <c r="I107" s="6"/>
      <c r="J107" s="8"/>
      <c r="K107" s="5"/>
      <c r="L107" s="9"/>
      <c r="M107" s="10"/>
      <c r="P107" s="12"/>
      <c r="Q107" s="12"/>
      <c r="R107" s="12"/>
      <c r="S107" s="12"/>
      <c r="BA107" s="12"/>
      <c r="BB107" s="12"/>
      <c r="BC107" s="12"/>
      <c r="BD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c r="HS107" s="12"/>
      <c r="HT107" s="12"/>
      <c r="HU107" s="12"/>
      <c r="HV107" s="12"/>
    </row>
    <row r="108" spans="1:248" s="2" customFormat="1" ht="42.6" customHeight="1">
      <c r="A108" s="1"/>
      <c r="B108" s="70"/>
      <c r="C108" s="70"/>
      <c r="D108" s="70"/>
      <c r="E108" s="24"/>
      <c r="F108" s="4"/>
    </row>
    <row r="109" spans="1:248" s="2" customFormat="1" ht="40.049999999999997" customHeight="1">
      <c r="A109" s="1"/>
      <c r="B109" s="71"/>
      <c r="C109" s="71"/>
      <c r="D109" s="71"/>
      <c r="E109" s="24"/>
      <c r="F109" s="4"/>
    </row>
    <row r="110" spans="1:248" ht="50.1" customHeight="1">
      <c r="A110" s="13"/>
      <c r="B110" s="66"/>
      <c r="C110" s="66"/>
      <c r="D110" s="66"/>
      <c r="E110" s="25"/>
      <c r="F110" s="5"/>
      <c r="G110" s="6"/>
      <c r="H110" s="7"/>
      <c r="I110" s="6"/>
      <c r="J110" s="8"/>
      <c r="K110" s="5"/>
      <c r="L110" s="9"/>
      <c r="M110" s="10"/>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c r="HS110" s="12"/>
      <c r="HT110" s="12"/>
      <c r="HU110" s="12"/>
      <c r="HV110" s="12"/>
    </row>
    <row r="111" spans="1:248" ht="50.1" customHeight="1">
      <c r="A111" s="13"/>
      <c r="B111" s="66"/>
      <c r="C111" s="66"/>
      <c r="D111" s="66"/>
      <c r="E111" s="25"/>
      <c r="F111" s="5"/>
      <c r="G111" s="6"/>
      <c r="H111" s="7"/>
      <c r="I111" s="6"/>
      <c r="J111" s="8"/>
      <c r="K111" s="5"/>
      <c r="L111" s="9"/>
      <c r="M111" s="10"/>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c r="HS111" s="12"/>
      <c r="HT111" s="12"/>
      <c r="HU111" s="12"/>
      <c r="HV111" s="12"/>
    </row>
    <row r="112" spans="1:248" ht="50.1" customHeight="1">
      <c r="A112" s="27"/>
      <c r="B112" s="67"/>
      <c r="C112" s="67"/>
      <c r="D112" s="67"/>
      <c r="E112" s="25"/>
      <c r="F112" s="5"/>
      <c r="G112" s="6"/>
      <c r="H112" s="7"/>
      <c r="I112" s="6"/>
      <c r="J112" s="8"/>
      <c r="K112" s="5"/>
      <c r="L112" s="9"/>
      <c r="M112" s="10"/>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c r="HR112" s="12"/>
      <c r="HS112" s="12"/>
      <c r="HT112" s="12"/>
      <c r="HU112" s="12"/>
      <c r="HV112" s="12"/>
      <c r="HW112" s="12"/>
      <c r="HX112" s="12"/>
      <c r="HY112" s="12"/>
      <c r="HZ112" s="12"/>
      <c r="IA112" s="12"/>
      <c r="IB112" s="12"/>
      <c r="IC112" s="12"/>
      <c r="ID112" s="12"/>
      <c r="IE112" s="12"/>
      <c r="IF112" s="12"/>
      <c r="IG112" s="12"/>
      <c r="IH112" s="12"/>
    </row>
    <row r="113" spans="1:254" ht="50.1" customHeight="1">
      <c r="A113" s="27"/>
      <c r="B113" s="67"/>
      <c r="C113" s="67"/>
      <c r="D113" s="67"/>
      <c r="E113" s="25"/>
      <c r="F113" s="5"/>
      <c r="G113" s="6"/>
      <c r="H113" s="7"/>
      <c r="I113" s="6"/>
      <c r="J113" s="8"/>
      <c r="K113" s="5"/>
      <c r="L113" s="9"/>
      <c r="M113" s="10"/>
      <c r="P113" s="12"/>
      <c r="Q113" s="12"/>
      <c r="R113" s="12"/>
      <c r="S113" s="12"/>
      <c r="T113" s="18"/>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c r="GF113" s="12"/>
      <c r="GG113" s="12"/>
      <c r="GH113" s="12"/>
      <c r="GI113" s="12"/>
      <c r="GJ113" s="12"/>
      <c r="GK113" s="12"/>
      <c r="GL113" s="12"/>
      <c r="GM113" s="12"/>
      <c r="GN113" s="12"/>
      <c r="GO113" s="12"/>
      <c r="GP113" s="12"/>
      <c r="GQ113" s="12"/>
      <c r="GR113" s="12"/>
      <c r="GS113" s="12"/>
      <c r="GT113" s="12"/>
      <c r="GU113" s="12"/>
      <c r="GV113" s="12"/>
      <c r="GW113" s="12"/>
      <c r="GX113" s="12"/>
      <c r="GY113" s="12"/>
      <c r="GZ113" s="12"/>
      <c r="HA113" s="12"/>
      <c r="HB113" s="12"/>
      <c r="HC113" s="12"/>
      <c r="HD113" s="12"/>
      <c r="HE113" s="12"/>
      <c r="HF113" s="12"/>
      <c r="HG113" s="12"/>
      <c r="HH113" s="12"/>
      <c r="HI113" s="12"/>
      <c r="HJ113" s="12"/>
      <c r="HK113" s="12"/>
      <c r="HL113" s="12"/>
      <c r="HM113" s="12"/>
      <c r="HN113" s="12"/>
      <c r="HO113" s="12"/>
      <c r="HP113" s="12"/>
      <c r="HQ113" s="12"/>
      <c r="HR113" s="12"/>
      <c r="HS113" s="12"/>
      <c r="HT113" s="12"/>
      <c r="HU113" s="12"/>
      <c r="HV113" s="12"/>
      <c r="HW113" s="12"/>
      <c r="HX113" s="12"/>
      <c r="HY113" s="12"/>
      <c r="HZ113" s="12"/>
      <c r="IA113" s="12"/>
      <c r="IB113" s="12"/>
      <c r="IC113" s="12"/>
      <c r="ID113" s="12"/>
      <c r="IE113" s="12"/>
      <c r="IF113" s="12"/>
      <c r="IG113" s="12"/>
      <c r="IH113" s="12"/>
      <c r="II113" s="12"/>
      <c r="IJ113" s="12"/>
      <c r="IK113" s="12"/>
      <c r="IL113" s="12"/>
      <c r="IM113" s="12"/>
      <c r="IN113" s="12"/>
      <c r="IO113" s="12"/>
      <c r="IP113" s="12"/>
      <c r="IQ113" s="12"/>
      <c r="IR113" s="12"/>
      <c r="IS113" s="12"/>
      <c r="IT113" s="12"/>
    </row>
    <row r="114" spans="1:254" ht="50.1" customHeight="1">
      <c r="A114" s="27"/>
      <c r="B114" s="66"/>
      <c r="C114" s="66"/>
      <c r="D114" s="66"/>
      <c r="E114" s="25"/>
      <c r="F114" s="5"/>
      <c r="G114" s="6"/>
      <c r="H114" s="7"/>
      <c r="I114" s="6"/>
      <c r="J114" s="8"/>
      <c r="K114" s="5"/>
      <c r="L114" s="9"/>
      <c r="M114" s="10"/>
      <c r="P114" s="12"/>
      <c r="Q114" s="12"/>
      <c r="R114" s="12"/>
      <c r="S114" s="12"/>
      <c r="T114" s="18"/>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c r="GF114" s="12"/>
      <c r="GG114" s="12"/>
      <c r="GH114" s="12"/>
      <c r="GI114" s="12"/>
      <c r="GJ114" s="12"/>
      <c r="GK114" s="12"/>
      <c r="GL114" s="12"/>
      <c r="GM114" s="12"/>
      <c r="GN114" s="12"/>
      <c r="GO114" s="12"/>
      <c r="GP114" s="12"/>
      <c r="GQ114" s="12"/>
      <c r="GR114" s="12"/>
      <c r="GS114" s="12"/>
      <c r="GT114" s="12"/>
      <c r="GU114" s="12"/>
      <c r="GV114" s="12"/>
      <c r="GW114" s="12"/>
      <c r="GX114" s="12"/>
      <c r="GY114" s="12"/>
      <c r="GZ114" s="12"/>
      <c r="HA114" s="12"/>
      <c r="HB114" s="12"/>
      <c r="HC114" s="12"/>
      <c r="HD114" s="12"/>
      <c r="HE114" s="12"/>
      <c r="HF114" s="12"/>
      <c r="HG114" s="12"/>
      <c r="HH114" s="12"/>
      <c r="HI114" s="12"/>
      <c r="HJ114" s="12"/>
      <c r="HK114" s="12"/>
      <c r="HL114" s="12"/>
      <c r="HM114" s="12"/>
      <c r="HN114" s="12"/>
      <c r="HO114" s="12"/>
      <c r="HP114" s="12"/>
      <c r="HQ114" s="12"/>
      <c r="HR114" s="12"/>
      <c r="HS114" s="12"/>
      <c r="HT114" s="12"/>
      <c r="HU114" s="12"/>
      <c r="HV114" s="12"/>
      <c r="HW114" s="12"/>
      <c r="HX114" s="12"/>
      <c r="HY114" s="12"/>
      <c r="HZ114" s="12"/>
      <c r="IA114" s="12"/>
      <c r="IB114" s="12"/>
      <c r="IC114" s="12"/>
      <c r="ID114" s="12"/>
      <c r="IE114" s="12"/>
      <c r="IF114" s="12"/>
      <c r="IG114" s="12"/>
      <c r="IH114" s="12"/>
      <c r="II114" s="12"/>
      <c r="IJ114" s="12"/>
      <c r="IK114" s="12"/>
      <c r="IL114" s="12"/>
      <c r="IM114" s="12"/>
      <c r="IN114" s="12"/>
      <c r="IO114" s="12"/>
      <c r="IP114" s="12"/>
      <c r="IQ114" s="12"/>
      <c r="IR114" s="12"/>
      <c r="IS114" s="12"/>
      <c r="IT114" s="12"/>
    </row>
    <row r="115" spans="1:254" ht="50.1" customHeight="1">
      <c r="A115" s="27"/>
      <c r="B115" s="66"/>
      <c r="C115" s="69"/>
      <c r="D115" s="69"/>
      <c r="E115" s="25"/>
      <c r="F115" s="5"/>
      <c r="G115" s="6"/>
      <c r="H115" s="7"/>
      <c r="I115" s="6"/>
      <c r="J115" s="8"/>
      <c r="K115" s="5"/>
      <c r="L115" s="9"/>
      <c r="M115" s="10"/>
    </row>
    <row r="116" spans="1:254" s="3" customFormat="1" ht="51" customHeight="1">
      <c r="A116" s="1"/>
      <c r="B116" s="32"/>
      <c r="C116" s="24"/>
      <c r="D116" s="24"/>
      <c r="E116" s="24"/>
      <c r="F116" s="4"/>
    </row>
    <row r="117" spans="1:254" s="3" customFormat="1" ht="50.1" customHeight="1">
      <c r="A117" s="1"/>
      <c r="B117" s="32"/>
      <c r="C117" s="24"/>
      <c r="D117" s="24"/>
      <c r="E117" s="24"/>
      <c r="F117" s="4"/>
    </row>
    <row r="118" spans="1:254" s="3" customFormat="1" ht="50.1" customHeight="1">
      <c r="A118" s="1"/>
      <c r="B118" s="32"/>
      <c r="C118" s="24"/>
      <c r="D118" s="24"/>
      <c r="E118" s="24"/>
      <c r="F118" s="4"/>
    </row>
    <row r="119" spans="1:254" s="3" customFormat="1" ht="50.1" customHeight="1">
      <c r="A119" s="1"/>
      <c r="B119" s="32"/>
      <c r="C119" s="24"/>
      <c r="D119" s="24"/>
      <c r="E119" s="24"/>
      <c r="F119" s="4"/>
    </row>
    <row r="120" spans="1:254" s="3" customFormat="1" ht="50.1" customHeight="1">
      <c r="A120" s="1"/>
      <c r="B120" s="32"/>
      <c r="C120" s="24"/>
      <c r="D120" s="24"/>
      <c r="E120" s="24"/>
      <c r="F120" s="4"/>
    </row>
    <row r="121" spans="1:254" s="3" customFormat="1" ht="49.95" customHeight="1">
      <c r="A121" s="1"/>
      <c r="B121" s="32"/>
      <c r="C121" s="24"/>
      <c r="D121" s="24"/>
      <c r="E121" s="24"/>
      <c r="F121" s="4"/>
    </row>
    <row r="122" spans="1:254" s="3" customFormat="1" ht="55.05" customHeight="1">
      <c r="A122" s="1"/>
      <c r="B122" s="32"/>
      <c r="C122" s="24"/>
      <c r="D122" s="24"/>
      <c r="E122" s="24"/>
      <c r="F122" s="4"/>
    </row>
    <row r="123" spans="1:254" s="3" customFormat="1" ht="35.1" customHeight="1">
      <c r="A123" s="1"/>
      <c r="B123" s="32"/>
      <c r="C123" s="24"/>
      <c r="D123" s="24"/>
      <c r="E123" s="24"/>
      <c r="F123" s="4"/>
    </row>
    <row r="124" spans="1:254" s="3" customFormat="1" ht="50.1" customHeight="1">
      <c r="A124" s="1"/>
      <c r="B124" s="32"/>
      <c r="C124" s="24"/>
      <c r="D124" s="24"/>
      <c r="E124" s="24"/>
      <c r="F124" s="4"/>
    </row>
    <row r="125" spans="1:254" s="3" customFormat="1" ht="50.1" customHeight="1">
      <c r="A125" s="1"/>
      <c r="B125" s="32"/>
      <c r="C125" s="24"/>
      <c r="D125" s="24"/>
      <c r="E125" s="24"/>
      <c r="F125" s="4"/>
    </row>
    <row r="126" spans="1:254" s="3" customFormat="1" ht="40.049999999999997" customHeight="1">
      <c r="A126" s="1"/>
      <c r="B126" s="32"/>
      <c r="C126" s="24"/>
      <c r="D126" s="24"/>
      <c r="E126" s="24"/>
      <c r="F126" s="4"/>
    </row>
    <row r="127" spans="1:254" s="3" customFormat="1" ht="40.049999999999997" customHeight="1">
      <c r="A127" s="1"/>
      <c r="B127" s="31"/>
      <c r="C127" s="24"/>
      <c r="D127" s="24"/>
      <c r="E127" s="24"/>
      <c r="F127" s="4"/>
    </row>
    <row r="128" spans="1:254" s="3" customFormat="1" ht="40.049999999999997" customHeight="1">
      <c r="A128" s="1"/>
      <c r="B128" s="32"/>
      <c r="C128" s="24"/>
      <c r="D128" s="24"/>
      <c r="E128" s="24"/>
      <c r="F128" s="4"/>
    </row>
    <row r="129" spans="1:6" s="3" customFormat="1" ht="40.049999999999997" customHeight="1">
      <c r="A129" s="1"/>
      <c r="B129" s="32"/>
      <c r="C129" s="24"/>
      <c r="D129" s="24"/>
      <c r="E129" s="24"/>
      <c r="F129" s="4"/>
    </row>
    <row r="130" spans="1:6" s="3" customFormat="1" ht="37.049999999999997" customHeight="1">
      <c r="A130" s="1"/>
      <c r="B130" s="31"/>
      <c r="C130" s="24"/>
      <c r="D130" s="24"/>
      <c r="E130" s="24"/>
      <c r="F130" s="4"/>
    </row>
    <row r="131" spans="1:6" s="3" customFormat="1" ht="40.049999999999997" customHeight="1">
      <c r="A131" s="1"/>
      <c r="B131" s="32"/>
      <c r="C131" s="24"/>
      <c r="D131" s="24"/>
      <c r="E131" s="24"/>
      <c r="F131" s="4"/>
    </row>
    <row r="132" spans="1:6" s="3" customFormat="1" ht="40.049999999999997" customHeight="1">
      <c r="A132" s="1"/>
      <c r="B132" s="32"/>
      <c r="C132" s="24"/>
      <c r="D132" s="24"/>
      <c r="E132" s="24"/>
      <c r="F132" s="4"/>
    </row>
    <row r="133" spans="1:6" s="3" customFormat="1" ht="40.049999999999997" customHeight="1">
      <c r="A133" s="1"/>
      <c r="B133" s="32"/>
      <c r="C133" s="24"/>
      <c r="D133" s="24"/>
      <c r="E133" s="24"/>
      <c r="F133" s="4"/>
    </row>
    <row r="134" spans="1:6" s="3" customFormat="1" ht="50.1" customHeight="1">
      <c r="A134" s="1"/>
      <c r="B134" s="32"/>
      <c r="C134" s="24"/>
      <c r="D134" s="24"/>
      <c r="E134" s="24"/>
      <c r="F134" s="4"/>
    </row>
    <row r="135" spans="1:6" s="3" customFormat="1" ht="50.1" customHeight="1">
      <c r="A135" s="1"/>
      <c r="B135" s="34"/>
      <c r="C135" s="24"/>
      <c r="D135" s="24"/>
      <c r="E135" s="24"/>
      <c r="F135" s="4"/>
    </row>
    <row r="136" spans="1:6" s="3" customFormat="1" ht="40.049999999999997" customHeight="1">
      <c r="A136" s="1"/>
      <c r="B136" s="32"/>
      <c r="C136" s="24"/>
      <c r="D136" s="24"/>
      <c r="E136" s="24"/>
      <c r="F136" s="4"/>
    </row>
    <row r="137" spans="1:6" s="3" customFormat="1" ht="40.049999999999997" customHeight="1">
      <c r="A137" s="1"/>
      <c r="B137" s="32"/>
      <c r="C137" s="24"/>
      <c r="D137" s="24"/>
      <c r="E137" s="24"/>
      <c r="F137" s="4"/>
    </row>
    <row r="138" spans="1:6" s="3" customFormat="1" ht="50.1" customHeight="1">
      <c r="A138" s="1"/>
      <c r="B138" s="32"/>
      <c r="C138" s="24"/>
      <c r="D138" s="24"/>
      <c r="E138" s="24"/>
      <c r="F138" s="4"/>
    </row>
    <row r="139" spans="1:6" s="3" customFormat="1" ht="40.049999999999997" customHeight="1">
      <c r="A139" s="1"/>
      <c r="B139" s="31"/>
      <c r="C139" s="24"/>
      <c r="D139" s="24"/>
      <c r="E139" s="24"/>
      <c r="F139" s="4"/>
    </row>
    <row r="140" spans="1:6" s="3" customFormat="1" ht="40.049999999999997" customHeight="1">
      <c r="A140" s="1"/>
      <c r="B140" s="32"/>
      <c r="C140" s="24"/>
      <c r="D140" s="24"/>
      <c r="E140" s="24"/>
      <c r="F140" s="4"/>
    </row>
    <row r="141" spans="1:6" s="3" customFormat="1" ht="40.049999999999997" customHeight="1">
      <c r="A141" s="1"/>
      <c r="B141" s="32"/>
      <c r="C141" s="24"/>
      <c r="D141" s="24"/>
      <c r="E141" s="24"/>
      <c r="F141" s="4"/>
    </row>
    <row r="142" spans="1:6" s="3" customFormat="1" ht="40.049999999999997" customHeight="1">
      <c r="A142" s="1"/>
      <c r="B142" s="32"/>
      <c r="C142" s="24"/>
      <c r="D142" s="24"/>
      <c r="E142" s="24"/>
      <c r="F142" s="4"/>
    </row>
    <row r="143" spans="1:6" s="3" customFormat="1" ht="40.049999999999997" customHeight="1">
      <c r="A143" s="1"/>
      <c r="B143" s="31"/>
      <c r="C143" s="24"/>
      <c r="D143" s="24"/>
      <c r="E143" s="24"/>
      <c r="F143" s="4"/>
    </row>
    <row r="144" spans="1:6" s="19" customFormat="1" ht="36.6" customHeight="1">
      <c r="A144" s="68"/>
      <c r="B144" s="68"/>
      <c r="C144" s="52"/>
      <c r="D144" s="52"/>
      <c r="E144" s="50"/>
    </row>
    <row r="145" ht="9" customHeight="1"/>
    <row r="146" ht="8.25" customHeight="1"/>
    <row r="147" ht="8.25" customHeight="1"/>
    <row r="148" ht="9" customHeight="1"/>
    <row r="149" ht="8.25" customHeight="1"/>
    <row r="150" ht="8.25" customHeight="1"/>
    <row r="151" ht="8.25" customHeight="1"/>
    <row r="152" ht="8.25" customHeight="1"/>
    <row r="154" ht="8.25" customHeight="1"/>
    <row r="162" ht="50.1" customHeight="1"/>
  </sheetData>
  <customSheetViews>
    <customSheetView guid="{9B806E55-A472-48F3-9A27-E978477DB8DF}" showPageBreaks="1" printArea="1" topLeftCell="A94">
      <selection activeCell="E99" sqref="E99"/>
      <rowBreaks count="8" manualBreakCount="8">
        <brk id="13" max="5" man="1"/>
        <brk id="26" max="5" man="1"/>
        <brk id="38" max="5" man="1"/>
        <brk id="49" max="5" man="1"/>
        <brk id="61" max="5" man="1"/>
        <brk id="72" max="5" man="1"/>
        <brk id="85" max="5" man="1"/>
        <brk id="97" max="5" man="1"/>
      </rowBreaks>
      <pageMargins left="1" right="1" top="1" bottom="0.75" header="0.5" footer="0.5"/>
      <pageSetup scale="87" orientation="portrait" horizontalDpi="300" verticalDpi="300" r:id="rId1"/>
      <headerFooter alignWithMargins="0">
        <oddHeader>&amp;C&amp;"Arial,Bold"2017 - 0581-0093
Q: 15 Breakout Listing Changes</oddHeader>
      </headerFooter>
    </customSheetView>
    <customSheetView guid="{2E5E043B-C0B4-458C-AC42-B662F9B65D75}" showPageBreaks="1" printArea="1" topLeftCell="A75">
      <selection activeCell="C17" sqref="C17"/>
      <rowBreaks count="8" manualBreakCount="8">
        <brk id="13" max="5" man="1"/>
        <brk id="26" max="5" man="1"/>
        <brk id="38" max="5" man="1"/>
        <brk id="49" max="5" man="1"/>
        <brk id="61" max="5" man="1"/>
        <brk id="72" max="5" man="1"/>
        <brk id="85" max="5" man="1"/>
        <brk id="96" max="5" man="1"/>
      </rowBreaks>
      <pageMargins left="1" right="1" top="1" bottom="0.75" header="0.5" footer="0.5"/>
      <pageSetup scale="87" orientation="portrait" horizontalDpi="300" verticalDpi="300" r:id="rId2"/>
      <headerFooter alignWithMargins="0">
        <oddHeader>&amp;C&amp;"Arial,Bold"2017 - 0581-0093
Q: 15 Breakout Listing Changes</oddHeader>
      </headerFooter>
    </customSheetView>
    <customSheetView guid="{282B5289-FAB0-45F9-A9B7-E72CAF9F9209}" showPageBreaks="1" printArea="1">
      <selection activeCell="B115" sqref="B115:D115"/>
      <pageMargins left="1" right="1" top="1" bottom="0.75" header="0.5" footer="0.5"/>
      <pageSetup scale="88" orientation="portrait" horizontalDpi="300" verticalDpi="300" r:id="rId3"/>
      <headerFooter alignWithMargins="0"/>
    </customSheetView>
    <customSheetView guid="{A21980BD-8EB4-4EB7-8251-7CC528E3B1AC}" scale="90" showPageBreaks="1" printArea="1">
      <selection activeCell="B115" sqref="B115:D115"/>
      <pageMargins left="1" right="1" top="1" bottom="0.75" header="0.5" footer="0.5"/>
      <pageSetup scale="88" orientation="portrait" horizontalDpi="300" verticalDpi="300" r:id="rId4"/>
      <headerFooter alignWithMargins="0"/>
    </customSheetView>
  </customSheetViews>
  <mergeCells count="22">
    <mergeCell ref="F1:F3"/>
    <mergeCell ref="B1:B3"/>
    <mergeCell ref="B103:D103"/>
    <mergeCell ref="B104:D104"/>
    <mergeCell ref="B105:D105"/>
    <mergeCell ref="A144:B144"/>
    <mergeCell ref="B115:D115"/>
    <mergeCell ref="B110:D110"/>
    <mergeCell ref="B108:D108"/>
    <mergeCell ref="B101:D101"/>
    <mergeCell ref="B102:D102"/>
    <mergeCell ref="B109:D109"/>
    <mergeCell ref="B107:D107"/>
    <mergeCell ref="B106:D106"/>
    <mergeCell ref="B111:D111"/>
    <mergeCell ref="B112:D112"/>
    <mergeCell ref="A1:A3"/>
    <mergeCell ref="C1:C3"/>
    <mergeCell ref="D1:D3"/>
    <mergeCell ref="E1:E3"/>
    <mergeCell ref="B114:D114"/>
    <mergeCell ref="B113:D113"/>
  </mergeCells>
  <phoneticPr fontId="0" type="noConversion"/>
  <pageMargins left="1" right="1" top="1" bottom="0.75" header="0.5" footer="0.5"/>
  <pageSetup scale="87" orientation="portrait" horizontalDpi="300" verticalDpi="300" r:id="rId5"/>
  <headerFooter alignWithMargins="0">
    <oddHeader>&amp;C&amp;"Arial,Bold"2017 - 0581-0093
Q: 15 Breakout Listing Changes</oddHeader>
  </headerFooter>
  <rowBreaks count="8" manualBreakCount="8">
    <brk id="13" max="5" man="1"/>
    <brk id="26" max="5" man="1"/>
    <brk id="38" max="5" man="1"/>
    <brk id="49" max="5" man="1"/>
    <brk id="61" max="5" man="1"/>
    <brk id="72" max="5" man="1"/>
    <brk id="85" max="5" man="1"/>
    <brk id="9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Parker</cp:lastModifiedBy>
  <cp:lastPrinted>2017-06-29T15:41:52Z</cp:lastPrinted>
  <dcterms:created xsi:type="dcterms:W3CDTF">2000-01-10T18:54:20Z</dcterms:created>
  <dcterms:modified xsi:type="dcterms:W3CDTF">2017-06-29T23:33:44Z</dcterms:modified>
</cp:coreProperties>
</file>