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S:\Innovation_Center\Regulations\Paperwork Reduction Act\RBS\0570-0007\2020\"/>
    </mc:Choice>
  </mc:AlternateContent>
  <xr:revisionPtr revIDLastSave="0" documentId="13_ncr:1_{87E24C00-45F6-4BD8-8457-23069EB97F84}" xr6:coauthVersionLast="44" xr6:coauthVersionMax="44" xr10:uidLastSave="{00000000-0000-0000-0000-000000000000}"/>
  <bookViews>
    <workbookView xWindow="-108" yWindow="-108" windowWidth="23256" windowHeight="12576" xr2:uid="{00000000-000D-0000-FFFF-FFFF00000000}"/>
  </bookViews>
  <sheets>
    <sheet name="Burden Hours"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0" i="1" l="1"/>
  <c r="D23" i="1"/>
  <c r="F15" i="1" l="1"/>
  <c r="H15" i="1" s="1"/>
  <c r="J15" i="1" s="1"/>
  <c r="F13" i="1"/>
  <c r="H13" i="1" s="1"/>
  <c r="J13" i="1" s="1"/>
  <c r="F17" i="1"/>
  <c r="H17" i="1" s="1"/>
  <c r="J17" i="1" s="1"/>
  <c r="F21" i="1"/>
  <c r="H21" i="1" s="1"/>
  <c r="J21" i="1" s="1"/>
  <c r="F23" i="1" l="1"/>
  <c r="F11" i="1"/>
  <c r="H11" i="1" l="1"/>
  <c r="J11" i="1" l="1"/>
  <c r="J23" i="1" s="1"/>
  <c r="H23" i="1"/>
</calcChain>
</file>

<file path=xl/sharedStrings.xml><?xml version="1.0" encoding="utf-8"?>
<sst xmlns="http://schemas.openxmlformats.org/spreadsheetml/2006/main" count="68" uniqueCount="56">
  <si>
    <t>Total</t>
  </si>
  <si>
    <t xml:space="preserve"> Estimated </t>
  </si>
  <si>
    <t>Estimated</t>
  </si>
  <si>
    <t>Form</t>
  </si>
  <si>
    <t xml:space="preserve"> Reports </t>
  </si>
  <si>
    <t>Annual</t>
  </si>
  <si>
    <t xml:space="preserve"> Number of Man- </t>
  </si>
  <si>
    <t>Wage</t>
  </si>
  <si>
    <t>Cost to the</t>
  </si>
  <si>
    <t>Section of</t>
  </si>
  <si>
    <t>Number</t>
  </si>
  <si>
    <t xml:space="preserve">Number of </t>
  </si>
  <si>
    <t xml:space="preserve"> Filed </t>
  </si>
  <si>
    <t>Responses</t>
  </si>
  <si>
    <t>Class</t>
  </si>
  <si>
    <t>Public</t>
  </si>
  <si>
    <t>Regulation</t>
  </si>
  <si>
    <t>TITLE</t>
  </si>
  <si>
    <t>(if any)</t>
  </si>
  <si>
    <t>Respondents</t>
  </si>
  <si>
    <t xml:space="preserve"> Annually </t>
  </si>
  <si>
    <t>(d) x (e)</t>
  </si>
  <si>
    <t xml:space="preserve"> Response </t>
  </si>
  <si>
    <t>(f) x (g)</t>
  </si>
  <si>
    <t>($ per hour)</t>
  </si>
  <si>
    <t>(h) X (i)</t>
  </si>
  <si>
    <t>(a)</t>
  </si>
  <si>
    <t>(b)</t>
  </si>
  <si>
    <t>(c)</t>
  </si>
  <si>
    <t>(d)</t>
  </si>
  <si>
    <t xml:space="preserve"> (e) </t>
  </si>
  <si>
    <t>(f)</t>
  </si>
  <si>
    <t xml:space="preserve"> (g) </t>
  </si>
  <si>
    <t>(h)</t>
  </si>
  <si>
    <t>(i)</t>
  </si>
  <si>
    <t>(j)</t>
  </si>
  <si>
    <t>N/A</t>
  </si>
  <si>
    <t>Cooperative Statistics, 20**</t>
  </si>
  <si>
    <t>TOTAL</t>
  </si>
  <si>
    <t>(OMB No. 0570-0007)</t>
  </si>
  <si>
    <t>RBCS-20**A</t>
  </si>
  <si>
    <t>RBCS-20**D</t>
  </si>
  <si>
    <t>RBCS-20**F</t>
  </si>
  <si>
    <t>RBCS-20**G</t>
  </si>
  <si>
    <t>RBCS-20**W</t>
  </si>
  <si>
    <t>CP-20**H form no longer used; Forms F and W are brief, resulting in little time necessary to fill out.</t>
  </si>
  <si>
    <t>Obsolete:</t>
  </si>
  <si>
    <t xml:space="preserve">Staff-hours per </t>
  </si>
  <si>
    <t xml:space="preserve">Staff-hours </t>
  </si>
  <si>
    <t>ANNUAL SURVEY OF FARMER COOPERATIVES (cooperative fiscal year 2020 example)</t>
  </si>
  <si>
    <t xml:space="preserve">Wage class: USDA estimates based on data collected from farmer cooperatives, upper management and upper support staff. These estimates appear close to similar data reported by the U.S. Bureau of Labor Statistics, May 2019 National Occupational Employment and Wage Estimates. </t>
  </si>
  <si>
    <t xml:space="preserve">Numbers from the 2017 1,175 respondents, 1,159.5 man hours, $30,647.50 cost to public. </t>
  </si>
  <si>
    <t>Burden differences from this package to 2017 package: 138 fewer respondents, 368 fewer staff-hours, cost to public decreased by $1,327.</t>
  </si>
  <si>
    <t>**=year the survey is conducted, i.e., 20 (for 2020), 21 (for 2021), etc.</t>
  </si>
  <si>
    <t>RBCS-**H</t>
  </si>
  <si>
    <t>Public Burden Table of USDA, Rural Development, RBCS (Cooperative Services Branch) Annual Survey of Farmer Cooperatives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</si>
</sst>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8" formatCode="&quot;$&quot;#,##0.00_);[Red]\(&quot;$&quot;#,##0.00\)"/>
    <numFmt numFmtId="43" formatCode="_(* #,##0.00_);_(* \(#,##0.00\);_(* &quot;-&quot;??_);_(@_)"/>
    <numFmt numFmtId="164" formatCode="#,##0.0"/>
  </numFmts>
  <fonts count="9" x14ac:knownFonts="1">
    <font>
      <sz val="11"/>
      <color theme="1"/>
      <name val="Calibri"/>
      <family val="2"/>
      <scheme val="minor"/>
    </font>
    <font>
      <sz val="11"/>
      <color theme="1"/>
      <name val="Calibri"/>
      <family val="2"/>
      <scheme val="minor"/>
    </font>
    <font>
      <sz val="10"/>
      <name val="Times New Roman"/>
      <family val="1"/>
    </font>
    <font>
      <sz val="10"/>
      <name val="Arial"/>
      <family val="2"/>
    </font>
    <font>
      <b/>
      <u/>
      <sz val="10"/>
      <name val="Arial"/>
      <family val="2"/>
    </font>
    <font>
      <b/>
      <sz val="10"/>
      <name val="Arial"/>
      <family val="2"/>
    </font>
    <font>
      <b/>
      <i/>
      <sz val="8"/>
      <color theme="1"/>
      <name val="Arial"/>
      <family val="2"/>
    </font>
    <font>
      <b/>
      <sz val="12"/>
      <color theme="1"/>
      <name val="Calibri"/>
      <family val="2"/>
      <scheme val="minor"/>
    </font>
    <font>
      <sz val="10"/>
      <color rgb="FFFF0000"/>
      <name val="Times New Roman"/>
      <family val="1"/>
    </font>
  </fonts>
  <fills count="2">
    <fill>
      <patternFill patternType="none"/>
    </fill>
    <fill>
      <patternFill patternType="gray125"/>
    </fill>
  </fills>
  <borders count="33">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style="medium">
        <color indexed="64"/>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double">
        <color indexed="64"/>
      </right>
      <top/>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ouble">
        <color indexed="64"/>
      </right>
      <top/>
      <bottom style="medium">
        <color indexed="64"/>
      </bottom>
      <diagonal/>
    </border>
    <border>
      <left style="medium">
        <color indexed="64"/>
      </left>
      <right style="medium">
        <color indexed="64"/>
      </right>
      <top style="medium">
        <color indexed="64"/>
      </top>
      <bottom/>
      <diagonal/>
    </border>
    <border>
      <left style="double">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double">
        <color indexed="64"/>
      </right>
      <top style="medium">
        <color indexed="64"/>
      </top>
      <bottom/>
      <diagonal/>
    </border>
    <border>
      <left style="double">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style="medium">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78">
    <xf numFmtId="0" fontId="0" fillId="0" borderId="0" xfId="0"/>
    <xf numFmtId="0" fontId="2" fillId="0" borderId="7" xfId="0" applyFont="1" applyBorder="1" applyAlignment="1">
      <alignment vertical="top" wrapText="1"/>
    </xf>
    <xf numFmtId="0" fontId="2" fillId="0" borderId="8" xfId="0" applyFont="1" applyBorder="1" applyAlignment="1">
      <alignment vertical="top" wrapText="1"/>
    </xf>
    <xf numFmtId="0" fontId="2" fillId="0" borderId="2" xfId="0" applyFont="1" applyBorder="1" applyAlignment="1">
      <alignment horizontal="center" vertical="top" wrapText="1"/>
    </xf>
    <xf numFmtId="0" fontId="2" fillId="0" borderId="8" xfId="0" applyFont="1" applyBorder="1"/>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0" borderId="10" xfId="0" applyFont="1" applyBorder="1"/>
    <xf numFmtId="0" fontId="2" fillId="0" borderId="11" xfId="0" applyFont="1" applyBorder="1"/>
    <xf numFmtId="0" fontId="2" fillId="0" borderId="12" xfId="0" applyFont="1" applyBorder="1"/>
    <xf numFmtId="0" fontId="2" fillId="0" borderId="0"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11" xfId="0" applyFont="1" applyBorder="1" applyAlignment="1">
      <alignment horizontal="center" vertical="top" wrapText="1"/>
    </xf>
    <xf numFmtId="0" fontId="2" fillId="0" borderId="0" xfId="0" applyFont="1" applyBorder="1" applyAlignment="1">
      <alignment horizontal="center"/>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0" fontId="2" fillId="0" borderId="19" xfId="0" applyFont="1" applyBorder="1" applyAlignment="1">
      <alignment horizontal="center" vertical="top" wrapText="1"/>
    </xf>
    <xf numFmtId="0" fontId="2" fillId="0" borderId="11" xfId="0" applyFont="1" applyBorder="1" applyAlignment="1">
      <alignment vertical="top" wrapText="1"/>
    </xf>
    <xf numFmtId="0" fontId="2" fillId="0" borderId="12" xfId="0" applyFont="1" applyBorder="1" applyAlignment="1">
      <alignment vertical="top" wrapText="1"/>
    </xf>
    <xf numFmtId="0" fontId="2" fillId="0" borderId="0" xfId="0" applyFont="1" applyAlignment="1">
      <alignment horizontal="center" vertical="top" wrapText="1"/>
    </xf>
    <xf numFmtId="0" fontId="2" fillId="0" borderId="12" xfId="0" applyFont="1" applyBorder="1" applyAlignment="1">
      <alignment horizontal="right" vertical="top" wrapText="1"/>
    </xf>
    <xf numFmtId="0" fontId="2" fillId="0" borderId="0" xfId="0" applyFont="1" applyAlignment="1">
      <alignment vertical="top" wrapText="1"/>
    </xf>
    <xf numFmtId="0" fontId="2" fillId="0" borderId="16" xfId="0" applyFont="1" applyBorder="1" applyAlignment="1">
      <alignment vertical="top" wrapText="1"/>
    </xf>
    <xf numFmtId="3" fontId="2" fillId="0" borderId="16" xfId="0" applyNumberFormat="1" applyFont="1" applyBorder="1" applyAlignment="1">
      <alignment horizontal="right" vertical="top" wrapText="1"/>
    </xf>
    <xf numFmtId="3" fontId="2" fillId="0" borderId="18" xfId="0" applyNumberFormat="1" applyFont="1" applyBorder="1" applyAlignment="1">
      <alignment horizontal="right" vertical="top" wrapText="1"/>
    </xf>
    <xf numFmtId="3" fontId="2" fillId="0" borderId="12" xfId="0" applyNumberFormat="1" applyFont="1" applyBorder="1" applyAlignment="1">
      <alignment horizontal="right" vertical="top" wrapText="1"/>
    </xf>
    <xf numFmtId="3" fontId="2" fillId="0" borderId="13" xfId="0" applyNumberFormat="1" applyFont="1" applyBorder="1" applyAlignment="1">
      <alignment horizontal="right" vertical="top" wrapText="1"/>
    </xf>
    <xf numFmtId="8" fontId="0" fillId="0" borderId="0" xfId="0" applyNumberFormat="1"/>
    <xf numFmtId="0" fontId="2" fillId="0" borderId="21" xfId="0" applyFont="1" applyBorder="1" applyAlignment="1">
      <alignment vertical="top" wrapText="1"/>
    </xf>
    <xf numFmtId="0" fontId="2" fillId="0" borderId="20" xfId="0" applyFont="1" applyBorder="1" applyAlignment="1">
      <alignment vertical="top" wrapText="1"/>
    </xf>
    <xf numFmtId="0" fontId="2" fillId="0" borderId="22" xfId="0" applyFont="1" applyBorder="1" applyAlignment="1">
      <alignment vertical="top" wrapText="1"/>
    </xf>
    <xf numFmtId="3" fontId="2" fillId="0" borderId="20" xfId="0" applyNumberFormat="1" applyFont="1" applyBorder="1" applyAlignment="1">
      <alignment horizontal="right" vertical="top" wrapText="1"/>
    </xf>
    <xf numFmtId="3" fontId="2" fillId="0" borderId="23" xfId="0" applyNumberFormat="1" applyFont="1" applyBorder="1" applyAlignment="1">
      <alignment horizontal="right" vertical="top" wrapText="1"/>
    </xf>
    <xf numFmtId="164" fontId="2" fillId="0" borderId="23" xfId="0" applyNumberFormat="1" applyFont="1" applyBorder="1" applyAlignment="1">
      <alignment horizontal="right" vertical="top" wrapText="1"/>
    </xf>
    <xf numFmtId="0" fontId="2" fillId="0" borderId="25" xfId="0" applyFont="1" applyBorder="1" applyAlignment="1">
      <alignment horizontal="right" vertical="top" wrapText="1"/>
    </xf>
    <xf numFmtId="0" fontId="2" fillId="0" borderId="26" xfId="0" applyFont="1" applyBorder="1" applyAlignment="1">
      <alignment vertical="top" wrapText="1"/>
    </xf>
    <xf numFmtId="0" fontId="2" fillId="0" borderId="5" xfId="0" applyFont="1" applyBorder="1" applyAlignment="1">
      <alignment vertical="top" wrapText="1"/>
    </xf>
    <xf numFmtId="3" fontId="2" fillId="0" borderId="26" xfId="0" applyNumberFormat="1" applyFont="1" applyBorder="1" applyAlignment="1">
      <alignment horizontal="right" vertical="top" wrapText="1"/>
    </xf>
    <xf numFmtId="3" fontId="2" fillId="0" borderId="27" xfId="0" applyNumberFormat="1" applyFont="1" applyBorder="1" applyAlignment="1">
      <alignment horizontal="right" vertical="top" wrapText="1"/>
    </xf>
    <xf numFmtId="164" fontId="2" fillId="0" borderId="27" xfId="0" applyNumberFormat="1" applyFont="1" applyBorder="1" applyAlignment="1">
      <alignment horizontal="right" vertical="top" wrapText="1"/>
    </xf>
    <xf numFmtId="1" fontId="0" fillId="0" borderId="0" xfId="0" applyNumberFormat="1"/>
    <xf numFmtId="1" fontId="4" fillId="0" borderId="0" xfId="0" applyNumberFormat="1" applyFont="1"/>
    <xf numFmtId="1" fontId="4" fillId="0" borderId="0" xfId="0" applyNumberFormat="1" applyFont="1" applyAlignment="1">
      <alignment horizontal="right"/>
    </xf>
    <xf numFmtId="0" fontId="4" fillId="0" borderId="0" xfId="0" applyFont="1"/>
    <xf numFmtId="0" fontId="3" fillId="0" borderId="0" xfId="0" applyFont="1" applyAlignment="1">
      <alignment horizontal="right"/>
    </xf>
    <xf numFmtId="2" fontId="0" fillId="0" borderId="0" xfId="0" applyNumberFormat="1"/>
    <xf numFmtId="0" fontId="5" fillId="0" borderId="0" xfId="0" applyFont="1" applyAlignment="1">
      <alignment horizontal="right"/>
    </xf>
    <xf numFmtId="3" fontId="0" fillId="0" borderId="0" xfId="0" applyNumberFormat="1"/>
    <xf numFmtId="4" fontId="2" fillId="0" borderId="18" xfId="0" applyNumberFormat="1" applyFont="1" applyBorder="1" applyAlignment="1">
      <alignment horizontal="right" vertical="top" wrapText="1"/>
    </xf>
    <xf numFmtId="4" fontId="2" fillId="0" borderId="13" xfId="0" applyNumberFormat="1" applyFont="1" applyBorder="1" applyAlignment="1">
      <alignment horizontal="right" vertical="top" wrapText="1"/>
    </xf>
    <xf numFmtId="7" fontId="2" fillId="0" borderId="16" xfId="0" applyNumberFormat="1" applyFont="1" applyBorder="1" applyAlignment="1">
      <alignment horizontal="right" vertical="top" wrapText="1"/>
    </xf>
    <xf numFmtId="7" fontId="2" fillId="0" borderId="20" xfId="0" applyNumberFormat="1" applyFont="1" applyBorder="1" applyAlignment="1">
      <alignment horizontal="right" vertical="top" wrapText="1"/>
    </xf>
    <xf numFmtId="7" fontId="2" fillId="0" borderId="12" xfId="0" applyNumberFormat="1" applyFont="1" applyBorder="1" applyAlignment="1">
      <alignment horizontal="right" vertical="top" wrapText="1"/>
    </xf>
    <xf numFmtId="4" fontId="2" fillId="0" borderId="14" xfId="0" applyNumberFormat="1" applyFont="1" applyBorder="1" applyAlignment="1">
      <alignment vertical="top" wrapText="1"/>
    </xf>
    <xf numFmtId="4" fontId="2" fillId="0" borderId="19" xfId="1" applyNumberFormat="1" applyFont="1" applyBorder="1" applyAlignment="1">
      <alignment horizontal="right" vertical="top" wrapText="1"/>
    </xf>
    <xf numFmtId="4" fontId="2" fillId="0" borderId="14" xfId="1" applyNumberFormat="1" applyFont="1" applyBorder="1" applyAlignment="1">
      <alignment horizontal="right" vertical="top" wrapText="1"/>
    </xf>
    <xf numFmtId="4" fontId="2" fillId="0" borderId="24" xfId="0" applyNumberFormat="1" applyFont="1" applyBorder="1" applyAlignment="1">
      <alignment horizontal="right" vertical="top" wrapText="1"/>
    </xf>
    <xf numFmtId="4" fontId="2" fillId="0" borderId="28" xfId="0" applyNumberFormat="1" applyFont="1" applyBorder="1" applyAlignment="1">
      <alignment horizontal="right" vertical="top" wrapText="1"/>
    </xf>
    <xf numFmtId="3" fontId="2" fillId="0" borderId="22" xfId="0" applyNumberFormat="1" applyFont="1" applyBorder="1" applyAlignment="1">
      <alignment horizontal="right" vertical="top" wrapText="1"/>
    </xf>
    <xf numFmtId="7" fontId="0" fillId="0" borderId="0" xfId="0" applyNumberFormat="1"/>
    <xf numFmtId="2" fontId="4" fillId="0" borderId="0" xfId="0" applyNumberFormat="1" applyFont="1"/>
    <xf numFmtId="0" fontId="7" fillId="0" borderId="0" xfId="0" applyFont="1"/>
    <xf numFmtId="0" fontId="6" fillId="0" borderId="29" xfId="0" applyFont="1" applyBorder="1" applyAlignment="1">
      <alignment horizontal="left"/>
    </xf>
    <xf numFmtId="0" fontId="6" fillId="0" borderId="29" xfId="0" applyFont="1" applyBorder="1"/>
    <xf numFmtId="0" fontId="6" fillId="0" borderId="30" xfId="0" applyFont="1" applyBorder="1" applyAlignment="1">
      <alignment horizontal="left" wrapText="1"/>
    </xf>
    <xf numFmtId="0" fontId="0" fillId="0" borderId="31" xfId="0" applyBorder="1" applyAlignment="1">
      <alignment wrapText="1"/>
    </xf>
    <xf numFmtId="0" fontId="0" fillId="0" borderId="32" xfId="0" applyBorder="1" applyAlignment="1">
      <alignmen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14" fontId="2" fillId="0" borderId="4" xfId="0" applyNumberFormat="1" applyFont="1" applyBorder="1" applyAlignment="1">
      <alignment horizontal="center"/>
    </xf>
    <xf numFmtId="14" fontId="2" fillId="0" borderId="5" xfId="0" applyNumberFormat="1" applyFont="1" applyBorder="1" applyAlignment="1">
      <alignment horizontal="center"/>
    </xf>
    <xf numFmtId="14" fontId="2" fillId="0" borderId="6" xfId="0" applyNumberFormat="1" applyFont="1" applyBorder="1" applyAlignment="1">
      <alignment horizontal="center"/>
    </xf>
    <xf numFmtId="3" fontId="8" fillId="0" borderId="26" xfId="0" applyNumberFormat="1" applyFont="1" applyBorder="1" applyAlignment="1">
      <alignment horizontal="righ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4"/>
  <sheetViews>
    <sheetView tabSelected="1" topLeftCell="A4" workbookViewId="0">
      <selection activeCell="D32" sqref="D32"/>
    </sheetView>
  </sheetViews>
  <sheetFormatPr defaultRowHeight="14.4" x14ac:dyDescent="0.3"/>
  <cols>
    <col min="1" max="1" width="9.6640625" customWidth="1"/>
    <col min="2" max="2" width="24" customWidth="1"/>
    <col min="3" max="3" width="11.77734375" customWidth="1"/>
    <col min="4" max="4" width="11.6640625" customWidth="1"/>
    <col min="6" max="6" width="10.109375" customWidth="1"/>
    <col min="7" max="7" width="13" customWidth="1"/>
    <col min="8" max="8" width="10.44140625" customWidth="1"/>
    <col min="9" max="9" width="10.88671875" customWidth="1"/>
    <col min="10" max="10" width="10.109375" customWidth="1"/>
    <col min="12" max="12" width="10.44140625" bestFit="1" customWidth="1"/>
    <col min="257" max="257" width="9.6640625" customWidth="1"/>
    <col min="258" max="258" width="28.88671875" customWidth="1"/>
    <col min="260" max="260" width="11.6640625" customWidth="1"/>
    <col min="262" max="262" width="10.109375" customWidth="1"/>
    <col min="263" max="263" width="13" customWidth="1"/>
    <col min="264" max="264" width="10.44140625" customWidth="1"/>
    <col min="265" max="265" width="10.88671875" customWidth="1"/>
    <col min="266" max="266" width="10.109375" customWidth="1"/>
    <col min="513" max="513" width="9.6640625" customWidth="1"/>
    <col min="514" max="514" width="28.88671875" customWidth="1"/>
    <col min="516" max="516" width="11.6640625" customWidth="1"/>
    <col min="518" max="518" width="10.109375" customWidth="1"/>
    <col min="519" max="519" width="13" customWidth="1"/>
    <col min="520" max="520" width="10.44140625" customWidth="1"/>
    <col min="521" max="521" width="10.88671875" customWidth="1"/>
    <col min="522" max="522" width="10.109375" customWidth="1"/>
    <col min="769" max="769" width="9.6640625" customWidth="1"/>
    <col min="770" max="770" width="28.88671875" customWidth="1"/>
    <col min="772" max="772" width="11.6640625" customWidth="1"/>
    <col min="774" max="774" width="10.109375" customWidth="1"/>
    <col min="775" max="775" width="13" customWidth="1"/>
    <col min="776" max="776" width="10.44140625" customWidth="1"/>
    <col min="777" max="777" width="10.88671875" customWidth="1"/>
    <col min="778" max="778" width="10.109375" customWidth="1"/>
    <col min="1025" max="1025" width="9.6640625" customWidth="1"/>
    <col min="1026" max="1026" width="28.88671875" customWidth="1"/>
    <col min="1028" max="1028" width="11.6640625" customWidth="1"/>
    <col min="1030" max="1030" width="10.109375" customWidth="1"/>
    <col min="1031" max="1031" width="13" customWidth="1"/>
    <col min="1032" max="1032" width="10.44140625" customWidth="1"/>
    <col min="1033" max="1033" width="10.88671875" customWidth="1"/>
    <col min="1034" max="1034" width="10.109375" customWidth="1"/>
    <col min="1281" max="1281" width="9.6640625" customWidth="1"/>
    <col min="1282" max="1282" width="28.88671875" customWidth="1"/>
    <col min="1284" max="1284" width="11.6640625" customWidth="1"/>
    <col min="1286" max="1286" width="10.109375" customWidth="1"/>
    <col min="1287" max="1287" width="13" customWidth="1"/>
    <col min="1288" max="1288" width="10.44140625" customWidth="1"/>
    <col min="1289" max="1289" width="10.88671875" customWidth="1"/>
    <col min="1290" max="1290" width="10.109375" customWidth="1"/>
    <col min="1537" max="1537" width="9.6640625" customWidth="1"/>
    <col min="1538" max="1538" width="28.88671875" customWidth="1"/>
    <col min="1540" max="1540" width="11.6640625" customWidth="1"/>
    <col min="1542" max="1542" width="10.109375" customWidth="1"/>
    <col min="1543" max="1543" width="13" customWidth="1"/>
    <col min="1544" max="1544" width="10.44140625" customWidth="1"/>
    <col min="1545" max="1545" width="10.88671875" customWidth="1"/>
    <col min="1546" max="1546" width="10.109375" customWidth="1"/>
    <col min="1793" max="1793" width="9.6640625" customWidth="1"/>
    <col min="1794" max="1794" width="28.88671875" customWidth="1"/>
    <col min="1796" max="1796" width="11.6640625" customWidth="1"/>
    <col min="1798" max="1798" width="10.109375" customWidth="1"/>
    <col min="1799" max="1799" width="13" customWidth="1"/>
    <col min="1800" max="1800" width="10.44140625" customWidth="1"/>
    <col min="1801" max="1801" width="10.88671875" customWidth="1"/>
    <col min="1802" max="1802" width="10.109375" customWidth="1"/>
    <col min="2049" max="2049" width="9.6640625" customWidth="1"/>
    <col min="2050" max="2050" width="28.88671875" customWidth="1"/>
    <col min="2052" max="2052" width="11.6640625" customWidth="1"/>
    <col min="2054" max="2054" width="10.109375" customWidth="1"/>
    <col min="2055" max="2055" width="13" customWidth="1"/>
    <col min="2056" max="2056" width="10.44140625" customWidth="1"/>
    <col min="2057" max="2057" width="10.88671875" customWidth="1"/>
    <col min="2058" max="2058" width="10.109375" customWidth="1"/>
    <col min="2305" max="2305" width="9.6640625" customWidth="1"/>
    <col min="2306" max="2306" width="28.88671875" customWidth="1"/>
    <col min="2308" max="2308" width="11.6640625" customWidth="1"/>
    <col min="2310" max="2310" width="10.109375" customWidth="1"/>
    <col min="2311" max="2311" width="13" customWidth="1"/>
    <col min="2312" max="2312" width="10.44140625" customWidth="1"/>
    <col min="2313" max="2313" width="10.88671875" customWidth="1"/>
    <col min="2314" max="2314" width="10.109375" customWidth="1"/>
    <col min="2561" max="2561" width="9.6640625" customWidth="1"/>
    <col min="2562" max="2562" width="28.88671875" customWidth="1"/>
    <col min="2564" max="2564" width="11.6640625" customWidth="1"/>
    <col min="2566" max="2566" width="10.109375" customWidth="1"/>
    <col min="2567" max="2567" width="13" customWidth="1"/>
    <col min="2568" max="2568" width="10.44140625" customWidth="1"/>
    <col min="2569" max="2569" width="10.88671875" customWidth="1"/>
    <col min="2570" max="2570" width="10.109375" customWidth="1"/>
    <col min="2817" max="2817" width="9.6640625" customWidth="1"/>
    <col min="2818" max="2818" width="28.88671875" customWidth="1"/>
    <col min="2820" max="2820" width="11.6640625" customWidth="1"/>
    <col min="2822" max="2822" width="10.109375" customWidth="1"/>
    <col min="2823" max="2823" width="13" customWidth="1"/>
    <col min="2824" max="2824" width="10.44140625" customWidth="1"/>
    <col min="2825" max="2825" width="10.88671875" customWidth="1"/>
    <col min="2826" max="2826" width="10.109375" customWidth="1"/>
    <col min="3073" max="3073" width="9.6640625" customWidth="1"/>
    <col min="3074" max="3074" width="28.88671875" customWidth="1"/>
    <col min="3076" max="3076" width="11.6640625" customWidth="1"/>
    <col min="3078" max="3078" width="10.109375" customWidth="1"/>
    <col min="3079" max="3079" width="13" customWidth="1"/>
    <col min="3080" max="3080" width="10.44140625" customWidth="1"/>
    <col min="3081" max="3081" width="10.88671875" customWidth="1"/>
    <col min="3082" max="3082" width="10.109375" customWidth="1"/>
    <col min="3329" max="3329" width="9.6640625" customWidth="1"/>
    <col min="3330" max="3330" width="28.88671875" customWidth="1"/>
    <col min="3332" max="3332" width="11.6640625" customWidth="1"/>
    <col min="3334" max="3334" width="10.109375" customWidth="1"/>
    <col min="3335" max="3335" width="13" customWidth="1"/>
    <col min="3336" max="3336" width="10.44140625" customWidth="1"/>
    <col min="3337" max="3337" width="10.88671875" customWidth="1"/>
    <col min="3338" max="3338" width="10.109375" customWidth="1"/>
    <col min="3585" max="3585" width="9.6640625" customWidth="1"/>
    <col min="3586" max="3586" width="28.88671875" customWidth="1"/>
    <col min="3588" max="3588" width="11.6640625" customWidth="1"/>
    <col min="3590" max="3590" width="10.109375" customWidth="1"/>
    <col min="3591" max="3591" width="13" customWidth="1"/>
    <col min="3592" max="3592" width="10.44140625" customWidth="1"/>
    <col min="3593" max="3593" width="10.88671875" customWidth="1"/>
    <col min="3594" max="3594" width="10.109375" customWidth="1"/>
    <col min="3841" max="3841" width="9.6640625" customWidth="1"/>
    <col min="3842" max="3842" width="28.88671875" customWidth="1"/>
    <col min="3844" max="3844" width="11.6640625" customWidth="1"/>
    <col min="3846" max="3846" width="10.109375" customWidth="1"/>
    <col min="3847" max="3847" width="13" customWidth="1"/>
    <col min="3848" max="3848" width="10.44140625" customWidth="1"/>
    <col min="3849" max="3849" width="10.88671875" customWidth="1"/>
    <col min="3850" max="3850" width="10.109375" customWidth="1"/>
    <col min="4097" max="4097" width="9.6640625" customWidth="1"/>
    <col min="4098" max="4098" width="28.88671875" customWidth="1"/>
    <col min="4100" max="4100" width="11.6640625" customWidth="1"/>
    <col min="4102" max="4102" width="10.109375" customWidth="1"/>
    <col min="4103" max="4103" width="13" customWidth="1"/>
    <col min="4104" max="4104" width="10.44140625" customWidth="1"/>
    <col min="4105" max="4105" width="10.88671875" customWidth="1"/>
    <col min="4106" max="4106" width="10.109375" customWidth="1"/>
    <col min="4353" max="4353" width="9.6640625" customWidth="1"/>
    <col min="4354" max="4354" width="28.88671875" customWidth="1"/>
    <col min="4356" max="4356" width="11.6640625" customWidth="1"/>
    <col min="4358" max="4358" width="10.109375" customWidth="1"/>
    <col min="4359" max="4359" width="13" customWidth="1"/>
    <col min="4360" max="4360" width="10.44140625" customWidth="1"/>
    <col min="4361" max="4361" width="10.88671875" customWidth="1"/>
    <col min="4362" max="4362" width="10.109375" customWidth="1"/>
    <col min="4609" max="4609" width="9.6640625" customWidth="1"/>
    <col min="4610" max="4610" width="28.88671875" customWidth="1"/>
    <col min="4612" max="4612" width="11.6640625" customWidth="1"/>
    <col min="4614" max="4614" width="10.109375" customWidth="1"/>
    <col min="4615" max="4615" width="13" customWidth="1"/>
    <col min="4616" max="4616" width="10.44140625" customWidth="1"/>
    <col min="4617" max="4617" width="10.88671875" customWidth="1"/>
    <col min="4618" max="4618" width="10.109375" customWidth="1"/>
    <col min="4865" max="4865" width="9.6640625" customWidth="1"/>
    <col min="4866" max="4866" width="28.88671875" customWidth="1"/>
    <col min="4868" max="4868" width="11.6640625" customWidth="1"/>
    <col min="4870" max="4870" width="10.109375" customWidth="1"/>
    <col min="4871" max="4871" width="13" customWidth="1"/>
    <col min="4872" max="4872" width="10.44140625" customWidth="1"/>
    <col min="4873" max="4873" width="10.88671875" customWidth="1"/>
    <col min="4874" max="4874" width="10.109375" customWidth="1"/>
    <col min="5121" max="5121" width="9.6640625" customWidth="1"/>
    <col min="5122" max="5122" width="28.88671875" customWidth="1"/>
    <col min="5124" max="5124" width="11.6640625" customWidth="1"/>
    <col min="5126" max="5126" width="10.109375" customWidth="1"/>
    <col min="5127" max="5127" width="13" customWidth="1"/>
    <col min="5128" max="5128" width="10.44140625" customWidth="1"/>
    <col min="5129" max="5129" width="10.88671875" customWidth="1"/>
    <col min="5130" max="5130" width="10.109375" customWidth="1"/>
    <col min="5377" max="5377" width="9.6640625" customWidth="1"/>
    <col min="5378" max="5378" width="28.88671875" customWidth="1"/>
    <col min="5380" max="5380" width="11.6640625" customWidth="1"/>
    <col min="5382" max="5382" width="10.109375" customWidth="1"/>
    <col min="5383" max="5383" width="13" customWidth="1"/>
    <col min="5384" max="5384" width="10.44140625" customWidth="1"/>
    <col min="5385" max="5385" width="10.88671875" customWidth="1"/>
    <col min="5386" max="5386" width="10.109375" customWidth="1"/>
    <col min="5633" max="5633" width="9.6640625" customWidth="1"/>
    <col min="5634" max="5634" width="28.88671875" customWidth="1"/>
    <col min="5636" max="5636" width="11.6640625" customWidth="1"/>
    <col min="5638" max="5638" width="10.109375" customWidth="1"/>
    <col min="5639" max="5639" width="13" customWidth="1"/>
    <col min="5640" max="5640" width="10.44140625" customWidth="1"/>
    <col min="5641" max="5641" width="10.88671875" customWidth="1"/>
    <col min="5642" max="5642" width="10.109375" customWidth="1"/>
    <col min="5889" max="5889" width="9.6640625" customWidth="1"/>
    <col min="5890" max="5890" width="28.88671875" customWidth="1"/>
    <col min="5892" max="5892" width="11.6640625" customWidth="1"/>
    <col min="5894" max="5894" width="10.109375" customWidth="1"/>
    <col min="5895" max="5895" width="13" customWidth="1"/>
    <col min="5896" max="5896" width="10.44140625" customWidth="1"/>
    <col min="5897" max="5897" width="10.88671875" customWidth="1"/>
    <col min="5898" max="5898" width="10.109375" customWidth="1"/>
    <col min="6145" max="6145" width="9.6640625" customWidth="1"/>
    <col min="6146" max="6146" width="28.88671875" customWidth="1"/>
    <col min="6148" max="6148" width="11.6640625" customWidth="1"/>
    <col min="6150" max="6150" width="10.109375" customWidth="1"/>
    <col min="6151" max="6151" width="13" customWidth="1"/>
    <col min="6152" max="6152" width="10.44140625" customWidth="1"/>
    <col min="6153" max="6153" width="10.88671875" customWidth="1"/>
    <col min="6154" max="6154" width="10.109375" customWidth="1"/>
    <col min="6401" max="6401" width="9.6640625" customWidth="1"/>
    <col min="6402" max="6402" width="28.88671875" customWidth="1"/>
    <col min="6404" max="6404" width="11.6640625" customWidth="1"/>
    <col min="6406" max="6406" width="10.109375" customWidth="1"/>
    <col min="6407" max="6407" width="13" customWidth="1"/>
    <col min="6408" max="6408" width="10.44140625" customWidth="1"/>
    <col min="6409" max="6409" width="10.88671875" customWidth="1"/>
    <col min="6410" max="6410" width="10.109375" customWidth="1"/>
    <col min="6657" max="6657" width="9.6640625" customWidth="1"/>
    <col min="6658" max="6658" width="28.88671875" customWidth="1"/>
    <col min="6660" max="6660" width="11.6640625" customWidth="1"/>
    <col min="6662" max="6662" width="10.109375" customWidth="1"/>
    <col min="6663" max="6663" width="13" customWidth="1"/>
    <col min="6664" max="6664" width="10.44140625" customWidth="1"/>
    <col min="6665" max="6665" width="10.88671875" customWidth="1"/>
    <col min="6666" max="6666" width="10.109375" customWidth="1"/>
    <col min="6913" max="6913" width="9.6640625" customWidth="1"/>
    <col min="6914" max="6914" width="28.88671875" customWidth="1"/>
    <col min="6916" max="6916" width="11.6640625" customWidth="1"/>
    <col min="6918" max="6918" width="10.109375" customWidth="1"/>
    <col min="6919" max="6919" width="13" customWidth="1"/>
    <col min="6920" max="6920" width="10.44140625" customWidth="1"/>
    <col min="6921" max="6921" width="10.88671875" customWidth="1"/>
    <col min="6922" max="6922" width="10.109375" customWidth="1"/>
    <col min="7169" max="7169" width="9.6640625" customWidth="1"/>
    <col min="7170" max="7170" width="28.88671875" customWidth="1"/>
    <col min="7172" max="7172" width="11.6640625" customWidth="1"/>
    <col min="7174" max="7174" width="10.109375" customWidth="1"/>
    <col min="7175" max="7175" width="13" customWidth="1"/>
    <col min="7176" max="7176" width="10.44140625" customWidth="1"/>
    <col min="7177" max="7177" width="10.88671875" customWidth="1"/>
    <col min="7178" max="7178" width="10.109375" customWidth="1"/>
    <col min="7425" max="7425" width="9.6640625" customWidth="1"/>
    <col min="7426" max="7426" width="28.88671875" customWidth="1"/>
    <col min="7428" max="7428" width="11.6640625" customWidth="1"/>
    <col min="7430" max="7430" width="10.109375" customWidth="1"/>
    <col min="7431" max="7431" width="13" customWidth="1"/>
    <col min="7432" max="7432" width="10.44140625" customWidth="1"/>
    <col min="7433" max="7433" width="10.88671875" customWidth="1"/>
    <col min="7434" max="7434" width="10.109375" customWidth="1"/>
    <col min="7681" max="7681" width="9.6640625" customWidth="1"/>
    <col min="7682" max="7682" width="28.88671875" customWidth="1"/>
    <col min="7684" max="7684" width="11.6640625" customWidth="1"/>
    <col min="7686" max="7686" width="10.109375" customWidth="1"/>
    <col min="7687" max="7687" width="13" customWidth="1"/>
    <col min="7688" max="7688" width="10.44140625" customWidth="1"/>
    <col min="7689" max="7689" width="10.88671875" customWidth="1"/>
    <col min="7690" max="7690" width="10.109375" customWidth="1"/>
    <col min="7937" max="7937" width="9.6640625" customWidth="1"/>
    <col min="7938" max="7938" width="28.88671875" customWidth="1"/>
    <col min="7940" max="7940" width="11.6640625" customWidth="1"/>
    <col min="7942" max="7942" width="10.109375" customWidth="1"/>
    <col min="7943" max="7943" width="13" customWidth="1"/>
    <col min="7944" max="7944" width="10.44140625" customWidth="1"/>
    <col min="7945" max="7945" width="10.88671875" customWidth="1"/>
    <col min="7946" max="7946" width="10.109375" customWidth="1"/>
    <col min="8193" max="8193" width="9.6640625" customWidth="1"/>
    <col min="8194" max="8194" width="28.88671875" customWidth="1"/>
    <col min="8196" max="8196" width="11.6640625" customWidth="1"/>
    <col min="8198" max="8198" width="10.109375" customWidth="1"/>
    <col min="8199" max="8199" width="13" customWidth="1"/>
    <col min="8200" max="8200" width="10.44140625" customWidth="1"/>
    <col min="8201" max="8201" width="10.88671875" customWidth="1"/>
    <col min="8202" max="8202" width="10.109375" customWidth="1"/>
    <col min="8449" max="8449" width="9.6640625" customWidth="1"/>
    <col min="8450" max="8450" width="28.88671875" customWidth="1"/>
    <col min="8452" max="8452" width="11.6640625" customWidth="1"/>
    <col min="8454" max="8454" width="10.109375" customWidth="1"/>
    <col min="8455" max="8455" width="13" customWidth="1"/>
    <col min="8456" max="8456" width="10.44140625" customWidth="1"/>
    <col min="8457" max="8457" width="10.88671875" customWidth="1"/>
    <col min="8458" max="8458" width="10.109375" customWidth="1"/>
    <col min="8705" max="8705" width="9.6640625" customWidth="1"/>
    <col min="8706" max="8706" width="28.88671875" customWidth="1"/>
    <col min="8708" max="8708" width="11.6640625" customWidth="1"/>
    <col min="8710" max="8710" width="10.109375" customWidth="1"/>
    <col min="8711" max="8711" width="13" customWidth="1"/>
    <col min="8712" max="8712" width="10.44140625" customWidth="1"/>
    <col min="8713" max="8713" width="10.88671875" customWidth="1"/>
    <col min="8714" max="8714" width="10.109375" customWidth="1"/>
    <col min="8961" max="8961" width="9.6640625" customWidth="1"/>
    <col min="8962" max="8962" width="28.88671875" customWidth="1"/>
    <col min="8964" max="8964" width="11.6640625" customWidth="1"/>
    <col min="8966" max="8966" width="10.109375" customWidth="1"/>
    <col min="8967" max="8967" width="13" customWidth="1"/>
    <col min="8968" max="8968" width="10.44140625" customWidth="1"/>
    <col min="8969" max="8969" width="10.88671875" customWidth="1"/>
    <col min="8970" max="8970" width="10.109375" customWidth="1"/>
    <col min="9217" max="9217" width="9.6640625" customWidth="1"/>
    <col min="9218" max="9218" width="28.88671875" customWidth="1"/>
    <col min="9220" max="9220" width="11.6640625" customWidth="1"/>
    <col min="9222" max="9222" width="10.109375" customWidth="1"/>
    <col min="9223" max="9223" width="13" customWidth="1"/>
    <col min="9224" max="9224" width="10.44140625" customWidth="1"/>
    <col min="9225" max="9225" width="10.88671875" customWidth="1"/>
    <col min="9226" max="9226" width="10.109375" customWidth="1"/>
    <col min="9473" max="9473" width="9.6640625" customWidth="1"/>
    <col min="9474" max="9474" width="28.88671875" customWidth="1"/>
    <col min="9476" max="9476" width="11.6640625" customWidth="1"/>
    <col min="9478" max="9478" width="10.109375" customWidth="1"/>
    <col min="9479" max="9479" width="13" customWidth="1"/>
    <col min="9480" max="9480" width="10.44140625" customWidth="1"/>
    <col min="9481" max="9481" width="10.88671875" customWidth="1"/>
    <col min="9482" max="9482" width="10.109375" customWidth="1"/>
    <col min="9729" max="9729" width="9.6640625" customWidth="1"/>
    <col min="9730" max="9730" width="28.88671875" customWidth="1"/>
    <col min="9732" max="9732" width="11.6640625" customWidth="1"/>
    <col min="9734" max="9734" width="10.109375" customWidth="1"/>
    <col min="9735" max="9735" width="13" customWidth="1"/>
    <col min="9736" max="9736" width="10.44140625" customWidth="1"/>
    <col min="9737" max="9737" width="10.88671875" customWidth="1"/>
    <col min="9738" max="9738" width="10.109375" customWidth="1"/>
    <col min="9985" max="9985" width="9.6640625" customWidth="1"/>
    <col min="9986" max="9986" width="28.88671875" customWidth="1"/>
    <col min="9988" max="9988" width="11.6640625" customWidth="1"/>
    <col min="9990" max="9990" width="10.109375" customWidth="1"/>
    <col min="9991" max="9991" width="13" customWidth="1"/>
    <col min="9992" max="9992" width="10.44140625" customWidth="1"/>
    <col min="9993" max="9993" width="10.88671875" customWidth="1"/>
    <col min="9994" max="9994" width="10.109375" customWidth="1"/>
    <col min="10241" max="10241" width="9.6640625" customWidth="1"/>
    <col min="10242" max="10242" width="28.88671875" customWidth="1"/>
    <col min="10244" max="10244" width="11.6640625" customWidth="1"/>
    <col min="10246" max="10246" width="10.109375" customWidth="1"/>
    <col min="10247" max="10247" width="13" customWidth="1"/>
    <col min="10248" max="10248" width="10.44140625" customWidth="1"/>
    <col min="10249" max="10249" width="10.88671875" customWidth="1"/>
    <col min="10250" max="10250" width="10.109375" customWidth="1"/>
    <col min="10497" max="10497" width="9.6640625" customWidth="1"/>
    <col min="10498" max="10498" width="28.88671875" customWidth="1"/>
    <col min="10500" max="10500" width="11.6640625" customWidth="1"/>
    <col min="10502" max="10502" width="10.109375" customWidth="1"/>
    <col min="10503" max="10503" width="13" customWidth="1"/>
    <col min="10504" max="10504" width="10.44140625" customWidth="1"/>
    <col min="10505" max="10505" width="10.88671875" customWidth="1"/>
    <col min="10506" max="10506" width="10.109375" customWidth="1"/>
    <col min="10753" max="10753" width="9.6640625" customWidth="1"/>
    <col min="10754" max="10754" width="28.88671875" customWidth="1"/>
    <col min="10756" max="10756" width="11.6640625" customWidth="1"/>
    <col min="10758" max="10758" width="10.109375" customWidth="1"/>
    <col min="10759" max="10759" width="13" customWidth="1"/>
    <col min="10760" max="10760" width="10.44140625" customWidth="1"/>
    <col min="10761" max="10761" width="10.88671875" customWidth="1"/>
    <col min="10762" max="10762" width="10.109375" customWidth="1"/>
    <col min="11009" max="11009" width="9.6640625" customWidth="1"/>
    <col min="11010" max="11010" width="28.88671875" customWidth="1"/>
    <col min="11012" max="11012" width="11.6640625" customWidth="1"/>
    <col min="11014" max="11014" width="10.109375" customWidth="1"/>
    <col min="11015" max="11015" width="13" customWidth="1"/>
    <col min="11016" max="11016" width="10.44140625" customWidth="1"/>
    <col min="11017" max="11017" width="10.88671875" customWidth="1"/>
    <col min="11018" max="11018" width="10.109375" customWidth="1"/>
    <col min="11265" max="11265" width="9.6640625" customWidth="1"/>
    <col min="11266" max="11266" width="28.88671875" customWidth="1"/>
    <col min="11268" max="11268" width="11.6640625" customWidth="1"/>
    <col min="11270" max="11270" width="10.109375" customWidth="1"/>
    <col min="11271" max="11271" width="13" customWidth="1"/>
    <col min="11272" max="11272" width="10.44140625" customWidth="1"/>
    <col min="11273" max="11273" width="10.88671875" customWidth="1"/>
    <col min="11274" max="11274" width="10.109375" customWidth="1"/>
    <col min="11521" max="11521" width="9.6640625" customWidth="1"/>
    <col min="11522" max="11522" width="28.88671875" customWidth="1"/>
    <col min="11524" max="11524" width="11.6640625" customWidth="1"/>
    <col min="11526" max="11526" width="10.109375" customWidth="1"/>
    <col min="11527" max="11527" width="13" customWidth="1"/>
    <col min="11528" max="11528" width="10.44140625" customWidth="1"/>
    <col min="11529" max="11529" width="10.88671875" customWidth="1"/>
    <col min="11530" max="11530" width="10.109375" customWidth="1"/>
    <col min="11777" max="11777" width="9.6640625" customWidth="1"/>
    <col min="11778" max="11778" width="28.88671875" customWidth="1"/>
    <col min="11780" max="11780" width="11.6640625" customWidth="1"/>
    <col min="11782" max="11782" width="10.109375" customWidth="1"/>
    <col min="11783" max="11783" width="13" customWidth="1"/>
    <col min="11784" max="11784" width="10.44140625" customWidth="1"/>
    <col min="11785" max="11785" width="10.88671875" customWidth="1"/>
    <col min="11786" max="11786" width="10.109375" customWidth="1"/>
    <col min="12033" max="12033" width="9.6640625" customWidth="1"/>
    <col min="12034" max="12034" width="28.88671875" customWidth="1"/>
    <col min="12036" max="12036" width="11.6640625" customWidth="1"/>
    <col min="12038" max="12038" width="10.109375" customWidth="1"/>
    <col min="12039" max="12039" width="13" customWidth="1"/>
    <col min="12040" max="12040" width="10.44140625" customWidth="1"/>
    <col min="12041" max="12041" width="10.88671875" customWidth="1"/>
    <col min="12042" max="12042" width="10.109375" customWidth="1"/>
    <col min="12289" max="12289" width="9.6640625" customWidth="1"/>
    <col min="12290" max="12290" width="28.88671875" customWidth="1"/>
    <col min="12292" max="12292" width="11.6640625" customWidth="1"/>
    <col min="12294" max="12294" width="10.109375" customWidth="1"/>
    <col min="12295" max="12295" width="13" customWidth="1"/>
    <col min="12296" max="12296" width="10.44140625" customWidth="1"/>
    <col min="12297" max="12297" width="10.88671875" customWidth="1"/>
    <col min="12298" max="12298" width="10.109375" customWidth="1"/>
    <col min="12545" max="12545" width="9.6640625" customWidth="1"/>
    <col min="12546" max="12546" width="28.88671875" customWidth="1"/>
    <col min="12548" max="12548" width="11.6640625" customWidth="1"/>
    <col min="12550" max="12550" width="10.109375" customWidth="1"/>
    <col min="12551" max="12551" width="13" customWidth="1"/>
    <col min="12552" max="12552" width="10.44140625" customWidth="1"/>
    <col min="12553" max="12553" width="10.88671875" customWidth="1"/>
    <col min="12554" max="12554" width="10.109375" customWidth="1"/>
    <col min="12801" max="12801" width="9.6640625" customWidth="1"/>
    <col min="12802" max="12802" width="28.88671875" customWidth="1"/>
    <col min="12804" max="12804" width="11.6640625" customWidth="1"/>
    <col min="12806" max="12806" width="10.109375" customWidth="1"/>
    <col min="12807" max="12807" width="13" customWidth="1"/>
    <col min="12808" max="12808" width="10.44140625" customWidth="1"/>
    <col min="12809" max="12809" width="10.88671875" customWidth="1"/>
    <col min="12810" max="12810" width="10.109375" customWidth="1"/>
    <col min="13057" max="13057" width="9.6640625" customWidth="1"/>
    <col min="13058" max="13058" width="28.88671875" customWidth="1"/>
    <col min="13060" max="13060" width="11.6640625" customWidth="1"/>
    <col min="13062" max="13062" width="10.109375" customWidth="1"/>
    <col min="13063" max="13063" width="13" customWidth="1"/>
    <col min="13064" max="13064" width="10.44140625" customWidth="1"/>
    <col min="13065" max="13065" width="10.88671875" customWidth="1"/>
    <col min="13066" max="13066" width="10.109375" customWidth="1"/>
    <col min="13313" max="13313" width="9.6640625" customWidth="1"/>
    <col min="13314" max="13314" width="28.88671875" customWidth="1"/>
    <col min="13316" max="13316" width="11.6640625" customWidth="1"/>
    <col min="13318" max="13318" width="10.109375" customWidth="1"/>
    <col min="13319" max="13319" width="13" customWidth="1"/>
    <col min="13320" max="13320" width="10.44140625" customWidth="1"/>
    <col min="13321" max="13321" width="10.88671875" customWidth="1"/>
    <col min="13322" max="13322" width="10.109375" customWidth="1"/>
    <col min="13569" max="13569" width="9.6640625" customWidth="1"/>
    <col min="13570" max="13570" width="28.88671875" customWidth="1"/>
    <col min="13572" max="13572" width="11.6640625" customWidth="1"/>
    <col min="13574" max="13574" width="10.109375" customWidth="1"/>
    <col min="13575" max="13575" width="13" customWidth="1"/>
    <col min="13576" max="13576" width="10.44140625" customWidth="1"/>
    <col min="13577" max="13577" width="10.88671875" customWidth="1"/>
    <col min="13578" max="13578" width="10.109375" customWidth="1"/>
    <col min="13825" max="13825" width="9.6640625" customWidth="1"/>
    <col min="13826" max="13826" width="28.88671875" customWidth="1"/>
    <col min="13828" max="13828" width="11.6640625" customWidth="1"/>
    <col min="13830" max="13830" width="10.109375" customWidth="1"/>
    <col min="13831" max="13831" width="13" customWidth="1"/>
    <col min="13832" max="13832" width="10.44140625" customWidth="1"/>
    <col min="13833" max="13833" width="10.88671875" customWidth="1"/>
    <col min="13834" max="13834" width="10.109375" customWidth="1"/>
    <col min="14081" max="14081" width="9.6640625" customWidth="1"/>
    <col min="14082" max="14082" width="28.88671875" customWidth="1"/>
    <col min="14084" max="14084" width="11.6640625" customWidth="1"/>
    <col min="14086" max="14086" width="10.109375" customWidth="1"/>
    <col min="14087" max="14087" width="13" customWidth="1"/>
    <col min="14088" max="14088" width="10.44140625" customWidth="1"/>
    <col min="14089" max="14089" width="10.88671875" customWidth="1"/>
    <col min="14090" max="14090" width="10.109375" customWidth="1"/>
    <col min="14337" max="14337" width="9.6640625" customWidth="1"/>
    <col min="14338" max="14338" width="28.88671875" customWidth="1"/>
    <col min="14340" max="14340" width="11.6640625" customWidth="1"/>
    <col min="14342" max="14342" width="10.109375" customWidth="1"/>
    <col min="14343" max="14343" width="13" customWidth="1"/>
    <col min="14344" max="14344" width="10.44140625" customWidth="1"/>
    <col min="14345" max="14345" width="10.88671875" customWidth="1"/>
    <col min="14346" max="14346" width="10.109375" customWidth="1"/>
    <col min="14593" max="14593" width="9.6640625" customWidth="1"/>
    <col min="14594" max="14594" width="28.88671875" customWidth="1"/>
    <col min="14596" max="14596" width="11.6640625" customWidth="1"/>
    <col min="14598" max="14598" width="10.109375" customWidth="1"/>
    <col min="14599" max="14599" width="13" customWidth="1"/>
    <col min="14600" max="14600" width="10.44140625" customWidth="1"/>
    <col min="14601" max="14601" width="10.88671875" customWidth="1"/>
    <col min="14602" max="14602" width="10.109375" customWidth="1"/>
    <col min="14849" max="14849" width="9.6640625" customWidth="1"/>
    <col min="14850" max="14850" width="28.88671875" customWidth="1"/>
    <col min="14852" max="14852" width="11.6640625" customWidth="1"/>
    <col min="14854" max="14854" width="10.109375" customWidth="1"/>
    <col min="14855" max="14855" width="13" customWidth="1"/>
    <col min="14856" max="14856" width="10.44140625" customWidth="1"/>
    <col min="14857" max="14857" width="10.88671875" customWidth="1"/>
    <col min="14858" max="14858" width="10.109375" customWidth="1"/>
    <col min="15105" max="15105" width="9.6640625" customWidth="1"/>
    <col min="15106" max="15106" width="28.88671875" customWidth="1"/>
    <col min="15108" max="15108" width="11.6640625" customWidth="1"/>
    <col min="15110" max="15110" width="10.109375" customWidth="1"/>
    <col min="15111" max="15111" width="13" customWidth="1"/>
    <col min="15112" max="15112" width="10.44140625" customWidth="1"/>
    <col min="15113" max="15113" width="10.88671875" customWidth="1"/>
    <col min="15114" max="15114" width="10.109375" customWidth="1"/>
    <col min="15361" max="15361" width="9.6640625" customWidth="1"/>
    <col min="15362" max="15362" width="28.88671875" customWidth="1"/>
    <col min="15364" max="15364" width="11.6640625" customWidth="1"/>
    <col min="15366" max="15366" width="10.109375" customWidth="1"/>
    <col min="15367" max="15367" width="13" customWidth="1"/>
    <col min="15368" max="15368" width="10.44140625" customWidth="1"/>
    <col min="15369" max="15369" width="10.88671875" customWidth="1"/>
    <col min="15370" max="15370" width="10.109375" customWidth="1"/>
    <col min="15617" max="15617" width="9.6640625" customWidth="1"/>
    <col min="15618" max="15618" width="28.88671875" customWidth="1"/>
    <col min="15620" max="15620" width="11.6640625" customWidth="1"/>
    <col min="15622" max="15622" width="10.109375" customWidth="1"/>
    <col min="15623" max="15623" width="13" customWidth="1"/>
    <col min="15624" max="15624" width="10.44140625" customWidth="1"/>
    <col min="15625" max="15625" width="10.88671875" customWidth="1"/>
    <col min="15626" max="15626" width="10.109375" customWidth="1"/>
    <col min="15873" max="15873" width="9.6640625" customWidth="1"/>
    <col min="15874" max="15874" width="28.88671875" customWidth="1"/>
    <col min="15876" max="15876" width="11.6640625" customWidth="1"/>
    <col min="15878" max="15878" width="10.109375" customWidth="1"/>
    <col min="15879" max="15879" width="13" customWidth="1"/>
    <col min="15880" max="15880" width="10.44140625" customWidth="1"/>
    <col min="15881" max="15881" width="10.88671875" customWidth="1"/>
    <col min="15882" max="15882" width="10.109375" customWidth="1"/>
    <col min="16129" max="16129" width="9.6640625" customWidth="1"/>
    <col min="16130" max="16130" width="28.88671875" customWidth="1"/>
    <col min="16132" max="16132" width="11.6640625" customWidth="1"/>
    <col min="16134" max="16134" width="10.109375" customWidth="1"/>
    <col min="16135" max="16135" width="13" customWidth="1"/>
    <col min="16136" max="16136" width="10.44140625" customWidth="1"/>
    <col min="16137" max="16137" width="10.88671875" customWidth="1"/>
    <col min="16138" max="16138" width="10.109375" customWidth="1"/>
  </cols>
  <sheetData>
    <row r="1" spans="1:12" ht="15.6" x14ac:dyDescent="0.3">
      <c r="A1" s="65" t="s">
        <v>55</v>
      </c>
    </row>
    <row r="2" spans="1:12" ht="15" thickBot="1" x14ac:dyDescent="0.35"/>
    <row r="3" spans="1:12" ht="12.75" customHeight="1" thickTop="1" x14ac:dyDescent="0.3">
      <c r="A3" s="71" t="s">
        <v>49</v>
      </c>
      <c r="B3" s="72"/>
      <c r="C3" s="72"/>
      <c r="D3" s="72"/>
      <c r="E3" s="72"/>
      <c r="F3" s="72"/>
      <c r="G3" s="72"/>
      <c r="H3" s="72"/>
      <c r="I3" s="72"/>
      <c r="J3" s="73"/>
    </row>
    <row r="4" spans="1:12" ht="15" thickBot="1" x14ac:dyDescent="0.35">
      <c r="A4" s="74" t="s">
        <v>39</v>
      </c>
      <c r="B4" s="75"/>
      <c r="C4" s="75"/>
      <c r="D4" s="75"/>
      <c r="E4" s="75"/>
      <c r="F4" s="75"/>
      <c r="G4" s="75"/>
      <c r="H4" s="75"/>
      <c r="I4" s="75"/>
      <c r="J4" s="76"/>
    </row>
    <row r="5" spans="1:12" ht="12.75" customHeight="1" thickTop="1" x14ac:dyDescent="0.3">
      <c r="A5" s="1"/>
      <c r="B5" s="2"/>
      <c r="C5" s="3"/>
      <c r="D5" s="4"/>
      <c r="E5" s="4"/>
      <c r="F5" s="5" t="s">
        <v>0</v>
      </c>
      <c r="G5" s="6" t="s">
        <v>1</v>
      </c>
      <c r="H5" s="5" t="s">
        <v>2</v>
      </c>
      <c r="I5" s="4"/>
      <c r="J5" s="7"/>
    </row>
    <row r="6" spans="1:12" ht="12.75" customHeight="1" x14ac:dyDescent="0.3">
      <c r="A6" s="8"/>
      <c r="B6" s="9"/>
      <c r="C6" s="10" t="s">
        <v>3</v>
      </c>
      <c r="D6" s="11" t="s">
        <v>2</v>
      </c>
      <c r="E6" s="10" t="s">
        <v>4</v>
      </c>
      <c r="F6" s="11" t="s">
        <v>5</v>
      </c>
      <c r="G6" s="12" t="s">
        <v>6</v>
      </c>
      <c r="H6" s="11" t="s">
        <v>0</v>
      </c>
      <c r="I6" s="10" t="s">
        <v>7</v>
      </c>
      <c r="J6" s="13" t="s">
        <v>8</v>
      </c>
    </row>
    <row r="7" spans="1:12" ht="12.75" customHeight="1" x14ac:dyDescent="0.3">
      <c r="A7" s="14" t="s">
        <v>9</v>
      </c>
      <c r="B7" s="11"/>
      <c r="C7" s="15" t="s">
        <v>10</v>
      </c>
      <c r="D7" s="11" t="s">
        <v>11</v>
      </c>
      <c r="E7" s="10" t="s">
        <v>12</v>
      </c>
      <c r="F7" s="11" t="s">
        <v>13</v>
      </c>
      <c r="G7" s="12" t="s">
        <v>47</v>
      </c>
      <c r="H7" s="11" t="s">
        <v>48</v>
      </c>
      <c r="I7" s="10" t="s">
        <v>14</v>
      </c>
      <c r="J7" s="13" t="s">
        <v>15</v>
      </c>
    </row>
    <row r="8" spans="1:12" ht="12.75" customHeight="1" x14ac:dyDescent="0.3">
      <c r="A8" s="14" t="s">
        <v>16</v>
      </c>
      <c r="B8" s="11" t="s">
        <v>17</v>
      </c>
      <c r="C8" s="10" t="s">
        <v>18</v>
      </c>
      <c r="D8" s="11" t="s">
        <v>19</v>
      </c>
      <c r="E8" s="10" t="s">
        <v>20</v>
      </c>
      <c r="F8" s="11" t="s">
        <v>21</v>
      </c>
      <c r="G8" s="12" t="s">
        <v>22</v>
      </c>
      <c r="H8" s="11" t="s">
        <v>23</v>
      </c>
      <c r="I8" s="10" t="s">
        <v>24</v>
      </c>
      <c r="J8" s="13" t="s">
        <v>25</v>
      </c>
    </row>
    <row r="9" spans="1:12" ht="12.75" customHeight="1" thickBot="1" x14ac:dyDescent="0.35">
      <c r="A9" s="16" t="s">
        <v>26</v>
      </c>
      <c r="B9" s="17" t="s">
        <v>27</v>
      </c>
      <c r="C9" s="18" t="s">
        <v>28</v>
      </c>
      <c r="D9" s="17" t="s">
        <v>29</v>
      </c>
      <c r="E9" s="18" t="s">
        <v>30</v>
      </c>
      <c r="F9" s="17" t="s">
        <v>31</v>
      </c>
      <c r="G9" s="19" t="s">
        <v>32</v>
      </c>
      <c r="H9" s="17" t="s">
        <v>33</v>
      </c>
      <c r="I9" s="18" t="s">
        <v>34</v>
      </c>
      <c r="J9" s="20" t="s">
        <v>35</v>
      </c>
    </row>
    <row r="10" spans="1:12" ht="12.75" customHeight="1" x14ac:dyDescent="0.3">
      <c r="A10" s="21"/>
      <c r="B10" s="22"/>
      <c r="C10" s="23"/>
      <c r="D10" s="24"/>
      <c r="E10" s="25"/>
      <c r="F10" s="11"/>
      <c r="G10" s="12"/>
      <c r="H10" s="23"/>
      <c r="I10" s="22"/>
      <c r="J10" s="57"/>
    </row>
    <row r="11" spans="1:12" ht="12.75" customHeight="1" thickBot="1" x14ac:dyDescent="0.35">
      <c r="A11" s="16" t="s">
        <v>36</v>
      </c>
      <c r="B11" s="26" t="s">
        <v>37</v>
      </c>
      <c r="C11" s="18" t="s">
        <v>40</v>
      </c>
      <c r="D11" s="27">
        <v>77</v>
      </c>
      <c r="E11" s="27">
        <v>1</v>
      </c>
      <c r="F11" s="28">
        <f>+D11*E11</f>
        <v>77</v>
      </c>
      <c r="G11" s="52">
        <v>1</v>
      </c>
      <c r="H11" s="28">
        <f>+F11*G11</f>
        <v>77</v>
      </c>
      <c r="I11" s="54">
        <v>45</v>
      </c>
      <c r="J11" s="58">
        <f>+H11*I11</f>
        <v>3465</v>
      </c>
    </row>
    <row r="12" spans="1:12" ht="12.75" customHeight="1" x14ac:dyDescent="0.3">
      <c r="A12" s="21"/>
      <c r="B12" s="22"/>
      <c r="D12" s="29"/>
      <c r="E12" s="30"/>
      <c r="F12" s="30"/>
      <c r="G12" s="53"/>
      <c r="H12" s="30"/>
      <c r="I12" s="55"/>
      <c r="J12" s="59"/>
    </row>
    <row r="13" spans="1:12" ht="12.75" customHeight="1" thickBot="1" x14ac:dyDescent="0.35">
      <c r="A13" s="16" t="s">
        <v>36</v>
      </c>
      <c r="B13" s="26" t="s">
        <v>37</v>
      </c>
      <c r="C13" s="23" t="s">
        <v>41</v>
      </c>
      <c r="D13" s="27">
        <v>886</v>
      </c>
      <c r="E13" s="28">
        <v>1</v>
      </c>
      <c r="F13" s="28">
        <f>+D13*E13</f>
        <v>886</v>
      </c>
      <c r="G13" s="52">
        <v>0.75</v>
      </c>
      <c r="H13" s="28">
        <f>+F13*G13</f>
        <v>664.5</v>
      </c>
      <c r="I13" s="54">
        <v>37</v>
      </c>
      <c r="J13" s="58">
        <f>+H13*I13</f>
        <v>24586.5</v>
      </c>
      <c r="L13" s="63"/>
    </row>
    <row r="14" spans="1:12" ht="12.75" customHeight="1" x14ac:dyDescent="0.3">
      <c r="A14" s="21"/>
      <c r="B14" s="22"/>
      <c r="C14" s="23"/>
      <c r="D14" s="29"/>
      <c r="E14" s="30"/>
      <c r="F14" s="30"/>
      <c r="G14" s="53"/>
      <c r="H14" s="30"/>
      <c r="I14" s="56"/>
      <c r="J14" s="59"/>
    </row>
    <row r="15" spans="1:12" ht="12.75" customHeight="1" thickBot="1" x14ac:dyDescent="0.35">
      <c r="A15" s="16" t="s">
        <v>36</v>
      </c>
      <c r="B15" s="26" t="s">
        <v>37</v>
      </c>
      <c r="C15" s="18" t="s">
        <v>42</v>
      </c>
      <c r="D15" s="27">
        <v>17</v>
      </c>
      <c r="E15" s="28">
        <v>1</v>
      </c>
      <c r="F15" s="28">
        <f>+D15*E15</f>
        <v>17</v>
      </c>
      <c r="G15" s="52">
        <v>0.5</v>
      </c>
      <c r="H15" s="28">
        <f>+F15*G15</f>
        <v>8.5</v>
      </c>
      <c r="I15" s="54">
        <v>37</v>
      </c>
      <c r="J15" s="58">
        <f>+H15*I15</f>
        <v>314.5</v>
      </c>
    </row>
    <row r="16" spans="1:12" ht="12.75" customHeight="1" x14ac:dyDescent="0.3">
      <c r="A16" s="21"/>
      <c r="B16" s="22"/>
      <c r="C16" s="23"/>
      <c r="D16" s="29"/>
      <c r="E16" s="30"/>
      <c r="F16" s="30"/>
      <c r="G16" s="53"/>
      <c r="H16" s="30"/>
      <c r="I16" s="56"/>
      <c r="J16" s="59"/>
    </row>
    <row r="17" spans="1:19" ht="12.75" customHeight="1" thickBot="1" x14ac:dyDescent="0.35">
      <c r="A17" s="16" t="s">
        <v>36</v>
      </c>
      <c r="B17" s="26" t="s">
        <v>37</v>
      </c>
      <c r="C17" s="18" t="s">
        <v>43</v>
      </c>
      <c r="D17" s="27">
        <v>52</v>
      </c>
      <c r="E17" s="28">
        <v>1</v>
      </c>
      <c r="F17" s="28">
        <f>+D17*E17</f>
        <v>52</v>
      </c>
      <c r="G17" s="52">
        <v>0.75</v>
      </c>
      <c r="H17" s="28">
        <f>+F17*G17</f>
        <v>39</v>
      </c>
      <c r="I17" s="54">
        <v>23</v>
      </c>
      <c r="J17" s="58">
        <f>+H17*I17</f>
        <v>897</v>
      </c>
    </row>
    <row r="18" spans="1:19" ht="12.75" customHeight="1" x14ac:dyDescent="0.3">
      <c r="A18" s="21"/>
      <c r="B18" s="22"/>
      <c r="C18" s="23" t="s">
        <v>46</v>
      </c>
      <c r="D18" s="29"/>
      <c r="E18" s="30"/>
      <c r="F18" s="30"/>
      <c r="G18" s="53"/>
      <c r="H18" s="30"/>
      <c r="I18" s="56"/>
      <c r="J18" s="59"/>
    </row>
    <row r="19" spans="1:19" ht="12.75" customHeight="1" thickBot="1" x14ac:dyDescent="0.35">
      <c r="A19" s="16" t="s">
        <v>36</v>
      </c>
      <c r="B19" s="26" t="s">
        <v>37</v>
      </c>
      <c r="C19" s="18" t="s">
        <v>54</v>
      </c>
      <c r="D19" s="27"/>
      <c r="E19" s="28"/>
      <c r="F19" s="28"/>
      <c r="G19" s="52"/>
      <c r="H19" s="28"/>
      <c r="I19" s="54"/>
      <c r="J19" s="58"/>
    </row>
    <row r="20" spans="1:19" ht="12.75" customHeight="1" x14ac:dyDescent="0.3">
      <c r="A20" s="21"/>
      <c r="B20" s="22"/>
      <c r="C20" s="23"/>
      <c r="D20" s="29"/>
      <c r="E20" s="30"/>
      <c r="F20" s="30"/>
      <c r="G20" s="53"/>
      <c r="H20" s="30"/>
      <c r="I20" s="56"/>
      <c r="J20" s="59"/>
    </row>
    <row r="21" spans="1:19" ht="12.75" customHeight="1" thickBot="1" x14ac:dyDescent="0.35">
      <c r="A21" s="16" t="s">
        <v>36</v>
      </c>
      <c r="B21" s="26" t="s">
        <v>37</v>
      </c>
      <c r="C21" s="18" t="s">
        <v>44</v>
      </c>
      <c r="D21" s="27">
        <v>5</v>
      </c>
      <c r="E21" s="28">
        <v>1</v>
      </c>
      <c r="F21" s="28">
        <f>+D21*E21</f>
        <v>5</v>
      </c>
      <c r="G21" s="52">
        <v>0.5</v>
      </c>
      <c r="H21" s="28">
        <f>+F21*G21</f>
        <v>2.5</v>
      </c>
      <c r="I21" s="54">
        <v>23</v>
      </c>
      <c r="J21" s="58">
        <f>+H21*I21</f>
        <v>57.5</v>
      </c>
    </row>
    <row r="22" spans="1:19" ht="12.75" customHeight="1" x14ac:dyDescent="0.3">
      <c r="A22" s="32"/>
      <c r="B22" s="33"/>
      <c r="C22" s="34"/>
      <c r="D22" s="35"/>
      <c r="E22" s="36"/>
      <c r="F22" s="36"/>
      <c r="G22" s="37"/>
      <c r="H22" s="62"/>
      <c r="I22" s="35"/>
      <c r="J22" s="60"/>
    </row>
    <row r="23" spans="1:19" ht="12.75" customHeight="1" thickBot="1" x14ac:dyDescent="0.35">
      <c r="A23" s="38" t="s">
        <v>38</v>
      </c>
      <c r="B23" s="39"/>
      <c r="C23" s="40"/>
      <c r="D23" s="77">
        <f>D11+D13+D15+D17+D21</f>
        <v>1037</v>
      </c>
      <c r="E23" s="42"/>
      <c r="F23" s="41">
        <f>SUM(F11:F21)</f>
        <v>1037</v>
      </c>
      <c r="G23" s="43"/>
      <c r="H23" s="41">
        <f>SUM(H11:H21)</f>
        <v>791.5</v>
      </c>
      <c r="I23" s="42"/>
      <c r="J23" s="61">
        <f>SUM(J11:J21)</f>
        <v>29320.5</v>
      </c>
      <c r="O23" s="51"/>
      <c r="S23" s="31"/>
    </row>
    <row r="24" spans="1:19" ht="12.75" customHeight="1" thickTop="1" x14ac:dyDescent="0.3">
      <c r="A24" s="66" t="s">
        <v>53</v>
      </c>
      <c r="B24" s="67"/>
      <c r="C24" s="67"/>
      <c r="D24" s="67"/>
      <c r="E24" s="67"/>
      <c r="F24" s="67"/>
      <c r="G24" s="67"/>
      <c r="H24" s="67"/>
      <c r="I24" s="67"/>
      <c r="J24" s="67"/>
    </row>
    <row r="25" spans="1:19" ht="12.75" customHeight="1" x14ac:dyDescent="0.3">
      <c r="A25" s="66" t="s">
        <v>45</v>
      </c>
      <c r="B25" s="67"/>
      <c r="C25" s="67"/>
      <c r="D25" s="67"/>
      <c r="E25" s="67"/>
      <c r="F25" s="67"/>
      <c r="G25" s="67"/>
      <c r="H25" s="67"/>
      <c r="I25" s="67"/>
      <c r="J25" s="67"/>
    </row>
    <row r="26" spans="1:19" ht="26.55" customHeight="1" x14ac:dyDescent="0.3">
      <c r="A26" s="68" t="s">
        <v>50</v>
      </c>
      <c r="B26" s="69"/>
      <c r="C26" s="69"/>
      <c r="D26" s="69"/>
      <c r="E26" s="69"/>
      <c r="F26" s="69"/>
      <c r="G26" s="69"/>
      <c r="H26" s="69"/>
      <c r="I26" s="69"/>
      <c r="J26" s="70"/>
    </row>
    <row r="27" spans="1:19" x14ac:dyDescent="0.3">
      <c r="A27" s="66" t="s">
        <v>51</v>
      </c>
      <c r="B27" s="67"/>
      <c r="C27" s="67"/>
      <c r="D27" s="67"/>
      <c r="E27" s="67"/>
      <c r="F27" s="67"/>
      <c r="G27" s="67"/>
      <c r="H27" s="67"/>
      <c r="I27" s="67"/>
      <c r="J27" s="67"/>
    </row>
    <row r="28" spans="1:19" x14ac:dyDescent="0.3">
      <c r="A28" s="66" t="s">
        <v>52</v>
      </c>
      <c r="B28" s="66"/>
      <c r="C28" s="66"/>
      <c r="D28" s="66"/>
      <c r="E28" s="66"/>
      <c r="F28" s="66"/>
      <c r="G28" s="66"/>
      <c r="H28" s="66"/>
      <c r="I28" s="66"/>
      <c r="J28" s="66"/>
    </row>
    <row r="30" spans="1:19" x14ac:dyDescent="0.3">
      <c r="D30" s="49">
        <f>792/1037</f>
        <v>0.76374156219864997</v>
      </c>
      <c r="E30" s="44"/>
      <c r="F30" s="45"/>
      <c r="G30" s="64"/>
      <c r="H30" s="45"/>
      <c r="I30" s="45"/>
      <c r="J30" s="45"/>
    </row>
    <row r="31" spans="1:19" x14ac:dyDescent="0.3">
      <c r="E31" s="44"/>
      <c r="F31" s="44"/>
      <c r="G31" s="48"/>
      <c r="H31" s="44"/>
      <c r="I31" s="44"/>
      <c r="J31" s="44"/>
    </row>
    <row r="32" spans="1:19" x14ac:dyDescent="0.3">
      <c r="E32" s="44"/>
      <c r="F32" s="44"/>
      <c r="G32" s="48"/>
      <c r="H32" s="44"/>
      <c r="I32" s="44"/>
      <c r="J32" s="44"/>
      <c r="K32" s="46"/>
      <c r="L32" s="47"/>
    </row>
    <row r="33" spans="4:13" x14ac:dyDescent="0.3">
      <c r="E33" s="44"/>
      <c r="F33" s="44"/>
      <c r="G33" s="48"/>
      <c r="H33" s="44"/>
      <c r="I33" s="44"/>
      <c r="J33" s="44"/>
      <c r="K33" s="44"/>
      <c r="L33" s="44"/>
      <c r="M33" s="49"/>
    </row>
    <row r="34" spans="4:13" x14ac:dyDescent="0.3">
      <c r="E34" s="44"/>
      <c r="F34" s="44"/>
      <c r="G34" s="48"/>
      <c r="H34" s="44"/>
      <c r="I34" s="44"/>
      <c r="J34" s="44"/>
      <c r="K34" s="44"/>
      <c r="L34" s="44"/>
      <c r="M34" s="49"/>
    </row>
    <row r="35" spans="4:13" x14ac:dyDescent="0.3">
      <c r="E35" s="44"/>
      <c r="F35" s="44"/>
      <c r="G35" s="48"/>
      <c r="H35" s="44"/>
      <c r="I35" s="44"/>
      <c r="J35" s="44"/>
      <c r="K35" s="44"/>
      <c r="L35" s="44"/>
      <c r="M35" s="49"/>
    </row>
    <row r="36" spans="4:13" x14ac:dyDescent="0.3">
      <c r="E36" s="44"/>
      <c r="F36" s="44"/>
      <c r="G36" s="48"/>
      <c r="H36" s="44"/>
      <c r="I36" s="44"/>
      <c r="J36" s="44"/>
      <c r="K36" s="44"/>
      <c r="L36" s="44"/>
      <c r="M36" s="49"/>
    </row>
    <row r="37" spans="4:13" x14ac:dyDescent="0.3">
      <c r="E37" s="44"/>
      <c r="F37" s="44"/>
      <c r="G37" s="48"/>
      <c r="H37" s="44"/>
      <c r="I37" s="44"/>
      <c r="J37" s="44"/>
      <c r="K37" s="44"/>
      <c r="L37" s="44"/>
      <c r="M37" s="49"/>
    </row>
    <row r="38" spans="4:13" x14ac:dyDescent="0.3">
      <c r="D38" s="44"/>
      <c r="E38" s="44"/>
      <c r="F38" s="44"/>
      <c r="G38" s="44"/>
      <c r="H38" s="44"/>
      <c r="I38" s="44"/>
      <c r="J38" s="44"/>
      <c r="K38" s="44"/>
      <c r="L38" s="44"/>
      <c r="M38" s="49"/>
    </row>
    <row r="39" spans="4:13" x14ac:dyDescent="0.3">
      <c r="D39" s="44"/>
      <c r="E39" s="44"/>
      <c r="F39" s="44"/>
      <c r="G39" s="44"/>
      <c r="H39" s="44"/>
      <c r="I39" s="44"/>
      <c r="J39" s="44"/>
      <c r="K39" s="44"/>
      <c r="L39" s="44"/>
      <c r="M39" s="49"/>
    </row>
    <row r="40" spans="4:13" x14ac:dyDescent="0.3">
      <c r="D40" s="44"/>
      <c r="E40" s="44"/>
      <c r="F40" s="49"/>
      <c r="G40" s="49"/>
      <c r="H40" s="49"/>
      <c r="I40" s="49"/>
      <c r="J40" s="49"/>
      <c r="K40" s="44"/>
    </row>
    <row r="41" spans="4:13" x14ac:dyDescent="0.3">
      <c r="K41" s="44"/>
      <c r="L41" s="50"/>
      <c r="M41" s="49"/>
    </row>
    <row r="42" spans="4:13" x14ac:dyDescent="0.3">
      <c r="K42" s="49"/>
    </row>
    <row r="44" spans="4:13" x14ac:dyDescent="0.3">
      <c r="K44" s="51"/>
    </row>
  </sheetData>
  <mergeCells count="7">
    <mergeCell ref="A28:J28"/>
    <mergeCell ref="A25:J25"/>
    <mergeCell ref="A27:J27"/>
    <mergeCell ref="A26:J26"/>
    <mergeCell ref="A3:J3"/>
    <mergeCell ref="A4:J4"/>
    <mergeCell ref="A24:J24"/>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Burden Hours</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Eldon</dc:creator>
  <cp:lastModifiedBy>Bennett, Pamela - RD, Washington, DC</cp:lastModifiedBy>
  <cp:lastPrinted>2017-08-28T19:37:30Z</cp:lastPrinted>
  <dcterms:created xsi:type="dcterms:W3CDTF">2013-01-24T15:58:00Z</dcterms:created>
  <dcterms:modified xsi:type="dcterms:W3CDTF">2020-06-16T19:44:33Z</dcterms:modified>
</cp:coreProperties>
</file>