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hegreen.treas.gov/do/domfin/FI/FIO/Shared Documents/TRIA/Data Collection/2019/2019 Draft Forms to OMB/"/>
    </mc:Choice>
  </mc:AlternateContent>
  <bookViews>
    <workbookView xWindow="0" yWindow="231" windowWidth="26083" windowHeight="10651" firstSheet="2" activeTab="6"/>
  </bookViews>
  <sheets>
    <sheet name="Affiliations" sheetId="19" r:id="rId1"/>
    <sheet name="Premium (Juris.)" sheetId="20" r:id="rId2"/>
    <sheet name="Standalone Terrorism (US)" sheetId="21" r:id="rId3"/>
    <sheet name="Cyber (US)" sheetId="29" r:id="rId4"/>
    <sheet name="Exposure Bases (Juris.)" sheetId="22" r:id="rId5"/>
    <sheet name="Industry Code (US)" sheetId="15" r:id="rId6"/>
    <sheet name="Geographic (US)" sheetId="24" r:id="rId7"/>
    <sheet name="Reinsurance (US)" sheetId="25" r:id="rId8"/>
    <sheet name="PRA Notice" sheetId="26" r:id="rId9"/>
    <sheet name="Jurisdictions" sheetId="28" state="hidden" r:id="rId10"/>
  </sheets>
  <definedNames>
    <definedName name="_xlnm.Print_Area" localSheetId="8">'PRA Notice'!$A$1:$G$1</definedName>
  </definedNames>
  <calcPr calcId="162913"/>
</workbook>
</file>

<file path=xl/calcChain.xml><?xml version="1.0" encoding="utf-8"?>
<calcChain xmlns="http://schemas.openxmlformats.org/spreadsheetml/2006/main">
  <c r="E19" i="22" l="1"/>
  <c r="J19" i="22"/>
  <c r="E4" i="29" l="1"/>
  <c r="E5" i="29"/>
  <c r="E6" i="29"/>
  <c r="E7" i="29"/>
  <c r="E8" i="29"/>
  <c r="E9" i="29"/>
  <c r="E36" i="25" l="1"/>
  <c r="E35" i="25"/>
  <c r="E34" i="25"/>
  <c r="E33" i="25"/>
  <c r="E32" i="25"/>
  <c r="E31" i="25"/>
  <c r="D30" i="25"/>
  <c r="C30" i="25"/>
  <c r="E30" i="25" s="1"/>
  <c r="O19" i="22" l="1"/>
  <c r="N19" i="22"/>
  <c r="M19" i="22"/>
  <c r="K19" i="22"/>
  <c r="L19" i="22"/>
  <c r="I19" i="22"/>
  <c r="H19" i="22"/>
  <c r="G19" i="22"/>
  <c r="F19" i="22"/>
  <c r="D19" i="22"/>
  <c r="D13" i="20" l="1"/>
  <c r="D7" i="20" l="1"/>
  <c r="D8" i="20"/>
  <c r="D9" i="20"/>
  <c r="D10" i="20"/>
  <c r="D11" i="20"/>
  <c r="D12" i="20"/>
  <c r="D14" i="20"/>
  <c r="D15" i="20"/>
  <c r="D16" i="20"/>
  <c r="D17" i="20"/>
  <c r="D18" i="20"/>
  <c r="D6" i="20"/>
  <c r="G31" i="24" l="1"/>
  <c r="G32" i="24" s="1"/>
  <c r="F31" i="24"/>
  <c r="F32" i="24" s="1"/>
  <c r="E31" i="24"/>
  <c r="E32" i="24" s="1"/>
  <c r="D31" i="24"/>
  <c r="D32" i="24" s="1"/>
  <c r="H19" i="20" l="1"/>
  <c r="G19" i="20"/>
  <c r="F19" i="20"/>
  <c r="E19" i="20"/>
  <c r="D19" i="20"/>
</calcChain>
</file>

<file path=xl/sharedStrings.xml><?xml version="1.0" encoding="utf-8"?>
<sst xmlns="http://schemas.openxmlformats.org/spreadsheetml/2006/main" count="389" uniqueCount="277">
  <si>
    <t>TRIP-Eligible Line of Coverage</t>
  </si>
  <si>
    <t>NAIC Line (Commercial Only)</t>
  </si>
  <si>
    <t>Ocean Marine</t>
  </si>
  <si>
    <t>Inland Marine</t>
  </si>
  <si>
    <t>Aircraft (all perils)</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</si>
  <si>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</si>
  <si>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</si>
  <si>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</si>
  <si>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</si>
  <si>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</si>
  <si>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</si>
  <si>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</si>
  <si>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</si>
  <si>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</si>
  <si>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</si>
  <si>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</si>
  <si>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</si>
  <si>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</si>
  <si>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</si>
  <si>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</si>
  <si>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</si>
  <si>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</si>
  <si>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Description or Explanation (if any)</t>
  </si>
  <si>
    <t>Excess Workers' Compensation</t>
  </si>
  <si>
    <t>TOTALS</t>
  </si>
  <si>
    <t>Amount of Top 5 Largest Accumulated Exposure Locations by Payroll</t>
  </si>
  <si>
    <t>ZIP Code of Top 5 Largest Accumulated Exposure Locations by Payroll</t>
  </si>
  <si>
    <t>Reinsurance for NBCR WC Exposures Resulting from Certified Acts of Terrorism?</t>
  </si>
  <si>
    <t>Boston. MA</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</si>
  <si>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</si>
  <si>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</si>
  <si>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</si>
  <si>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</si>
  <si>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</si>
  <si>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</si>
  <si>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</si>
  <si>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</si>
  <si>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</si>
  <si>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</si>
  <si>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</si>
  <si>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</si>
  <si>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</si>
  <si>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</si>
  <si>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</si>
  <si>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</si>
  <si>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</si>
  <si>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</si>
  <si>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</si>
  <si>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</si>
  <si>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</si>
  <si>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</si>
  <si>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All zip codes within the four counties of Cook, DuPage, Lake, and Will.</t>
  </si>
  <si>
    <t>All zip codes in Philadelphia County.</t>
  </si>
  <si>
    <t>A</t>
  </si>
  <si>
    <t>B</t>
  </si>
  <si>
    <t>C</t>
  </si>
  <si>
    <t>D</t>
  </si>
  <si>
    <t>E</t>
  </si>
  <si>
    <t>F</t>
  </si>
  <si>
    <t>G</t>
  </si>
  <si>
    <t>H</t>
  </si>
  <si>
    <t>Workers' Compensation</t>
  </si>
  <si>
    <t>Insurance Company Name</t>
  </si>
  <si>
    <t>Reinsurance for NBCR Property Loss Resulting from Certified Acts of Terrorism?</t>
  </si>
  <si>
    <t>Group Code (NAIC or as assigned by Aggregator)</t>
  </si>
  <si>
    <t>Company Code (NAIC or as assigned by Aggregator)</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</si>
  <si>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</si>
  <si>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</si>
  <si>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</si>
  <si>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</si>
  <si>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</si>
  <si>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</si>
  <si>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</si>
  <si>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</si>
  <si>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Net Loss to Group or Company within Co-Pay Layer</t>
  </si>
  <si>
    <t>Fire</t>
  </si>
  <si>
    <t>Allied Lines</t>
  </si>
  <si>
    <t>Commercial Multiple Peril (non-liability portion)</t>
  </si>
  <si>
    <t>Commercial Multiple Peril (liability portion)</t>
  </si>
  <si>
    <t>Other Liability</t>
  </si>
  <si>
    <t>Products Liability</t>
  </si>
  <si>
    <t>Boiler and Machinery</t>
  </si>
  <si>
    <t>Type of Insurer</t>
  </si>
  <si>
    <t>Captive</t>
  </si>
  <si>
    <t>Offshore Licensed Captive</t>
  </si>
  <si>
    <t>Risk Retention Group</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</si>
  <si>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</si>
  <si>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</si>
  <si>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</si>
  <si>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</si>
  <si>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</si>
  <si>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</si>
  <si>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</si>
  <si>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</si>
  <si>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</si>
  <si>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</si>
  <si>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</si>
  <si>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</si>
  <si>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</si>
  <si>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</si>
  <si>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</si>
  <si>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</si>
  <si>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</si>
  <si>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</si>
  <si>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</si>
  <si>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</si>
  <si>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</si>
  <si>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</si>
  <si>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</si>
  <si>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</si>
  <si>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</si>
  <si>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</si>
  <si>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</si>
  <si>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</si>
  <si>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</si>
  <si>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</si>
  <si>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</si>
  <si>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</si>
  <si>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</si>
  <si>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</si>
  <si>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</si>
  <si>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</si>
  <si>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</si>
  <si>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</si>
  <si>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</si>
  <si>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</si>
  <si>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</si>
  <si>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</si>
  <si>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</si>
  <si>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</si>
  <si>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</si>
  <si>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</si>
  <si>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</si>
  <si>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</si>
  <si>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</si>
  <si>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</si>
  <si>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</si>
  <si>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</si>
  <si>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</si>
  <si>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</si>
  <si>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</si>
  <si>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11:  Agriculture, Forestry, Fishing &amp; Hunting</t>
  </si>
  <si>
    <t>21:  Mining, Quarrying, and Oil &amp; Gas Extraction</t>
  </si>
  <si>
    <t>22:  Utilities</t>
  </si>
  <si>
    <t>23:  Construction</t>
  </si>
  <si>
    <t>31-33:  Manufacturing</t>
  </si>
  <si>
    <t>42:  Wholesale Trade</t>
  </si>
  <si>
    <t>44-45: Retail Trade</t>
  </si>
  <si>
    <t>48-49:  Transportation &amp; Warehousing</t>
  </si>
  <si>
    <t>51:  Information</t>
  </si>
  <si>
    <t>52:  Finance &amp; Insurance</t>
  </si>
  <si>
    <t>53:  Real Estate and Rental and Leasing</t>
  </si>
  <si>
    <t>54:  Professional, Scientific &amp; Technical Service</t>
  </si>
  <si>
    <t>55:  Management of Companies and Enterprises</t>
  </si>
  <si>
    <t>56: Administrative &amp; Support &amp; Waste Management &amp; Remediation Services</t>
  </si>
  <si>
    <t>61:  Educational Services</t>
  </si>
  <si>
    <t>62:  Health Care &amp; Social Assistance</t>
  </si>
  <si>
    <t>71:  Arts, Entertainment &amp; Recreation</t>
  </si>
  <si>
    <t>72:  Accommodation &amp; Food Services</t>
  </si>
  <si>
    <t>81:  Other Services (except Public Administration)</t>
  </si>
  <si>
    <t>92:  Public Administration</t>
  </si>
  <si>
    <t>NAICS Code Number Most Applicable to the Business(es) Insured by the Captive Insurer:</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</si>
  <si>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</si>
  <si>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</si>
  <si>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</si>
  <si>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</si>
  <si>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</si>
  <si>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</si>
  <si>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</si>
  <si>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</si>
  <si>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All areas in the US other than those specified in Cells C3-C28</t>
  </si>
  <si>
    <t>Subtotal</t>
  </si>
  <si>
    <t>All  metro regions specified in Cells C3-C28</t>
  </si>
  <si>
    <t>Total</t>
  </si>
  <si>
    <t>Payroll Exposure</t>
  </si>
  <si>
    <t>Property Exposure</t>
  </si>
  <si>
    <t>ZIP Code Associated with Largest Probable Maximum Loss (PML)</t>
  </si>
  <si>
    <t>Largest PML at a Single Location (Amount)</t>
  </si>
  <si>
    <t>Response</t>
  </si>
  <si>
    <t>Yes</t>
  </si>
  <si>
    <t>No</t>
  </si>
  <si>
    <t>Deductible/Retention of Insureds under Policies issued by Group or Company</t>
  </si>
  <si>
    <t>Total Projected Loss under Policies Issued by Group or Company</t>
  </si>
  <si>
    <t>All zip codes in the counties of Cuyahoga and Lake.</t>
  </si>
  <si>
    <t>All zip codes in the three counties of Adams, Arapahoe, and Denver.</t>
  </si>
  <si>
    <t>All zip codes in the three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</si>
  <si>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</si>
  <si>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</si>
  <si>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</si>
  <si>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</si>
  <si>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Top 5 Largest Accumulated Exposure Locations
(All Other Non-Metro Areas, 
(Rows C29-C30)</t>
  </si>
  <si>
    <t>Reinsurance for NBCR Liability Loss Resulting from Certified Acts of Terrorism?</t>
  </si>
  <si>
    <t>Iowa</t>
  </si>
  <si>
    <r>
      <rPr>
        <b/>
        <sz val="11"/>
        <color theme="1"/>
        <rFont val="Calibri"/>
        <family val="2"/>
        <scheme val="minor"/>
      </rPr>
      <t xml:space="preserve">Notice under the Paperwork Reduction Act
</t>
    </r>
    <r>
      <rPr>
        <sz val="11"/>
        <color theme="1"/>
        <rFont val="Calibri"/>
        <family val="2"/>
        <scheme val="minor"/>
      </rPr>
      <t xml:space="preserve">
We estimate it will take you about 50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</si>
  <si>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Domicile</t>
  </si>
  <si>
    <t>Workers' Compensation Deductible Reimbursement</t>
  </si>
  <si>
    <t>Standalone Cyber</t>
  </si>
  <si>
    <t>Cyber Coverage Provided as Part of a Package Policy</t>
  </si>
  <si>
    <t>Totals</t>
  </si>
  <si>
    <t>I</t>
  </si>
  <si>
    <t>J</t>
  </si>
  <si>
    <t>K</t>
  </si>
  <si>
    <t>L</t>
  </si>
  <si>
    <t>M</t>
  </si>
  <si>
    <t>United States</t>
  </si>
  <si>
    <t>Top 5 Largest Accumulated Exposure Locations
(Metro Areas, 
(Rows C3 to C28)</t>
  </si>
  <si>
    <t>ZIP Code of Top 5 Largest Accumulated Exposure Locations by Property Insurance Exposure (Terrorism Risk Coverage Provided) (Metropolitan Areas)</t>
  </si>
  <si>
    <t>Amount of Top 5 Largest Accumulated Exposure Locations by Property Insurance Exposure (Terrorism Risk Coverage Provided) (Metropolitan Areas)</t>
  </si>
  <si>
    <t>ZIP Code of Top 5 Largest Accumulated Exposure Locations by Property Insurance Exposure (Terrorism Risk Coverage Provided) (Non-Metropolitan Areas)</t>
  </si>
  <si>
    <t>Amount of Top 5 Largest Accumulated Exposure Locations by Property Insurance Exposure (Terrorism Risk Coverage Provided)(Non-Metropolitan Areas)</t>
  </si>
  <si>
    <t>Other/Not Subject to Allocation in a Particular Jurisdiction</t>
  </si>
  <si>
    <t>Premium</t>
  </si>
  <si>
    <t>Exposure</t>
  </si>
  <si>
    <t>N</t>
  </si>
  <si>
    <t>Total 2018 TRIP-Eligible Property Exposure (Terrorism Risk Coverage Provided and NBCR Risks Not Excluded)</t>
  </si>
  <si>
    <t>O</t>
  </si>
  <si>
    <t>Total 2018 TRIP-Eligible Limits of Liability (Terrorism Risk Coverage Provided and NBCR Risks Not Excluded)</t>
  </si>
  <si>
    <t>Location A</t>
  </si>
  <si>
    <t>Location B</t>
  </si>
  <si>
    <t>Total (Locations A and B)</t>
  </si>
  <si>
    <t>Total 2017 Policyholder Surplus:</t>
  </si>
  <si>
    <t>Total 2017 TRIP-Eligible DEP (all lines):</t>
  </si>
  <si>
    <t>Total 2018 TRIP-Eligible DEP (all policies)</t>
  </si>
  <si>
    <t>Total 2018 TRIP-Eligible DEP (Terrorism Risk Coverage Declined)</t>
  </si>
  <si>
    <t>Total 2018 TRIP-Eligible DEP (Terrorism Risk Coverage Provided for Disclosed $0 Charge)</t>
  </si>
  <si>
    <t>Total 2018 TRIP-Eligible DEP  (Terrorism Risk Coverage Provided with a Premium Charged)</t>
  </si>
  <si>
    <t>Total 2018 DEP Charged for Terrorism Risk Coverage</t>
  </si>
  <si>
    <t>2018 DEP for Standalone Terrorism Policies</t>
  </si>
  <si>
    <t>Portion of 2018 DEP Providing Coverage for Losses for Certified Acts of Terrorism under TRIP</t>
  </si>
  <si>
    <t>Portion of 2018 DEP Providing Coverage for Losses  Arising from Other (Non-Certified) Acts of Terrorism</t>
  </si>
  <si>
    <t>2018 Number of Standalone Terrorism Policies Issued</t>
  </si>
  <si>
    <t>2018 Number of Standalone Terrorism Policies Issued Providing Coverage for Losses for Certified Acts of Terrorism under TRIP</t>
  </si>
  <si>
    <t>2018 Property Insurance Exposure for Standalone Terrorism Policies Providing Coverage for Losses for Certified Acts of Terrorism under TRIP</t>
  </si>
  <si>
    <t>Total 2018 Limits of Liability for Standalone Terrorism Policies Providing Coverage for Losses for Certified Acts of Terrorism under TRIP</t>
  </si>
  <si>
    <t>Total 2018 TRIP-Eligible DEP (All Cyber Policies)</t>
  </si>
  <si>
    <t>Total 2018 TRIP-Eligible DEP for Cyber Policies (Terrorism Risk Coverage Declined)</t>
  </si>
  <si>
    <t>Total 2018 TRIP-Eligible DEP for Cyber Policies (Terrorism Risk Coverage Provided)</t>
  </si>
  <si>
    <t>Total 2018 DEP Charged for Terrorism Risk Coverage Under Cyber Policies</t>
  </si>
  <si>
    <t>Total 2018 Number of Cyber Policies Issued</t>
  </si>
  <si>
    <t>Total 2018 Number of Cyber Policies Issued (Terrorism Risk Coverage Provided)</t>
  </si>
  <si>
    <t>Total 2018 Limits of Liability for Cyber Policies Providing Coverage for Losses for Certified Acts of Terrorism Under TRIP</t>
  </si>
  <si>
    <t>Total 2018 TRIP-Eligible Property Exposure (Terrorism Risk Coverage Provided)</t>
  </si>
  <si>
    <t>Total 2018 Policyholder Deductibles for TRIP-Eligible Property Policies (Terrorism Risk Coverage Provided)</t>
  </si>
  <si>
    <t>Total 2018 TRIP-Eligible Property Exposure (Terrorism Risk Coverage Declined)</t>
  </si>
  <si>
    <t>Total 2018 Policyholder Deductibles for TRIP-Eligible Property Policies (Terrorism Risk Coverage Declined)</t>
  </si>
  <si>
    <t xml:space="preserve">          Jurisdiction:</t>
  </si>
  <si>
    <t xml:space="preserve">      Jurisdiction:</t>
  </si>
  <si>
    <t>Total 2018 Limits of Liability for TRIP-Eligible Policies (Terrorism Risk Coverage Provided)</t>
  </si>
  <si>
    <t>Total 2018 Policyholder Deductibles for  TRIP-Eligible Liability Policies (Terrorism Risk Coverage Provided)</t>
  </si>
  <si>
    <r>
      <t xml:space="preserve">Total 2018 Limits of Liability for TRIP-Eligible Policies </t>
    </r>
    <r>
      <rPr>
        <b/>
        <strike/>
        <sz val="11"/>
        <rFont val="Calibri"/>
        <family val="2"/>
        <scheme val="minor"/>
      </rPr>
      <t>Exposure</t>
    </r>
    <r>
      <rPr>
        <b/>
        <sz val="11"/>
        <rFont val="Calibri"/>
        <family val="2"/>
        <scheme val="minor"/>
      </rPr>
      <t xml:space="preserve"> (Terrorism Risk Coverage Declined)</t>
    </r>
  </si>
  <si>
    <t>Total 2018 Policyholder Deductibles for TRIP-Eligible Liability Policies (Terrorism Risk Coverage Declined)</t>
  </si>
  <si>
    <t>Total 2018 Payroll for TRIP-Eligible Policies (Terrorism Risk Coverage Provided)</t>
  </si>
  <si>
    <t>Total 2018 Payroll Not Subject to Terrorism Risk Coverage</t>
  </si>
  <si>
    <t>Total 2018 Payroll for TRIP-Eligible Primary WC and Excess WC Policies (Terrorism Risk Coverage Provided)</t>
  </si>
  <si>
    <t>Total 2018 Payroll for TRIP-Eligible Primary WC and Excess WC Policies (Terrorism Risk Coverage Not Provided)</t>
  </si>
  <si>
    <t>Size of TRIP 2018 Deductible (Cell H4 of Insurer Group Affiliations Chart x 20%)</t>
  </si>
  <si>
    <t>Total 2018 Limits Any One Loss of Purchased Treaty Reinsurance Covering TRIP Loss</t>
  </si>
  <si>
    <t>Total 2018 Aggregate Limits of Purchased Treaty Reinsurance Covering TRIP Loss</t>
  </si>
  <si>
    <t>2018 Attachment Point Any One Loss of Purchased Treaty Reinsurance Covering TRIP Loss</t>
  </si>
  <si>
    <t>2018 Co-Participation Share Any One Loss of Purchased Treaty Reinsurance Covering TRIP Loss</t>
  </si>
  <si>
    <t>Total 2018 Limits Any One Loss of Purchased Treaty Reinsurance Covering Natural Catastrophic Loss</t>
  </si>
  <si>
    <t>Total 2018 Aggregate Limits of Purchased Treaty Reinsurance Covering Natural Catastrophic Loss</t>
  </si>
  <si>
    <t>2018 Attachment Point Any One Loss of Purchased Treaty Reinsurance Covering Natural Catastrophic Loss</t>
  </si>
  <si>
    <t>2018 Co-Participation Share Any One Loss of Purchased Treaty Reinsurance Covering Natural Catastrophic Loss</t>
  </si>
  <si>
    <t>Any Reinsurance Exclusions for TRIP Certified Foreign Acts of Terrorism?</t>
  </si>
  <si>
    <t>Any Reinsurance Exclusions for TRIP Certified Domestic Acts of Terrorism?</t>
  </si>
  <si>
    <t>If Yes, 2018 Limits Any One Loss of NBCR Reinsurance for Certified Acts of Terrorism involving WC Loss</t>
  </si>
  <si>
    <t>If Yes, 2018 Attachment Point Any One Loss of NBCR Reinsurance for Certified Acts of Terrorism involving WC Loss</t>
  </si>
  <si>
    <t>If Yes, 2018 Co-Participation Share (if any) Any One Loss of NBCR Reinsurance For Certified Acts of Terrorism involving WC Loss</t>
  </si>
  <si>
    <t>If Yes, 2018 Limits Any One Loss of NBCR Reinsurance for Certified Acts of Terrorism involving Property Loss</t>
  </si>
  <si>
    <t>If Yes, 2018 Attachment Point Any One Loss of NBCR Reinsurance for Certified Acts of Terrorism involving Property Loss</t>
  </si>
  <si>
    <t>If Yes, 2018 Co-Participation Share (if any) Any One Loss of NBCR Reinsurance for Certified Acts of Terrorism involving Property Loss</t>
  </si>
  <si>
    <t>If Yes, 2018 Limits Any One Loss of NBCR Reinsurance for Certified Acts of Terrorism involving Liability Loss</t>
  </si>
  <si>
    <t>If Yes, 2018 Attachment Point Any One Loss of NBCR Reinsurance for Certified Acts of Terrorism involving Liability Loss</t>
  </si>
  <si>
    <t>If Yes, 2018 Co-Participation Share (if any) Any One Loss of NBCR Reinsurance for Certified Acts of Terrorism involving Liability Loss</t>
  </si>
  <si>
    <t>Any Other Reinsurance Exclusions Specifically Applicable to Certified Acts of Terrorism Under TRIP?</t>
  </si>
  <si>
    <t>Using the following defined terrorism event (which should be considered to be a single event, loss, or occurrence for purpose of calculating applicable deductibles and policy limits), calculate and report the total projected loss (dividing the loss associated with the two identified explosions as indicated) under property and workers' compensation policies containing terrorism risk insurance subject to TRIP issued by the Group or Company, and then within that figure report the following (Note:  To the extent a figure is subject to a single limit between Location A and Location B, such as the TRIP Deductible, allocate as appropriate between Location A and Location B depending upon where the loss figures fall).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Location A:  On May 20, 2018 (a Monday), at 11:30 a.m., a 5-6 ton truck bomb detonates at Embarcadero Center (at the corner of Sacramento and Front Streets) in San Francisco, California  94111.   The loss resulting from the explosion is characterized by the estimates below; however, if your group or company typically utilizes different damage assumptions for an explosion of this magnitude, please use those alternative assumptions:
-Zone 1 (100 meters from site): Collapse and fire following, 100% property damage, 10% fire loss
-Zone 2 (200 meters from site): Massive structural damage to surrounding properties, 50% property damage, 5% fire loss
-Zone 3 (400 meters from site): Heavy debris damage to surrounding properties, 25% property damage, 2.5% fire loss
-Zone 4 (500 meters from site): Light debris damage to surrounding properties, 10% property damage, 1% fire loss
-Casualties: 2,000 total worker deaths plus 4,000 total worker injuries. 
Location B:  Also on May 20, 2018, at 12:30 PM, a car bomb explodes at Union Square (at the corner of Geary and Powell Streets) in San Francisco, California  94108.  The car contains 2-3 pounds of Cesium-137, which is dispersed into the atmosphere by the blast.  Again, the loss resulting from the explosion is characterized by the estimates below; however, if your group or company typically utilizes different damage assumptions for an explosion of this magnitude, please use those alternative assumptions.  The dispersal of radiological material is identified shortly after the blast by fixed radiation monitoring devices in the city.  The zone of actual and threatened dispersal of the Cesium-137 is an area bounded by Broadway, Highway 101, and Interstate 80 ("dispersal zone").  50 percent of all workers in the dispersal zone (not including any killed by the blast at Location A) request or are provided medical monitoring.  500 workers in total (not including any of those injured by the blast at Location A) develop short and long-term injuries associated with radiation exposure (your exposure should be based upon your estimate of your market share of this total number of employees).  The blast itself (apart from the dispersal of radiological material) causes no injuries, deaths, or physical property damage, apart from damage to the vehicle.  Responsible governmental authorities prohibit access to the dispersal area for a period of 90 days while recovery operations are conducted, debris is cleared, clean-up crews conduct decontamination operations, and utilities, services, and access is restored.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</si>
</sst>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6" formatCode="#."/>
    <numFmt numFmtId="171" formatCode="00000"/>
  </numFmts>
  <fonts count="9"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trike/>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top/>
      <bottom/>
      <diagonal/>
    </border>
    <border>
      <left/>
      <right/>
      <top/>
      <bottom style="thin">
        <color auto="1"/>
      </bottom>
      <diagonal/>
    </border>
  </borders>
  <cellStyleXfs count="2">
    <xf numFmtId="0" fontId="0" fillId="0" borderId="0"/>
    <xf numFmtId="44" fontId="5" fillId="0" borderId="0" applyFont="0" applyFill="0" applyBorder="0" applyAlignment="0" applyProtection="0"/>
  </cellStyleXfs>
  <cellXfs count="161">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1" fillId="0" borderId="5" xfId="0" applyFont="1" applyBorder="1" applyAlignment="1">
      <alignment horizontal="center" wrapText="1"/>
    </xf>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0" fillId="0" borderId="0" xfId="0" applyFill="1"/>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0" fillId="2" borderId="0" xfId="0" applyFill="1" applyBorder="1" applyAlignment="1">
      <alignment horizontal="center"/>
    </xf>
    <xf numFmtId="0" fontId="1" fillId="0" borderId="13" xfId="0" applyFont="1" applyBorder="1"/>
    <xf numFmtId="0" fontId="2" fillId="0" borderId="13"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1" fillId="0" borderId="0" xfId="0" applyFont="1" applyBorder="1" applyAlignment="1">
      <alignment horizontal="center"/>
    </xf>
    <xf numFmtId="0" fontId="1" fillId="2" borderId="0" xfId="0" applyFont="1" applyFill="1" applyBorder="1" applyAlignment="1">
      <alignment horizontal="center"/>
    </xf>
    <xf numFmtId="0" fontId="0" fillId="2" borderId="0" xfId="0" applyFill="1"/>
    <xf numFmtId="0" fontId="1" fillId="0" borderId="15" xfId="0" applyFont="1" applyBorder="1" applyAlignment="1">
      <alignment horizontal="center"/>
    </xf>
    <xf numFmtId="0" fontId="0" fillId="0" borderId="2" xfId="0" applyFont="1" applyBorder="1" applyAlignment="1">
      <alignment horizontal="left" wrapText="1"/>
    </xf>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1"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0" fillId="0" borderId="0" xfId="0" applyFill="1" applyBorder="1" applyAlignment="1"/>
    <xf numFmtId="164" fontId="0" fillId="0" borderId="0" xfId="1" applyNumberFormat="1" applyFont="1" applyFill="1" applyBorder="1" applyAlignment="1">
      <alignment horizontal="center" vertical="center"/>
    </xf>
    <xf numFmtId="0" fontId="1" fillId="0" borderId="16" xfId="0" applyFont="1" applyBorder="1" applyAlignment="1">
      <alignment horizontal="center" wrapText="1"/>
    </xf>
    <xf numFmtId="164" fontId="0" fillId="3" borderId="1" xfId="1" applyNumberFormat="1" applyFont="1" applyFill="1" applyBorder="1" applyAlignment="1">
      <alignment horizontal="left" vertical="center"/>
    </xf>
    <xf numFmtId="0" fontId="1" fillId="0" borderId="1" xfId="0" applyFont="1" applyBorder="1" applyAlignment="1">
      <alignment horizontal="left" vertical="center"/>
    </xf>
    <xf numFmtId="164" fontId="0" fillId="0" borderId="1" xfId="1" applyNumberFormat="1" applyFont="1" applyFill="1"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1" fillId="0" borderId="1" xfId="0" applyFont="1" applyBorder="1" applyAlignment="1">
      <alignment horizontal="center" vertical="top" wrapText="1"/>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0" fontId="0" fillId="0" borderId="0" xfId="0" applyFill="1" applyBorder="1" applyAlignment="1">
      <alignment wrapText="1"/>
    </xf>
    <xf numFmtId="0" fontId="1" fillId="0" borderId="6" xfId="0" applyFont="1" applyBorder="1" applyAlignment="1">
      <alignment horizontal="center" wrapText="1"/>
    </xf>
    <xf numFmtId="164" fontId="0" fillId="2" borderId="0" xfId="0" applyNumberFormat="1" applyFill="1" applyBorder="1"/>
    <xf numFmtId="166" fontId="0" fillId="0" borderId="0" xfId="0" applyNumberFormat="1" applyFill="1" applyBorder="1" applyAlignment="1">
      <alignment horizontal="right" indent="1"/>
    </xf>
    <xf numFmtId="1" fontId="0" fillId="0" borderId="0" xfId="0" applyNumberFormat="1" applyFill="1" applyBorder="1"/>
    <xf numFmtId="164" fontId="0" fillId="0" borderId="0" xfId="1" applyNumberFormat="1" applyFont="1" applyFill="1" applyBorder="1"/>
    <xf numFmtId="0" fontId="1" fillId="0" borderId="3" xfId="0" applyFont="1" applyFill="1" applyBorder="1" applyAlignment="1">
      <alignment horizontal="center"/>
    </xf>
    <xf numFmtId="0" fontId="0" fillId="0" borderId="1" xfId="0" applyBorder="1" applyAlignment="1">
      <alignment horizontal="left" vertical="center"/>
    </xf>
    <xf numFmtId="0" fontId="1" fillId="0" borderId="13" xfId="0" applyFont="1" applyFill="1" applyBorder="1"/>
    <xf numFmtId="164" fontId="0" fillId="0" borderId="13"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1" fillId="0" borderId="3" xfId="0" applyFont="1" applyBorder="1" applyAlignment="1">
      <alignment horizontal="center"/>
    </xf>
    <xf numFmtId="0" fontId="7" fillId="0" borderId="1" xfId="0" applyFont="1" applyBorder="1" applyAlignment="1">
      <alignment horizontal="center" wrapText="1"/>
    </xf>
    <xf numFmtId="0" fontId="6" fillId="0" borderId="2" xfId="0" applyFont="1" applyBorder="1" applyAlignment="1">
      <alignment horizontal="left" wrapText="1"/>
    </xf>
    <xf numFmtId="0" fontId="7" fillId="0" borderId="1" xfId="0" applyFont="1" applyBorder="1" applyAlignment="1">
      <alignment horizontal="center"/>
    </xf>
    <xf numFmtId="0" fontId="6" fillId="0" borderId="4" xfId="0" applyFont="1" applyFill="1" applyBorder="1" applyAlignment="1">
      <alignment horizontal="left" wrapText="1"/>
    </xf>
    <xf numFmtId="0" fontId="6" fillId="0" borderId="2" xfId="0" applyFont="1" applyBorder="1" applyAlignment="1">
      <alignment horizontal="left" wrapText="1" indent="5"/>
    </xf>
    <xf numFmtId="0" fontId="6" fillId="0" borderId="1" xfId="0" applyFont="1" applyBorder="1" applyAlignment="1">
      <alignment horizontal="left" wrapText="1" indent="5"/>
    </xf>
    <xf numFmtId="0" fontId="6" fillId="0" borderId="1" xfId="0" applyFont="1" applyBorder="1" applyAlignment="1">
      <alignment horizontal="left" wrapText="1"/>
    </xf>
    <xf numFmtId="0" fontId="1" fillId="0" borderId="1"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xf numFmtId="0" fontId="1" fillId="0"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1" fillId="0" borderId="0" xfId="0" applyFont="1" applyBorder="1" applyAlignment="1"/>
    <xf numFmtId="0" fontId="0" fillId="0" borderId="0" xfId="0" applyBorder="1" applyAlignment="1"/>
    <xf numFmtId="0" fontId="1" fillId="0" borderId="5" xfId="0" applyFont="1" applyBorder="1" applyAlignment="1">
      <alignment horizontal="center"/>
    </xf>
    <xf numFmtId="0" fontId="0" fillId="0" borderId="2" xfId="0" applyBorder="1" applyAlignment="1"/>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xf>
    <xf numFmtId="164" fontId="1" fillId="2" borderId="17"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1" fillId="0" borderId="18" xfId="0" applyFont="1" applyBorder="1" applyAlignment="1">
      <alignment horizontal="center"/>
    </xf>
    <xf numFmtId="0" fontId="0" fillId="0" borderId="4" xfId="0" applyBorder="1" applyAlignment="1">
      <alignment horizontal="center"/>
    </xf>
    <xf numFmtId="0" fontId="0" fillId="0" borderId="0" xfId="0" applyAlignment="1">
      <alignment horizontal="center" wrapText="1"/>
    </xf>
    <xf numFmtId="0" fontId="0" fillId="0" borderId="0" xfId="0" applyAlignment="1">
      <alignment horizontal="center"/>
    </xf>
    <xf numFmtId="0" fontId="1" fillId="0" borderId="0" xfId="0" applyFont="1" applyBorder="1" applyAlignment="1">
      <alignment vertical="center"/>
    </xf>
    <xf numFmtId="0" fontId="1" fillId="0" borderId="1" xfId="0" applyFont="1" applyFill="1" applyBorder="1" applyAlignment="1">
      <alignment vertical="center"/>
    </xf>
    <xf numFmtId="0" fontId="7" fillId="0" borderId="1"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0" xfId="0" applyFont="1" applyBorder="1" applyAlignment="1">
      <alignment horizontal="center" vertical="center"/>
    </xf>
    <xf numFmtId="0" fontId="6" fillId="0" borderId="2" xfId="0" applyFont="1" applyBorder="1" applyAlignment="1">
      <alignment horizontal="left" vertical="center" wrapText="1"/>
    </xf>
    <xf numFmtId="0" fontId="0" fillId="3" borderId="1" xfId="0" applyFill="1" applyBorder="1" applyAlignment="1">
      <alignment vertical="center"/>
    </xf>
    <xf numFmtId="0" fontId="6" fillId="0" borderId="0" xfId="0" applyFont="1" applyAlignment="1">
      <alignment vertical="center"/>
    </xf>
    <xf numFmtId="2" fontId="0" fillId="3" borderId="1" xfId="0" applyNumberFormat="1" applyFill="1" applyBorder="1" applyAlignment="1">
      <alignment vertical="center"/>
    </xf>
    <xf numFmtId="1" fontId="0" fillId="3" borderId="1" xfId="0" applyNumberFormat="1" applyFill="1" applyBorder="1" applyAlignment="1">
      <alignment horizontal="center" vertical="center"/>
    </xf>
    <xf numFmtId="1" fontId="0" fillId="0" borderId="1" xfId="1" applyNumberFormat="1" applyFont="1" applyFill="1" applyBorder="1" applyAlignment="1">
      <alignment horizontal="center" vertical="center"/>
    </xf>
    <xf numFmtId="164" fontId="0" fillId="0" borderId="1" xfId="1" applyNumberFormat="1" applyFont="1" applyFill="1" applyBorder="1" applyAlignment="1">
      <alignment horizontal="right" vertical="center"/>
    </xf>
    <xf numFmtId="164" fontId="0" fillId="3" borderId="1" xfId="0" applyNumberFormat="1" applyFill="1" applyBorder="1" applyAlignment="1">
      <alignment vertical="center"/>
    </xf>
    <xf numFmtId="0" fontId="0" fillId="0" borderId="1" xfId="0" applyFill="1" applyBorder="1" applyAlignment="1">
      <alignment vertical="center" wrapText="1"/>
    </xf>
    <xf numFmtId="0" fontId="1" fillId="0" borderId="0" xfId="0" applyFont="1" applyFill="1" applyBorder="1" applyAlignment="1">
      <alignment horizontal="center" vertical="center" wrapText="1"/>
    </xf>
    <xf numFmtId="0" fontId="0" fillId="0" borderId="1" xfId="0" applyBorder="1" applyAlignment="1">
      <alignment vertical="center" wrapText="1"/>
    </xf>
    <xf numFmtId="0" fontId="2" fillId="0" borderId="5" xfId="0" applyFont="1" applyBorder="1" applyAlignment="1">
      <alignment vertical="center" wrapText="1"/>
    </xf>
    <xf numFmtId="0" fontId="0" fillId="0" borderId="2" xfId="0" applyBorder="1" applyAlignment="1">
      <alignment vertical="center" wrapText="1"/>
    </xf>
    <xf numFmtId="0" fontId="2" fillId="0" borderId="8" xfId="0" applyFont="1" applyBorder="1" applyAlignment="1">
      <alignment vertical="center" wrapText="1"/>
    </xf>
    <xf numFmtId="0" fontId="0" fillId="0" borderId="2" xfId="0" applyFill="1" applyBorder="1" applyAlignment="1">
      <alignment vertical="center" wrapText="1"/>
    </xf>
    <xf numFmtId="0" fontId="2" fillId="0" borderId="8" xfId="0" applyFont="1" applyFill="1" applyBorder="1" applyAlignment="1">
      <alignment vertical="center" wrapText="1"/>
    </xf>
    <xf numFmtId="0" fontId="1" fillId="0" borderId="2" xfId="0" applyFont="1" applyFill="1" applyBorder="1" applyAlignment="1">
      <alignment vertical="center"/>
    </xf>
    <xf numFmtId="0" fontId="2" fillId="0" borderId="2" xfId="0" applyFont="1" applyFill="1" applyBorder="1" applyAlignment="1">
      <alignment vertical="center" wrapText="1"/>
    </xf>
    <xf numFmtId="164" fontId="0" fillId="2" borderId="1" xfId="0" applyNumberFormat="1" applyFill="1" applyBorder="1" applyAlignment="1">
      <alignment vertical="center"/>
    </xf>
    <xf numFmtId="0" fontId="1" fillId="0" borderId="2" xfId="0" applyFont="1" applyFill="1" applyBorder="1" applyAlignment="1">
      <alignment vertical="center" wrapText="1"/>
    </xf>
    <xf numFmtId="166" fontId="0" fillId="0" borderId="1" xfId="0" applyNumberFormat="1" applyBorder="1" applyAlignment="1">
      <alignment horizontal="right" vertical="center"/>
    </xf>
    <xf numFmtId="171" fontId="0" fillId="3" borderId="1" xfId="0" applyNumberFormat="1" applyFill="1" applyBorder="1" applyAlignment="1">
      <alignment horizontal="center" vertical="center"/>
    </xf>
    <xf numFmtId="164" fontId="0" fillId="3" borderId="5" xfId="1" applyNumberFormat="1" applyFont="1" applyFill="1" applyBorder="1" applyAlignment="1">
      <alignment horizontal="right" vertical="center"/>
    </xf>
    <xf numFmtId="171" fontId="0" fillId="3" borderId="16" xfId="0" applyNumberFormat="1" applyFill="1" applyBorder="1" applyAlignment="1">
      <alignment horizontal="center" vertical="center"/>
    </xf>
    <xf numFmtId="164" fontId="0" fillId="3" borderId="1" xfId="1" applyNumberFormat="1" applyFont="1" applyFill="1" applyBorder="1" applyAlignment="1">
      <alignment horizontal="right" vertical="center"/>
    </xf>
    <xf numFmtId="164" fontId="0" fillId="3" borderId="1" xfId="1" applyNumberFormat="1" applyFont="1" applyFill="1" applyBorder="1" applyAlignment="1">
      <alignment horizontal="right"/>
    </xf>
    <xf numFmtId="0" fontId="0" fillId="0" borderId="5" xfId="0" applyFont="1" applyBorder="1" applyAlignment="1">
      <alignment vertical="center" wrapText="1"/>
    </xf>
    <xf numFmtId="0" fontId="0" fillId="0" borderId="2" xfId="0" applyBorder="1" applyAlignment="1">
      <alignment vertical="center" wrapText="1"/>
    </xf>
    <xf numFmtId="0" fontId="0" fillId="0" borderId="5" xfId="0" applyFont="1" applyBorder="1" applyAlignment="1">
      <alignment vertical="center"/>
    </xf>
    <xf numFmtId="0" fontId="0" fillId="0" borderId="2" xfId="0" applyBorder="1" applyAlignment="1">
      <alignment vertical="center"/>
    </xf>
    <xf numFmtId="0" fontId="0" fillId="0" borderId="19" xfId="0" applyFont="1" applyFill="1" applyBorder="1" applyAlignment="1">
      <alignment horizontal="left" vertical="center" wrapText="1"/>
    </xf>
    <xf numFmtId="0" fontId="1" fillId="0" borderId="19" xfId="0" applyFont="1" applyFill="1" applyBorder="1"/>
    <xf numFmtId="164" fontId="0" fillId="2" borderId="7" xfId="0" applyNumberFormat="1" applyFill="1" applyBorder="1" applyAlignment="1">
      <alignment horizontal="right" vertical="center"/>
    </xf>
    <xf numFmtId="164" fontId="0" fillId="5" borderId="1" xfId="1" applyNumberFormat="1" applyFont="1" applyFill="1" applyBorder="1" applyAlignment="1">
      <alignment horizontal="right" vertical="center"/>
    </xf>
    <xf numFmtId="0" fontId="0" fillId="0" borderId="7" xfId="0" applyFont="1" applyFill="1" applyBorder="1" applyAlignment="1">
      <alignment vertical="center"/>
    </xf>
    <xf numFmtId="0" fontId="0" fillId="0" borderId="1" xfId="0" applyFont="1" applyFill="1" applyBorder="1" applyAlignment="1">
      <alignment vertical="center"/>
    </xf>
    <xf numFmtId="0" fontId="0" fillId="0" borderId="1" xfId="0" applyFont="1" applyBorder="1" applyAlignment="1">
      <alignment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Fill="1" applyBorder="1" applyAlignment="1">
      <alignment horizontal="left" vertical="center"/>
    </xf>
    <xf numFmtId="0" fontId="0" fillId="0" borderId="1" xfId="0" applyBorder="1" applyAlignment="1">
      <alignment horizontal="left" vertical="center"/>
    </xf>
    <xf numFmtId="171" fontId="0" fillId="3" borderId="1" xfId="1" applyNumberFormat="1" applyFont="1" applyFill="1"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wrapText="1"/>
    </xf>
    <xf numFmtId="0" fontId="0" fillId="0" borderId="1" xfId="0" applyBorder="1" applyAlignment="1">
      <alignment horizontal="left" wrapText="1"/>
    </xf>
    <xf numFmtId="0" fontId="1" fillId="3" borderId="1" xfId="0" applyFont="1" applyFill="1" applyBorder="1" applyAlignment="1">
      <alignment horizontal="left" wrapText="1"/>
    </xf>
    <xf numFmtId="164" fontId="0" fillId="5" borderId="1" xfId="1" applyNumberFormat="1" applyFont="1" applyFill="1" applyBorder="1" applyAlignment="1">
      <alignment horizontal="right"/>
    </xf>
    <xf numFmtId="164" fontId="1" fillId="3" borderId="1" xfId="1" applyNumberFormat="1" applyFont="1" applyFill="1" applyBorder="1" applyAlignment="1">
      <alignment horizontal="right"/>
    </xf>
    <xf numFmtId="164" fontId="0" fillId="5" borderId="1" xfId="1" applyNumberFormat="1" applyFont="1" applyFill="1" applyBorder="1" applyAlignment="1">
      <alignment horizontal="center"/>
    </xf>
    <xf numFmtId="0" fontId="0" fillId="5" borderId="1"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2"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view="pageLayout" zoomScaleNormal="100" workbookViewId="0">
      <selection activeCell="A2" sqref="A2:B2"/>
    </sheetView>
  </sheetViews>
  <sheetFormatPr defaultRowHeight="14.3" x14ac:dyDescent="0.25"/>
  <cols>
    <col min="1" max="1" width="4.25" customWidth="1"/>
    <col min="2" max="2" width="24.625" customWidth="1"/>
    <col min="3" max="3" width="33.125" customWidth="1"/>
    <col min="4" max="4" width="20.625" customWidth="1"/>
    <col min="5" max="5" width="17.25" bestFit="1" customWidth="1"/>
    <col min="6" max="6" width="4.875" customWidth="1"/>
    <col min="7" max="7" width="32.125" customWidth="1"/>
    <col min="8" max="8" width="21.125" customWidth="1"/>
    <col min="9" max="9" width="12.875" customWidth="1"/>
    <col min="10" max="10" width="12.25" hidden="1" customWidth="1"/>
    <col min="11" max="11" width="16.125" customWidth="1"/>
    <col min="12" max="12" width="19.875" customWidth="1"/>
  </cols>
  <sheetData>
    <row r="1" spans="1:12" x14ac:dyDescent="0.25">
      <c r="A1" s="23"/>
      <c r="B1" s="23"/>
      <c r="C1" s="10"/>
      <c r="D1" s="10"/>
      <c r="E1" s="10"/>
      <c r="F1" s="27"/>
      <c r="G1" s="27"/>
      <c r="H1" s="27"/>
      <c r="I1" s="27"/>
      <c r="J1" s="27"/>
      <c r="K1" s="27"/>
      <c r="L1" s="27"/>
    </row>
    <row r="2" spans="1:12" s="36" customFormat="1" x14ac:dyDescent="0.25">
      <c r="A2" s="83" t="s">
        <v>54</v>
      </c>
      <c r="B2" s="84"/>
      <c r="C2" s="33" t="s">
        <v>55</v>
      </c>
      <c r="D2" s="15"/>
      <c r="E2" s="34"/>
      <c r="F2" s="86" t="s">
        <v>59</v>
      </c>
      <c r="G2" s="84"/>
      <c r="H2" s="33" t="s">
        <v>60</v>
      </c>
      <c r="I2" s="35"/>
      <c r="J2" s="35"/>
      <c r="K2" s="35"/>
      <c r="L2" s="35"/>
    </row>
    <row r="3" spans="1:12" ht="28.55" x14ac:dyDescent="0.25">
      <c r="A3" s="56">
        <v>3</v>
      </c>
      <c r="B3" s="3" t="s">
        <v>64</v>
      </c>
      <c r="C3" s="82" t="s">
        <v>29</v>
      </c>
      <c r="D3" s="104"/>
      <c r="E3" s="37"/>
      <c r="F3" s="105">
        <v>3</v>
      </c>
      <c r="G3" s="106" t="s">
        <v>220</v>
      </c>
      <c r="H3" s="38"/>
      <c r="I3" s="27"/>
      <c r="J3" s="27" t="s">
        <v>83</v>
      </c>
      <c r="K3" s="27"/>
      <c r="L3" s="27"/>
    </row>
    <row r="4" spans="1:12" x14ac:dyDescent="0.25">
      <c r="A4" s="56">
        <v>4</v>
      </c>
      <c r="B4" s="39"/>
      <c r="C4" s="40"/>
      <c r="D4" s="104"/>
      <c r="E4" s="37"/>
      <c r="F4" s="105">
        <v>4</v>
      </c>
      <c r="G4" s="106" t="s">
        <v>221</v>
      </c>
      <c r="H4" s="38"/>
      <c r="I4" s="27"/>
      <c r="J4" s="27" t="s">
        <v>84</v>
      </c>
      <c r="K4" s="27"/>
      <c r="L4" s="27"/>
    </row>
    <row r="5" spans="1:12" x14ac:dyDescent="0.25">
      <c r="A5" s="15"/>
      <c r="B5" s="41"/>
      <c r="C5" s="41"/>
      <c r="D5" s="41"/>
      <c r="E5" s="10"/>
      <c r="F5" s="68"/>
      <c r="G5" s="68"/>
      <c r="H5" s="69"/>
      <c r="I5" s="27"/>
      <c r="J5" s="27" t="s">
        <v>85</v>
      </c>
      <c r="K5" s="27"/>
      <c r="L5" s="27"/>
    </row>
    <row r="6" spans="1:12" x14ac:dyDescent="0.25">
      <c r="A6" s="41"/>
      <c r="B6" s="41"/>
      <c r="C6" s="41"/>
      <c r="D6" s="41"/>
      <c r="E6" s="42"/>
      <c r="F6" s="25"/>
      <c r="G6" s="26"/>
      <c r="H6" s="45"/>
      <c r="I6" s="41"/>
      <c r="J6" s="44"/>
      <c r="K6" s="41"/>
      <c r="L6" s="41"/>
    </row>
    <row r="7" spans="1:12" x14ac:dyDescent="0.25">
      <c r="A7" s="83" t="s">
        <v>54</v>
      </c>
      <c r="B7" s="85"/>
      <c r="C7" s="33" t="s">
        <v>55</v>
      </c>
      <c r="D7" s="33" t="s">
        <v>56</v>
      </c>
      <c r="E7" s="33" t="s">
        <v>57</v>
      </c>
      <c r="F7" s="25"/>
      <c r="G7" s="26"/>
      <c r="H7" s="45"/>
      <c r="I7" s="41"/>
      <c r="J7" s="44"/>
      <c r="K7" s="41"/>
      <c r="L7" s="41"/>
    </row>
    <row r="8" spans="1:12" ht="28.55" x14ac:dyDescent="0.25">
      <c r="A8" s="43">
        <v>8</v>
      </c>
      <c r="B8" s="53" t="s">
        <v>65</v>
      </c>
      <c r="C8" s="1" t="s">
        <v>62</v>
      </c>
      <c r="D8" s="1" t="s">
        <v>82</v>
      </c>
      <c r="E8" s="33" t="s">
        <v>194</v>
      </c>
      <c r="F8" s="28"/>
      <c r="G8" s="15"/>
      <c r="H8" s="15"/>
      <c r="I8" s="15"/>
      <c r="K8" s="24"/>
      <c r="L8" s="41"/>
    </row>
    <row r="9" spans="1:12" s="108" customFormat="1" x14ac:dyDescent="0.25">
      <c r="A9" s="56">
        <v>9</v>
      </c>
      <c r="B9" s="39"/>
      <c r="C9" s="40"/>
      <c r="D9" s="39"/>
      <c r="E9" s="39"/>
      <c r="F9" s="104"/>
      <c r="G9" s="104"/>
      <c r="H9" s="104"/>
      <c r="I9" s="104"/>
      <c r="J9" s="107"/>
      <c r="K9" s="107"/>
    </row>
    <row r="10" spans="1:12" s="108" customFormat="1" x14ac:dyDescent="0.25">
      <c r="A10" s="56">
        <v>10</v>
      </c>
      <c r="B10" s="39"/>
      <c r="C10" s="40"/>
      <c r="D10" s="39"/>
      <c r="E10" s="39"/>
      <c r="F10" s="104"/>
      <c r="G10" s="104"/>
      <c r="H10" s="104"/>
      <c r="I10" s="104"/>
      <c r="J10" s="107"/>
      <c r="K10" s="107"/>
    </row>
    <row r="11" spans="1:12" s="108" customFormat="1" x14ac:dyDescent="0.25">
      <c r="A11" s="56">
        <v>11</v>
      </c>
      <c r="B11" s="39"/>
      <c r="C11" s="40"/>
      <c r="D11" s="39"/>
      <c r="E11" s="39"/>
      <c r="F11" s="107"/>
      <c r="G11" s="107"/>
      <c r="H11" s="107"/>
      <c r="I11" s="107"/>
      <c r="J11" s="107"/>
      <c r="K11" s="107"/>
    </row>
    <row r="12" spans="1:12" s="108" customFormat="1" x14ac:dyDescent="0.25">
      <c r="A12" s="56">
        <v>12</v>
      </c>
      <c r="B12" s="39"/>
      <c r="C12" s="40"/>
      <c r="D12" s="39"/>
      <c r="E12" s="39"/>
      <c r="F12" s="107"/>
      <c r="G12" s="107"/>
      <c r="H12" s="107"/>
      <c r="I12" s="107"/>
      <c r="J12" s="107"/>
      <c r="K12" s="107"/>
    </row>
    <row r="13" spans="1:12" s="108" customFormat="1" x14ac:dyDescent="0.25">
      <c r="A13" s="56">
        <v>13</v>
      </c>
      <c r="B13" s="39"/>
      <c r="C13" s="40"/>
      <c r="D13" s="39"/>
      <c r="E13" s="39"/>
      <c r="F13" s="109"/>
      <c r="G13" s="109"/>
      <c r="H13" s="109"/>
      <c r="I13" s="109"/>
      <c r="J13" s="107"/>
      <c r="K13" s="107"/>
    </row>
    <row r="14" spans="1:12" s="108" customFormat="1" x14ac:dyDescent="0.25">
      <c r="A14" s="56">
        <v>14</v>
      </c>
      <c r="B14" s="39"/>
      <c r="C14" s="40"/>
      <c r="D14" s="39"/>
      <c r="E14" s="39"/>
      <c r="F14" s="107"/>
      <c r="G14" s="107"/>
      <c r="H14" s="107"/>
      <c r="I14" s="107"/>
      <c r="J14" s="107"/>
      <c r="K14" s="107"/>
    </row>
    <row r="15" spans="1:12" s="108" customFormat="1" x14ac:dyDescent="0.25">
      <c r="A15" s="56">
        <v>15</v>
      </c>
      <c r="B15" s="39"/>
      <c r="C15" s="40"/>
      <c r="D15" s="39"/>
      <c r="E15" s="39"/>
      <c r="F15" s="107"/>
      <c r="G15" s="107"/>
      <c r="H15" s="107"/>
      <c r="I15" s="107"/>
      <c r="J15" s="107"/>
      <c r="K15" s="107"/>
    </row>
    <row r="16" spans="1:12" s="108" customFormat="1" x14ac:dyDescent="0.25">
      <c r="A16" s="56">
        <v>16</v>
      </c>
      <c r="B16" s="39"/>
      <c r="C16" s="40"/>
      <c r="D16" s="39"/>
      <c r="E16" s="39"/>
      <c r="F16" s="107"/>
      <c r="G16" s="107"/>
      <c r="H16" s="107"/>
      <c r="I16" s="107"/>
      <c r="J16" s="107"/>
      <c r="K16" s="107"/>
    </row>
    <row r="17" spans="1:12" s="108" customFormat="1" x14ac:dyDescent="0.25">
      <c r="A17" s="56">
        <v>17</v>
      </c>
      <c r="B17" s="39"/>
      <c r="C17" s="40"/>
      <c r="D17" s="39"/>
      <c r="E17" s="39"/>
      <c r="F17" s="107"/>
      <c r="G17" s="107"/>
      <c r="H17" s="107"/>
      <c r="I17" s="107"/>
      <c r="J17" s="107"/>
      <c r="K17" s="107"/>
    </row>
    <row r="18" spans="1:12" s="108" customFormat="1" x14ac:dyDescent="0.25">
      <c r="A18" s="56">
        <v>18</v>
      </c>
      <c r="B18" s="39"/>
      <c r="C18" s="40"/>
      <c r="D18" s="39"/>
      <c r="E18" s="39"/>
      <c r="F18" s="107"/>
      <c r="G18" s="107"/>
      <c r="H18" s="107"/>
      <c r="I18" s="107"/>
      <c r="J18" s="107"/>
      <c r="K18" s="107"/>
    </row>
    <row r="19" spans="1:12" s="108" customFormat="1" x14ac:dyDescent="0.25">
      <c r="A19" s="56">
        <v>19</v>
      </c>
      <c r="B19" s="39"/>
      <c r="C19" s="40"/>
      <c r="D19" s="39"/>
      <c r="E19" s="39"/>
      <c r="F19" s="107"/>
      <c r="G19" s="107"/>
      <c r="H19" s="107"/>
      <c r="I19" s="107"/>
      <c r="J19" s="107"/>
      <c r="K19" s="107"/>
    </row>
    <row r="20" spans="1:12" s="108" customFormat="1" x14ac:dyDescent="0.25">
      <c r="A20" s="56">
        <v>20</v>
      </c>
      <c r="B20" s="39"/>
      <c r="C20" s="40"/>
      <c r="D20" s="39"/>
      <c r="E20" s="39"/>
      <c r="F20" s="107"/>
      <c r="G20" s="107"/>
      <c r="H20" s="107"/>
      <c r="I20" s="107"/>
      <c r="J20" s="107"/>
      <c r="K20" s="107"/>
    </row>
    <row r="21" spans="1:12" s="108" customFormat="1" x14ac:dyDescent="0.25">
      <c r="A21" s="56">
        <v>21</v>
      </c>
      <c r="B21" s="39"/>
      <c r="C21" s="40"/>
      <c r="D21" s="39"/>
      <c r="E21" s="39"/>
      <c r="F21" s="107"/>
      <c r="G21" s="107"/>
      <c r="H21" s="107"/>
      <c r="I21" s="107"/>
      <c r="J21" s="107"/>
      <c r="K21" s="107"/>
    </row>
    <row r="22" spans="1:12" s="108" customFormat="1" x14ac:dyDescent="0.25">
      <c r="A22" s="56">
        <v>22</v>
      </c>
      <c r="B22" s="39"/>
      <c r="C22" s="40"/>
      <c r="D22" s="39"/>
      <c r="E22" s="39"/>
      <c r="F22" s="107"/>
      <c r="G22" s="107"/>
      <c r="H22" s="107"/>
      <c r="I22" s="107"/>
      <c r="J22" s="107"/>
      <c r="K22" s="107"/>
    </row>
    <row r="23" spans="1:12" s="108" customFormat="1" x14ac:dyDescent="0.25">
      <c r="A23" s="56">
        <v>23</v>
      </c>
      <c r="B23" s="39"/>
      <c r="C23" s="40"/>
      <c r="D23" s="39"/>
      <c r="E23" s="39"/>
      <c r="F23" s="107"/>
      <c r="G23" s="107"/>
      <c r="H23" s="107"/>
      <c r="I23" s="107"/>
      <c r="J23" s="107"/>
      <c r="K23" s="107"/>
    </row>
    <row r="24" spans="1:12" s="108" customFormat="1" x14ac:dyDescent="0.25">
      <c r="A24" s="56">
        <v>24</v>
      </c>
      <c r="B24" s="39"/>
      <c r="C24" s="40"/>
      <c r="D24" s="39"/>
      <c r="E24" s="39"/>
      <c r="F24" s="107"/>
      <c r="G24" s="107"/>
      <c r="H24" s="107"/>
      <c r="I24" s="107"/>
      <c r="J24" s="107"/>
      <c r="K24" s="107"/>
    </row>
    <row r="25" spans="1:12" s="108" customFormat="1" x14ac:dyDescent="0.25">
      <c r="A25" s="56">
        <v>25</v>
      </c>
      <c r="B25" s="39"/>
      <c r="C25" s="40"/>
      <c r="D25" s="39"/>
      <c r="E25" s="39"/>
      <c r="F25" s="107"/>
      <c r="G25" s="107"/>
      <c r="H25" s="107"/>
      <c r="I25" s="107"/>
      <c r="J25" s="107"/>
      <c r="K25" s="107"/>
    </row>
    <row r="26" spans="1:12" s="108" customFormat="1" x14ac:dyDescent="0.25">
      <c r="A26" s="56">
        <v>26</v>
      </c>
      <c r="B26" s="39"/>
      <c r="C26" s="40"/>
      <c r="D26" s="39"/>
      <c r="E26" s="39"/>
      <c r="F26" s="107"/>
      <c r="G26" s="107"/>
      <c r="H26" s="107"/>
      <c r="I26" s="107"/>
      <c r="J26" s="107"/>
      <c r="K26" s="107"/>
    </row>
    <row r="27" spans="1:12" s="108" customFormat="1" x14ac:dyDescent="0.25">
      <c r="A27" s="56">
        <v>27</v>
      </c>
      <c r="B27" s="39"/>
      <c r="C27" s="40"/>
      <c r="D27" s="39"/>
      <c r="E27" s="39"/>
      <c r="F27" s="107"/>
      <c r="G27" s="107"/>
      <c r="H27" s="107"/>
      <c r="I27" s="107"/>
      <c r="J27" s="107"/>
      <c r="K27" s="107"/>
    </row>
    <row r="28" spans="1:12" x14ac:dyDescent="0.25">
      <c r="A28" s="41"/>
      <c r="B28" s="41"/>
      <c r="C28" s="41"/>
      <c r="D28" s="41"/>
      <c r="E28" s="41"/>
      <c r="F28" s="41"/>
      <c r="G28" s="41"/>
      <c r="H28" s="41"/>
      <c r="I28" s="41"/>
      <c r="J28" s="41"/>
      <c r="K28" s="41"/>
      <c r="L28" s="41"/>
    </row>
    <row r="29" spans="1:12" ht="14.95" x14ac:dyDescent="0.25">
      <c r="A29" s="41"/>
      <c r="B29" s="41"/>
      <c r="C29" s="41"/>
      <c r="D29" s="41"/>
      <c r="E29" s="41"/>
      <c r="F29" s="41"/>
      <c r="G29" s="41"/>
      <c r="H29" s="41"/>
      <c r="I29" s="41"/>
      <c r="J29" s="41"/>
      <c r="K29" s="41"/>
      <c r="L29" s="41"/>
    </row>
  </sheetData>
  <mergeCells count="3">
    <mergeCell ref="A2:B2"/>
    <mergeCell ref="A7:B7"/>
    <mergeCell ref="F2:G2"/>
  </mergeCells>
  <dataValidations disablePrompts="1" count="2">
    <dataValidation type="list" allowBlank="1" showInputMessage="1" showErrorMessage="1" sqref="D9:D27">
      <formula1>$J$3:$J$5</formula1>
    </dataValidation>
    <dataValidation type="list" allowBlank="1" showInputMessage="1" showErrorMessage="1" sqref="E9">
      <formula1>INDIRECT("Premium[Premium]")</formula1>
    </dataValidation>
  </dataValidations>
  <pageMargins left="0.7" right="0.7" top="0.92708333333333337" bottom="0.75" header="0.3" footer="0.3"/>
  <pageSetup paperSize="5" fitToHeight="0" orientation="landscape" r:id="rId1"/>
  <headerFooter>
    <oddHeader>&amp;L&amp;K000000OMB No. 1505-0257
Expiration: __________&amp;C&amp;"-,Bold"&amp;K000000TERRORISM RISK INSURANCE PROGRAM 2019 DATA CALL: CAPTIVE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view="pageLayout" zoomScaleNormal="100" workbookViewId="0">
      <selection activeCell="E5" sqref="E5"/>
    </sheetView>
  </sheetViews>
  <sheetFormatPr defaultRowHeight="14.3" x14ac:dyDescent="0.25"/>
  <cols>
    <col min="1" max="1" width="3.375" customWidth="1"/>
    <col min="2" max="2" width="44.125" customWidth="1"/>
    <col min="3" max="3" width="13.75" customWidth="1"/>
    <col min="4" max="4" width="17" customWidth="1"/>
    <col min="5" max="5" width="16.75" customWidth="1"/>
    <col min="6" max="6" width="21.25" customWidth="1"/>
    <col min="7" max="8" width="20.75" customWidth="1"/>
  </cols>
  <sheetData>
    <row r="1" spans="1:8" x14ac:dyDescent="0.25">
      <c r="A1" s="89" t="s">
        <v>246</v>
      </c>
      <c r="B1" s="90"/>
      <c r="C1" s="90"/>
    </row>
    <row r="2" spans="1:8" x14ac:dyDescent="0.25">
      <c r="A2" s="2">
        <v>2</v>
      </c>
      <c r="B2" s="87"/>
      <c r="C2" s="88"/>
    </row>
    <row r="4" spans="1:8" x14ac:dyDescent="0.25">
      <c r="A4" s="83" t="s">
        <v>54</v>
      </c>
      <c r="B4" s="84"/>
      <c r="C4" s="1" t="s">
        <v>55</v>
      </c>
      <c r="D4" s="1" t="s">
        <v>56</v>
      </c>
      <c r="E4" s="1" t="s">
        <v>57</v>
      </c>
      <c r="F4" s="1" t="s">
        <v>58</v>
      </c>
      <c r="G4" s="1" t="s">
        <v>59</v>
      </c>
      <c r="H4" s="1" t="s">
        <v>60</v>
      </c>
    </row>
    <row r="5" spans="1:8" ht="85.6" x14ac:dyDescent="0.25">
      <c r="A5" s="2">
        <v>5</v>
      </c>
      <c r="B5" s="1" t="s">
        <v>0</v>
      </c>
      <c r="C5" s="75" t="s">
        <v>1</v>
      </c>
      <c r="D5" s="75" t="s">
        <v>222</v>
      </c>
      <c r="E5" s="75" t="s">
        <v>223</v>
      </c>
      <c r="F5" s="75" t="s">
        <v>224</v>
      </c>
      <c r="G5" s="75" t="s">
        <v>225</v>
      </c>
      <c r="H5" s="75" t="s">
        <v>226</v>
      </c>
    </row>
    <row r="6" spans="1:8" x14ac:dyDescent="0.25">
      <c r="A6" s="56">
        <v>6</v>
      </c>
      <c r="B6" s="67" t="s">
        <v>75</v>
      </c>
      <c r="C6" s="51">
        <v>1</v>
      </c>
      <c r="D6" s="49">
        <f>SUM(E6:G6)</f>
        <v>0</v>
      </c>
      <c r="E6" s="47"/>
      <c r="F6" s="47"/>
      <c r="G6" s="47"/>
      <c r="H6" s="47"/>
    </row>
    <row r="7" spans="1:8" x14ac:dyDescent="0.25">
      <c r="A7" s="56">
        <v>7</v>
      </c>
      <c r="B7" s="67" t="s">
        <v>76</v>
      </c>
      <c r="C7" s="51">
        <v>2.1</v>
      </c>
      <c r="D7" s="49">
        <f t="shared" ref="D7:D18" si="0">SUM(E7:G7)</f>
        <v>0</v>
      </c>
      <c r="E7" s="47"/>
      <c r="F7" s="47"/>
      <c r="G7" s="47"/>
      <c r="H7" s="47"/>
    </row>
    <row r="8" spans="1:8" x14ac:dyDescent="0.25">
      <c r="A8" s="56">
        <v>8</v>
      </c>
      <c r="B8" s="67" t="s">
        <v>77</v>
      </c>
      <c r="C8" s="51">
        <v>5.0999999999999996</v>
      </c>
      <c r="D8" s="49">
        <f t="shared" si="0"/>
        <v>0</v>
      </c>
      <c r="E8" s="47"/>
      <c r="F8" s="47"/>
      <c r="G8" s="47"/>
      <c r="H8" s="47"/>
    </row>
    <row r="9" spans="1:8" x14ac:dyDescent="0.25">
      <c r="A9" s="56">
        <v>9</v>
      </c>
      <c r="B9" s="67" t="s">
        <v>78</v>
      </c>
      <c r="C9" s="51">
        <v>5.2</v>
      </c>
      <c r="D9" s="49">
        <f t="shared" si="0"/>
        <v>0</v>
      </c>
      <c r="E9" s="47"/>
      <c r="F9" s="47"/>
      <c r="G9" s="47"/>
      <c r="H9" s="47"/>
    </row>
    <row r="10" spans="1:8" x14ac:dyDescent="0.25">
      <c r="A10" s="56">
        <v>10</v>
      </c>
      <c r="B10" s="67" t="s">
        <v>2</v>
      </c>
      <c r="C10" s="51">
        <v>8</v>
      </c>
      <c r="D10" s="49">
        <f t="shared" si="0"/>
        <v>0</v>
      </c>
      <c r="E10" s="47"/>
      <c r="F10" s="47"/>
      <c r="G10" s="47"/>
      <c r="H10" s="47"/>
    </row>
    <row r="11" spans="1:8" x14ac:dyDescent="0.25">
      <c r="A11" s="56">
        <v>11</v>
      </c>
      <c r="B11" s="67" t="s">
        <v>3</v>
      </c>
      <c r="C11" s="51">
        <v>9</v>
      </c>
      <c r="D11" s="49">
        <f t="shared" si="0"/>
        <v>0</v>
      </c>
      <c r="E11" s="47"/>
      <c r="F11" s="47"/>
      <c r="G11" s="47"/>
      <c r="H11" s="47"/>
    </row>
    <row r="12" spans="1:8" x14ac:dyDescent="0.25">
      <c r="A12" s="56">
        <v>12</v>
      </c>
      <c r="B12" s="67" t="s">
        <v>61</v>
      </c>
      <c r="C12" s="51">
        <v>16</v>
      </c>
      <c r="D12" s="49">
        <f t="shared" si="0"/>
        <v>0</v>
      </c>
      <c r="E12" s="47"/>
      <c r="F12" s="47"/>
      <c r="G12" s="47"/>
      <c r="H12" s="47"/>
    </row>
    <row r="13" spans="1:8" x14ac:dyDescent="0.25">
      <c r="A13" s="56">
        <v>13</v>
      </c>
      <c r="B13" s="67" t="s">
        <v>195</v>
      </c>
      <c r="C13" s="51">
        <v>16</v>
      </c>
      <c r="D13" s="49">
        <f t="shared" si="0"/>
        <v>0</v>
      </c>
      <c r="E13" s="47"/>
      <c r="F13" s="47"/>
      <c r="G13" s="47"/>
      <c r="H13" s="47"/>
    </row>
    <row r="14" spans="1:8" x14ac:dyDescent="0.25">
      <c r="A14" s="56">
        <v>14</v>
      </c>
      <c r="B14" s="67" t="s">
        <v>23</v>
      </c>
      <c r="C14" s="51">
        <v>17.3</v>
      </c>
      <c r="D14" s="49">
        <f t="shared" si="0"/>
        <v>0</v>
      </c>
      <c r="E14" s="47"/>
      <c r="F14" s="47"/>
      <c r="G14" s="47"/>
      <c r="H14" s="47"/>
    </row>
    <row r="15" spans="1:8" x14ac:dyDescent="0.25">
      <c r="A15" s="56">
        <v>15</v>
      </c>
      <c r="B15" s="67" t="s">
        <v>79</v>
      </c>
      <c r="C15" s="51">
        <v>17</v>
      </c>
      <c r="D15" s="49">
        <f t="shared" si="0"/>
        <v>0</v>
      </c>
      <c r="E15" s="47"/>
      <c r="F15" s="47"/>
      <c r="G15" s="47"/>
      <c r="H15" s="47"/>
    </row>
    <row r="16" spans="1:8" x14ac:dyDescent="0.25">
      <c r="A16" s="56">
        <v>16</v>
      </c>
      <c r="B16" s="67" t="s">
        <v>80</v>
      </c>
      <c r="C16" s="51">
        <v>18</v>
      </c>
      <c r="D16" s="49">
        <f t="shared" si="0"/>
        <v>0</v>
      </c>
      <c r="E16" s="47"/>
      <c r="F16" s="47"/>
      <c r="G16" s="47"/>
      <c r="H16" s="47"/>
    </row>
    <row r="17" spans="1:8" x14ac:dyDescent="0.25">
      <c r="A17" s="56">
        <v>17</v>
      </c>
      <c r="B17" s="67" t="s">
        <v>4</v>
      </c>
      <c r="C17" s="51">
        <v>22</v>
      </c>
      <c r="D17" s="49">
        <f t="shared" si="0"/>
        <v>0</v>
      </c>
      <c r="E17" s="47"/>
      <c r="F17" s="47"/>
      <c r="G17" s="47"/>
      <c r="H17" s="47"/>
    </row>
    <row r="18" spans="1:8" x14ac:dyDescent="0.25">
      <c r="A18" s="56">
        <v>18</v>
      </c>
      <c r="B18" s="67" t="s">
        <v>81</v>
      </c>
      <c r="C18" s="51">
        <v>27</v>
      </c>
      <c r="D18" s="49">
        <f t="shared" si="0"/>
        <v>0</v>
      </c>
      <c r="E18" s="47"/>
      <c r="F18" s="47"/>
      <c r="G18" s="47"/>
      <c r="H18" s="47"/>
    </row>
    <row r="19" spans="1:8" x14ac:dyDescent="0.25">
      <c r="A19" s="56">
        <v>19</v>
      </c>
      <c r="B19" s="48" t="s">
        <v>24</v>
      </c>
      <c r="C19" s="52"/>
      <c r="D19" s="49">
        <f t="shared" ref="D19:H19" si="1">SUM(D6:D18)</f>
        <v>0</v>
      </c>
      <c r="E19" s="49">
        <f t="shared" si="1"/>
        <v>0</v>
      </c>
      <c r="F19" s="49">
        <f t="shared" si="1"/>
        <v>0</v>
      </c>
      <c r="G19" s="49">
        <f t="shared" si="1"/>
        <v>0</v>
      </c>
      <c r="H19" s="49">
        <f t="shared" si="1"/>
        <v>0</v>
      </c>
    </row>
    <row r="20" spans="1:8" ht="18.7" customHeight="1" x14ac:dyDescent="0.25">
      <c r="A20" s="10"/>
      <c r="B20" s="10"/>
      <c r="C20" s="35"/>
      <c r="D20" s="27"/>
      <c r="E20" s="27"/>
      <c r="F20" s="27"/>
      <c r="G20" s="27"/>
      <c r="H20" s="27"/>
    </row>
    <row r="21" spans="1:8" ht="31.75" customHeight="1" x14ac:dyDescent="0.25">
      <c r="A21" s="27"/>
      <c r="B21" s="70"/>
      <c r="C21" s="71"/>
      <c r="D21" s="15"/>
      <c r="E21" s="15"/>
      <c r="F21" s="15"/>
      <c r="G21" s="15"/>
      <c r="H21" s="15"/>
    </row>
    <row r="22" spans="1:8" ht="14.95" x14ac:dyDescent="0.25">
      <c r="A22" s="10"/>
      <c r="B22" s="70"/>
      <c r="C22" s="72"/>
      <c r="D22" s="15"/>
      <c r="E22" s="15"/>
      <c r="F22" s="15"/>
      <c r="G22" s="15"/>
      <c r="H22" s="15"/>
    </row>
    <row r="23" spans="1:8" ht="17.5" customHeight="1" x14ac:dyDescent="0.25">
      <c r="A23" s="10"/>
      <c r="B23" s="73"/>
      <c r="C23" s="10"/>
      <c r="D23" s="15"/>
      <c r="E23" s="15"/>
      <c r="F23" s="15"/>
      <c r="G23" s="15"/>
      <c r="H23" s="15"/>
    </row>
    <row r="24" spans="1:8" ht="14.95" x14ac:dyDescent="0.25">
      <c r="A24" s="9"/>
      <c r="B24" s="15"/>
      <c r="C24" s="15"/>
      <c r="D24" s="15"/>
      <c r="E24" s="15"/>
      <c r="F24" s="15"/>
      <c r="G24" s="13"/>
      <c r="H24" s="14"/>
    </row>
    <row r="25" spans="1:8" ht="14.95" customHeight="1" x14ac:dyDescent="0.25">
      <c r="A25" s="9"/>
      <c r="B25" s="15"/>
      <c r="C25" s="15"/>
      <c r="D25" s="15"/>
      <c r="E25" s="15"/>
      <c r="F25" s="15"/>
      <c r="G25" s="13"/>
      <c r="H25" s="14"/>
    </row>
    <row r="26" spans="1:8" ht="48.25" hidden="1" customHeight="1" x14ac:dyDescent="0.3">
      <c r="A26" s="8"/>
      <c r="B26" s="17"/>
      <c r="C26" s="18"/>
      <c r="D26" s="15"/>
      <c r="E26" s="15"/>
      <c r="F26" s="16"/>
      <c r="G26" s="13"/>
      <c r="H26" s="14"/>
    </row>
    <row r="27" spans="1:8" ht="15.8" hidden="1" thickBot="1" x14ac:dyDescent="0.3">
      <c r="D27" s="18"/>
      <c r="E27" s="18"/>
      <c r="F27" s="19"/>
      <c r="G27" s="8"/>
      <c r="H27" s="8"/>
    </row>
    <row r="28" spans="1:8" ht="14.95" hidden="1" x14ac:dyDescent="0.25"/>
  </sheetData>
  <mergeCells count="3">
    <mergeCell ref="B2:C2"/>
    <mergeCell ref="A4:B4"/>
    <mergeCell ref="A1:C1"/>
  </mergeCells>
  <dataValidations count="1">
    <dataValidation type="list" allowBlank="1" showInputMessage="1" showErrorMessage="1" sqref="B2">
      <formula1>INDIRECT("Premium[Premium]")</formula1>
    </dataValidation>
  </dataValidations>
  <pageMargins left="0.7" right="0.7" top="0.89583333333333337" bottom="0.75" header="0.3" footer="0.3"/>
  <pageSetup paperSize="5" fitToHeight="0" orientation="landscape" r:id="rId1"/>
  <headerFooter>
    <oddHeader>&amp;L&amp;K000000OMB No. 1505-0257
Expiration:  __________&amp;C&amp;"-,Bold"&amp;K000000TERRORISM RISK INSURANCE PROGRAM 2019 DATA CALL: CAPTIVE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view="pageLayout" zoomScaleNormal="100" workbookViewId="0">
      <selection activeCell="C5" sqref="C5"/>
    </sheetView>
  </sheetViews>
  <sheetFormatPr defaultRowHeight="14.3" x14ac:dyDescent="0.25"/>
  <cols>
    <col min="1" max="1" width="4.125" customWidth="1"/>
    <col min="2" max="2" width="82.125" customWidth="1"/>
    <col min="3" max="3" width="25.875" customWidth="1"/>
  </cols>
  <sheetData>
    <row r="1" spans="1:3" x14ac:dyDescent="0.25">
      <c r="A1" s="83" t="s">
        <v>54</v>
      </c>
      <c r="B1" s="84"/>
      <c r="C1" s="1" t="s">
        <v>55</v>
      </c>
    </row>
    <row r="2" spans="1:3" x14ac:dyDescent="0.25">
      <c r="A2" s="2">
        <v>2</v>
      </c>
      <c r="B2" s="5" t="s">
        <v>20</v>
      </c>
      <c r="C2" s="1" t="s">
        <v>21</v>
      </c>
    </row>
    <row r="3" spans="1:3" x14ac:dyDescent="0.25">
      <c r="A3" s="56">
        <v>3</v>
      </c>
      <c r="B3" s="110" t="s">
        <v>227</v>
      </c>
      <c r="C3" s="117"/>
    </row>
    <row r="4" spans="1:3" x14ac:dyDescent="0.25">
      <c r="A4" s="56">
        <v>4</v>
      </c>
      <c r="B4" s="110" t="s">
        <v>228</v>
      </c>
      <c r="C4" s="117"/>
    </row>
    <row r="5" spans="1:3" ht="28.55" x14ac:dyDescent="0.25">
      <c r="A5" s="56">
        <v>5</v>
      </c>
      <c r="B5" s="110" t="s">
        <v>229</v>
      </c>
      <c r="C5" s="117"/>
    </row>
    <row r="6" spans="1:3" x14ac:dyDescent="0.25">
      <c r="A6" s="56">
        <v>6</v>
      </c>
      <c r="B6" s="110" t="s">
        <v>230</v>
      </c>
      <c r="C6" s="113"/>
    </row>
    <row r="7" spans="1:3" ht="28.55" x14ac:dyDescent="0.25">
      <c r="A7" s="56">
        <v>7</v>
      </c>
      <c r="B7" s="110" t="s">
        <v>231</v>
      </c>
      <c r="C7" s="113"/>
    </row>
    <row r="8" spans="1:3" ht="28.55" x14ac:dyDescent="0.25">
      <c r="A8" s="56">
        <v>8</v>
      </c>
      <c r="B8" s="110" t="s">
        <v>232</v>
      </c>
      <c r="C8" s="117"/>
    </row>
    <row r="9" spans="1:3" ht="28.55" x14ac:dyDescent="0.25">
      <c r="A9" s="56">
        <v>9</v>
      </c>
      <c r="B9" s="110" t="s">
        <v>233</v>
      </c>
      <c r="C9" s="117"/>
    </row>
    <row r="11" spans="1:3" ht="18" customHeight="1" x14ac:dyDescent="0.25">
      <c r="B11" s="15"/>
    </row>
    <row r="12" spans="1:3" ht="12.25" customHeight="1" x14ac:dyDescent="0.25">
      <c r="B12" s="24"/>
    </row>
    <row r="13" spans="1:3" ht="14.95" x14ac:dyDescent="0.25">
      <c r="B13" s="24"/>
    </row>
    <row r="14" spans="1:3" ht="14.95" x14ac:dyDescent="0.25">
      <c r="B14" s="24"/>
    </row>
  </sheetData>
  <mergeCells count="1">
    <mergeCell ref="A1:B1"/>
  </mergeCells>
  <pageMargins left="0.7" right="0.7" top="0.9375" bottom="0.75" header="0.3" footer="0.3"/>
  <pageSetup paperSize="5" fitToHeight="0" orientation="landscape" r:id="rId1"/>
  <headerFooter>
    <oddHeader>&amp;L&amp;K000000OMB No. 1505-0257
Expiration: _________&amp;C&amp;"-,Bold"&amp;K000000TERRORISM RISK INSURANCE PROGRAM 2019 DATA CALL:  CAPTIVE INSURERS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view="pageLayout" zoomScaleNormal="100" workbookViewId="0">
      <selection activeCell="D5" sqref="D5"/>
    </sheetView>
  </sheetViews>
  <sheetFormatPr defaultRowHeight="14.3" x14ac:dyDescent="0.25"/>
  <cols>
    <col min="1" max="1" width="4.625" customWidth="1"/>
    <col min="2" max="2" width="76.375" customWidth="1"/>
    <col min="3" max="3" width="22.625" customWidth="1"/>
    <col min="4" max="4" width="16.75" customWidth="1"/>
    <col min="5" max="5" width="18.875" customWidth="1"/>
  </cols>
  <sheetData>
    <row r="1" spans="1:5" x14ac:dyDescent="0.25">
      <c r="A1" s="91" t="s">
        <v>54</v>
      </c>
      <c r="B1" s="92"/>
      <c r="C1" s="1" t="s">
        <v>55</v>
      </c>
      <c r="D1" s="1" t="s">
        <v>56</v>
      </c>
      <c r="E1" s="1" t="s">
        <v>57</v>
      </c>
    </row>
    <row r="2" spans="1:5" ht="57.1" x14ac:dyDescent="0.25">
      <c r="A2" s="2">
        <v>2</v>
      </c>
      <c r="B2" s="77" t="s">
        <v>20</v>
      </c>
      <c r="C2" s="1" t="s">
        <v>196</v>
      </c>
      <c r="D2" s="3" t="s">
        <v>197</v>
      </c>
      <c r="E2" s="3" t="s">
        <v>198</v>
      </c>
    </row>
    <row r="3" spans="1:5" x14ac:dyDescent="0.25">
      <c r="A3" s="56">
        <v>3</v>
      </c>
      <c r="B3" s="110" t="s">
        <v>234</v>
      </c>
      <c r="C3" s="54"/>
      <c r="D3" s="54"/>
      <c r="E3" s="116"/>
    </row>
    <row r="4" spans="1:5" x14ac:dyDescent="0.25">
      <c r="A4" s="56">
        <v>4</v>
      </c>
      <c r="B4" s="110" t="s">
        <v>235</v>
      </c>
      <c r="C4" s="54"/>
      <c r="D4" s="54"/>
      <c r="E4" s="116">
        <f t="shared" ref="E4:E9" si="0">SUM(C4:D4)</f>
        <v>0</v>
      </c>
    </row>
    <row r="5" spans="1:5" x14ac:dyDescent="0.25">
      <c r="A5" s="56">
        <v>5</v>
      </c>
      <c r="B5" s="110" t="s">
        <v>236</v>
      </c>
      <c r="C5" s="54"/>
      <c r="D5" s="54"/>
      <c r="E5" s="116">
        <f t="shared" si="0"/>
        <v>0</v>
      </c>
    </row>
    <row r="6" spans="1:5" x14ac:dyDescent="0.25">
      <c r="A6" s="56">
        <v>6</v>
      </c>
      <c r="B6" s="112" t="s">
        <v>237</v>
      </c>
      <c r="C6" s="114"/>
      <c r="D6" s="114"/>
      <c r="E6" s="115">
        <f t="shared" si="0"/>
        <v>0</v>
      </c>
    </row>
    <row r="7" spans="1:5" x14ac:dyDescent="0.25">
      <c r="A7" s="56">
        <v>7</v>
      </c>
      <c r="B7" s="110" t="s">
        <v>238</v>
      </c>
      <c r="C7" s="114"/>
      <c r="D7" s="114"/>
      <c r="E7" s="115">
        <f t="shared" si="0"/>
        <v>0</v>
      </c>
    </row>
    <row r="8" spans="1:5" x14ac:dyDescent="0.25">
      <c r="A8" s="56">
        <v>8</v>
      </c>
      <c r="B8" s="110" t="s">
        <v>239</v>
      </c>
      <c r="C8" s="114"/>
      <c r="D8" s="114"/>
      <c r="E8" s="115">
        <f t="shared" si="0"/>
        <v>0</v>
      </c>
    </row>
    <row r="9" spans="1:5" ht="28.55" x14ac:dyDescent="0.25">
      <c r="A9" s="56">
        <v>9</v>
      </c>
      <c r="B9" s="110" t="s">
        <v>240</v>
      </c>
      <c r="C9" s="54"/>
      <c r="D9" s="54"/>
      <c r="E9" s="116">
        <f t="shared" si="0"/>
        <v>0</v>
      </c>
    </row>
  </sheetData>
  <mergeCells count="1">
    <mergeCell ref="A1:B1"/>
  </mergeCells>
  <pageMargins left="0.7" right="0.7" top="0.75" bottom="0.75" header="0.3" footer="0.3"/>
  <pageSetup paperSize="5" fitToHeight="0" orientation="landscape" r:id="rId1"/>
  <headerFooter>
    <oddHeader xml:space="preserve">&amp;L&amp;K000000OMB No. 1505-0257
Expiration: __________&amp;C&amp;"-,Bold"&amp;K000000TERRORISM RISK iNSURANCE PROGRAM 2019 DATA CALL:  CAPTIVE INSURERS
CYBER (NATIONWIDE)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view="pageLayout" zoomScaleNormal="100" workbookViewId="0">
      <selection activeCell="D6" sqref="D6"/>
    </sheetView>
  </sheetViews>
  <sheetFormatPr defaultRowHeight="14.3" x14ac:dyDescent="0.25"/>
  <cols>
    <col min="1" max="1" width="4.875" customWidth="1"/>
    <col min="2" max="2" width="43.875" customWidth="1"/>
    <col min="3" max="3" width="12" customWidth="1"/>
    <col min="4" max="14" width="19.75" customWidth="1"/>
    <col min="15" max="15" width="20.75" customWidth="1"/>
  </cols>
  <sheetData>
    <row r="1" spans="1:15" x14ac:dyDescent="0.25">
      <c r="A1" s="89" t="s">
        <v>245</v>
      </c>
      <c r="B1" s="90"/>
      <c r="C1" s="90"/>
    </row>
    <row r="2" spans="1:15" x14ac:dyDescent="0.25">
      <c r="A2" s="2">
        <v>2</v>
      </c>
      <c r="B2" s="87"/>
      <c r="C2" s="88"/>
    </row>
    <row r="4" spans="1:15" ht="16.5" customHeight="1" x14ac:dyDescent="0.25">
      <c r="A4" s="83" t="s">
        <v>54</v>
      </c>
      <c r="B4" s="84"/>
      <c r="C4" s="77" t="s">
        <v>55</v>
      </c>
      <c r="D4" s="77" t="s">
        <v>56</v>
      </c>
      <c r="E4" s="77" t="s">
        <v>57</v>
      </c>
      <c r="F4" s="77" t="s">
        <v>58</v>
      </c>
      <c r="G4" s="77" t="s">
        <v>59</v>
      </c>
      <c r="H4" s="77" t="s">
        <v>60</v>
      </c>
      <c r="I4" s="77" t="s">
        <v>199</v>
      </c>
      <c r="J4" s="77" t="s">
        <v>200</v>
      </c>
      <c r="K4" s="77" t="s">
        <v>201</v>
      </c>
      <c r="L4" s="77" t="s">
        <v>202</v>
      </c>
      <c r="M4" s="77" t="s">
        <v>203</v>
      </c>
      <c r="N4" s="77" t="s">
        <v>213</v>
      </c>
      <c r="O4" s="77" t="s">
        <v>215</v>
      </c>
    </row>
    <row r="5" spans="1:15" ht="99.85" x14ac:dyDescent="0.25">
      <c r="A5" s="2">
        <v>5</v>
      </c>
      <c r="B5" s="1" t="s">
        <v>0</v>
      </c>
      <c r="C5" s="75" t="s">
        <v>1</v>
      </c>
      <c r="D5" s="75" t="s">
        <v>241</v>
      </c>
      <c r="E5" s="75" t="s">
        <v>214</v>
      </c>
      <c r="F5" s="75" t="s">
        <v>242</v>
      </c>
      <c r="G5" s="75" t="s">
        <v>243</v>
      </c>
      <c r="H5" s="75" t="s">
        <v>244</v>
      </c>
      <c r="I5" s="75" t="s">
        <v>247</v>
      </c>
      <c r="J5" s="75" t="s">
        <v>216</v>
      </c>
      <c r="K5" s="75" t="s">
        <v>248</v>
      </c>
      <c r="L5" s="75" t="s">
        <v>249</v>
      </c>
      <c r="M5" s="75" t="s">
        <v>250</v>
      </c>
      <c r="N5" s="75" t="s">
        <v>251</v>
      </c>
      <c r="O5" s="75" t="s">
        <v>252</v>
      </c>
    </row>
    <row r="6" spans="1:15" ht="14.95" customHeight="1" x14ac:dyDescent="0.25">
      <c r="A6" s="2">
        <v>6</v>
      </c>
      <c r="B6" s="50" t="s">
        <v>75</v>
      </c>
      <c r="C6" s="51">
        <v>1</v>
      </c>
      <c r="D6" s="54"/>
      <c r="E6" s="54"/>
      <c r="F6" s="54"/>
      <c r="G6" s="54"/>
      <c r="H6" s="54"/>
      <c r="I6" s="55"/>
      <c r="J6" s="55"/>
      <c r="K6" s="55"/>
      <c r="L6" s="55"/>
      <c r="M6" s="55"/>
      <c r="N6" s="55"/>
      <c r="O6" s="55"/>
    </row>
    <row r="7" spans="1:15" ht="14.95" customHeight="1" x14ac:dyDescent="0.25">
      <c r="A7" s="2">
        <v>7</v>
      </c>
      <c r="B7" s="50" t="s">
        <v>76</v>
      </c>
      <c r="C7" s="51">
        <v>2.1</v>
      </c>
      <c r="D7" s="54"/>
      <c r="E7" s="54"/>
      <c r="F7" s="54"/>
      <c r="G7" s="54"/>
      <c r="H7" s="54"/>
      <c r="I7" s="55"/>
      <c r="J7" s="55"/>
      <c r="K7" s="55"/>
      <c r="L7" s="55"/>
      <c r="M7" s="55"/>
      <c r="N7" s="55"/>
      <c r="O7" s="55"/>
    </row>
    <row r="8" spans="1:15" ht="14.95" customHeight="1" x14ac:dyDescent="0.25">
      <c r="A8" s="2">
        <v>8</v>
      </c>
      <c r="B8" s="50" t="s">
        <v>77</v>
      </c>
      <c r="C8" s="51">
        <v>5.0999999999999996</v>
      </c>
      <c r="D8" s="54"/>
      <c r="E8" s="54"/>
      <c r="F8" s="54"/>
      <c r="G8" s="54"/>
      <c r="H8" s="54"/>
      <c r="I8" s="55"/>
      <c r="J8" s="55"/>
      <c r="K8" s="55"/>
      <c r="L8" s="55"/>
      <c r="M8" s="55"/>
      <c r="N8" s="55"/>
      <c r="O8" s="55"/>
    </row>
    <row r="9" spans="1:15" ht="14.95" customHeight="1" x14ac:dyDescent="0.25">
      <c r="A9" s="2">
        <v>9</v>
      </c>
      <c r="B9" s="50" t="s">
        <v>78</v>
      </c>
      <c r="C9" s="51">
        <v>5.2</v>
      </c>
      <c r="D9" s="55"/>
      <c r="E9" s="55"/>
      <c r="F9" s="55"/>
      <c r="G9" s="55"/>
      <c r="H9" s="55"/>
      <c r="I9" s="54"/>
      <c r="J9" s="54"/>
      <c r="K9" s="54"/>
      <c r="L9" s="54"/>
      <c r="M9" s="54"/>
      <c r="N9" s="55"/>
      <c r="O9" s="55"/>
    </row>
    <row r="10" spans="1:15" ht="14.95" customHeight="1" x14ac:dyDescent="0.25">
      <c r="A10" s="2">
        <v>10</v>
      </c>
      <c r="B10" s="50" t="s">
        <v>2</v>
      </c>
      <c r="C10" s="51">
        <v>8</v>
      </c>
      <c r="D10" s="54"/>
      <c r="E10" s="54"/>
      <c r="F10" s="54"/>
      <c r="G10" s="54"/>
      <c r="H10" s="54"/>
      <c r="I10" s="54"/>
      <c r="J10" s="54"/>
      <c r="K10" s="54"/>
      <c r="L10" s="54"/>
      <c r="M10" s="54"/>
      <c r="N10" s="55"/>
      <c r="O10" s="55"/>
    </row>
    <row r="11" spans="1:15" ht="14.95" customHeight="1" x14ac:dyDescent="0.25">
      <c r="A11" s="2">
        <v>11</v>
      </c>
      <c r="B11" s="50" t="s">
        <v>3</v>
      </c>
      <c r="C11" s="51">
        <v>9</v>
      </c>
      <c r="D11" s="54"/>
      <c r="E11" s="54"/>
      <c r="F11" s="54"/>
      <c r="G11" s="54"/>
      <c r="H11" s="54"/>
      <c r="I11" s="55"/>
      <c r="J11" s="55"/>
      <c r="K11" s="55"/>
      <c r="L11" s="55"/>
      <c r="M11" s="55"/>
      <c r="N11" s="55"/>
      <c r="O11" s="55"/>
    </row>
    <row r="12" spans="1:15" ht="14.95" customHeight="1" x14ac:dyDescent="0.25">
      <c r="A12" s="2">
        <v>12</v>
      </c>
      <c r="B12" s="50" t="s">
        <v>61</v>
      </c>
      <c r="C12" s="51">
        <v>16</v>
      </c>
      <c r="D12" s="55"/>
      <c r="E12" s="55"/>
      <c r="F12" s="55"/>
      <c r="G12" s="55"/>
      <c r="H12" s="55"/>
      <c r="I12" s="55"/>
      <c r="J12" s="55"/>
      <c r="K12" s="55"/>
      <c r="L12" s="55"/>
      <c r="M12" s="55"/>
      <c r="N12" s="54"/>
      <c r="O12" s="54"/>
    </row>
    <row r="13" spans="1:15" ht="14.95" customHeight="1" x14ac:dyDescent="0.25">
      <c r="A13" s="2">
        <v>13</v>
      </c>
      <c r="B13" s="50" t="s">
        <v>195</v>
      </c>
      <c r="C13" s="51">
        <v>16</v>
      </c>
      <c r="D13" s="55"/>
      <c r="E13" s="55"/>
      <c r="F13" s="55"/>
      <c r="G13" s="55"/>
      <c r="H13" s="55"/>
      <c r="I13" s="55"/>
      <c r="J13" s="55"/>
      <c r="K13" s="55"/>
      <c r="L13" s="55"/>
      <c r="M13" s="55"/>
      <c r="N13" s="55"/>
      <c r="O13" s="55"/>
    </row>
    <row r="14" spans="1:15" ht="14.95" customHeight="1" x14ac:dyDescent="0.25">
      <c r="A14" s="2">
        <v>14</v>
      </c>
      <c r="B14" s="50" t="s">
        <v>23</v>
      </c>
      <c r="C14" s="51">
        <v>17.3</v>
      </c>
      <c r="D14" s="55"/>
      <c r="E14" s="55"/>
      <c r="F14" s="55"/>
      <c r="G14" s="55"/>
      <c r="H14" s="55"/>
      <c r="I14" s="55"/>
      <c r="J14" s="55"/>
      <c r="K14" s="55"/>
      <c r="L14" s="55"/>
      <c r="M14" s="55"/>
      <c r="N14" s="54"/>
      <c r="O14" s="54"/>
    </row>
    <row r="15" spans="1:15" ht="14.95" customHeight="1" x14ac:dyDescent="0.25">
      <c r="A15" s="2">
        <v>15</v>
      </c>
      <c r="B15" s="50" t="s">
        <v>79</v>
      </c>
      <c r="C15" s="51">
        <v>17</v>
      </c>
      <c r="D15" s="55"/>
      <c r="E15" s="55"/>
      <c r="F15" s="55"/>
      <c r="G15" s="55"/>
      <c r="H15" s="55"/>
      <c r="I15" s="54"/>
      <c r="J15" s="54"/>
      <c r="K15" s="54"/>
      <c r="L15" s="54"/>
      <c r="M15" s="54"/>
      <c r="N15" s="55"/>
      <c r="O15" s="55"/>
    </row>
    <row r="16" spans="1:15" ht="14.95" customHeight="1" x14ac:dyDescent="0.25">
      <c r="A16" s="2">
        <v>16</v>
      </c>
      <c r="B16" s="50" t="s">
        <v>80</v>
      </c>
      <c r="C16" s="51">
        <v>18</v>
      </c>
      <c r="D16" s="55"/>
      <c r="E16" s="55"/>
      <c r="F16" s="55"/>
      <c r="G16" s="55"/>
      <c r="H16" s="55"/>
      <c r="I16" s="54"/>
      <c r="J16" s="54"/>
      <c r="K16" s="54"/>
      <c r="L16" s="54"/>
      <c r="M16" s="54"/>
      <c r="N16" s="55"/>
      <c r="O16" s="55"/>
    </row>
    <row r="17" spans="1:15" ht="14.95" customHeight="1" x14ac:dyDescent="0.25">
      <c r="A17" s="2">
        <v>17</v>
      </c>
      <c r="B17" s="50" t="s">
        <v>4</v>
      </c>
      <c r="C17" s="51">
        <v>22</v>
      </c>
      <c r="D17" s="54"/>
      <c r="E17" s="54"/>
      <c r="F17" s="54"/>
      <c r="G17" s="54"/>
      <c r="H17" s="54"/>
      <c r="I17" s="54"/>
      <c r="J17" s="54"/>
      <c r="K17" s="54"/>
      <c r="L17" s="54"/>
      <c r="M17" s="54"/>
      <c r="N17" s="55"/>
      <c r="O17" s="55"/>
    </row>
    <row r="18" spans="1:15" ht="14.95" customHeight="1" x14ac:dyDescent="0.25">
      <c r="A18" s="2">
        <v>18</v>
      </c>
      <c r="B18" s="50" t="s">
        <v>81</v>
      </c>
      <c r="C18" s="51">
        <v>27</v>
      </c>
      <c r="D18" s="54"/>
      <c r="E18" s="54"/>
      <c r="F18" s="54"/>
      <c r="G18" s="54"/>
      <c r="H18" s="54"/>
      <c r="I18" s="54"/>
      <c r="J18" s="54"/>
      <c r="K18" s="54"/>
      <c r="L18" s="54"/>
      <c r="M18" s="54"/>
      <c r="N18" s="55"/>
      <c r="O18" s="55"/>
    </row>
    <row r="19" spans="1:15" ht="14.95" customHeight="1" x14ac:dyDescent="0.25">
      <c r="A19" s="2">
        <v>19</v>
      </c>
      <c r="B19" s="56" t="s">
        <v>24</v>
      </c>
      <c r="C19" s="57"/>
      <c r="D19" s="58">
        <f>SUM(D17:D18,D10:D11,D6:D8)</f>
        <v>0</v>
      </c>
      <c r="E19" s="58">
        <f>SUM(E17:E18,E10:E11,E6:E8)</f>
        <v>0</v>
      </c>
      <c r="F19" s="58">
        <f>SUM(F6:F8,F10:F11,F17:F18)</f>
        <v>0</v>
      </c>
      <c r="G19" s="58">
        <f>SUM(G6:G8,G10:G11,G17:G18)</f>
        <v>0</v>
      </c>
      <c r="H19" s="58">
        <f>SUM(H6:H8,H10:H11,H17:H18)</f>
        <v>0</v>
      </c>
      <c r="I19" s="58">
        <f>SUM(I15:I18,I9:I10)</f>
        <v>0</v>
      </c>
      <c r="J19" s="58">
        <f>SUM(J9:J10,J15:J18)</f>
        <v>0</v>
      </c>
      <c r="K19" s="58">
        <f>SUM(K9:K10,K15:K18)</f>
        <v>0</v>
      </c>
      <c r="L19" s="58">
        <f t="shared" ref="L19" si="0">SUM(L9:L10,L15:L18)</f>
        <v>0</v>
      </c>
      <c r="M19" s="58">
        <f>SUM(M9:M10,M15:M18)</f>
        <v>0</v>
      </c>
      <c r="N19" s="58">
        <f>SUM(N12,N14)</f>
        <v>0</v>
      </c>
      <c r="O19" s="58">
        <f>SUM(O12,O14)</f>
        <v>0</v>
      </c>
    </row>
    <row r="20" spans="1:15" x14ac:dyDescent="0.25">
      <c r="A20" s="21"/>
      <c r="B20" s="22"/>
      <c r="C20" s="20"/>
      <c r="D20" s="11"/>
      <c r="E20" s="11"/>
      <c r="F20" s="11"/>
      <c r="G20" s="11"/>
      <c r="H20" s="11"/>
      <c r="I20" s="11"/>
      <c r="J20" s="11"/>
      <c r="K20" s="11"/>
      <c r="L20" s="11"/>
      <c r="M20" s="11"/>
      <c r="N20" s="11"/>
    </row>
    <row r="21" spans="1:15" x14ac:dyDescent="0.25">
      <c r="A21" s="23"/>
      <c r="B21" s="15"/>
      <c r="C21" s="20"/>
      <c r="D21" s="11"/>
      <c r="E21" s="11"/>
      <c r="F21" s="11"/>
      <c r="G21" s="11"/>
      <c r="H21" s="11"/>
      <c r="I21" s="11"/>
      <c r="J21" s="11"/>
      <c r="K21" s="11"/>
      <c r="L21" s="11"/>
      <c r="M21" s="11"/>
      <c r="N21" s="11"/>
    </row>
    <row r="22" spans="1:15" ht="16.5" customHeight="1" x14ac:dyDescent="0.25">
      <c r="A22" s="23"/>
      <c r="B22" s="59"/>
      <c r="C22" s="20"/>
      <c r="D22" s="11"/>
      <c r="E22" s="11"/>
      <c r="F22" s="11"/>
      <c r="G22" s="11"/>
      <c r="H22" s="11"/>
      <c r="I22" s="11"/>
      <c r="J22" s="11"/>
      <c r="K22" s="11"/>
      <c r="L22" s="11"/>
      <c r="M22" s="11"/>
      <c r="N22" s="11"/>
    </row>
    <row r="23" spans="1:15" x14ac:dyDescent="0.25">
      <c r="B23" s="59"/>
    </row>
    <row r="24" spans="1:15" x14ac:dyDescent="0.25">
      <c r="B24" s="24"/>
    </row>
    <row r="25" spans="1:15" ht="15.8" customHeight="1" x14ac:dyDescent="0.25">
      <c r="B25" s="26"/>
      <c r="C25" s="25"/>
      <c r="D25" s="24"/>
      <c r="E25" s="24"/>
      <c r="F25" s="24"/>
      <c r="G25" s="24"/>
      <c r="H25" s="24"/>
      <c r="I25" s="24"/>
      <c r="J25" s="24"/>
      <c r="K25" s="24"/>
    </row>
  </sheetData>
  <mergeCells count="3">
    <mergeCell ref="B2:C2"/>
    <mergeCell ref="A1:C1"/>
    <mergeCell ref="A4:B4"/>
  </mergeCells>
  <dataValidations count="1">
    <dataValidation type="list" allowBlank="1" showInputMessage="1" showErrorMessage="1" sqref="B2">
      <formula1>INDIRECT("Exposure[Exposure]")</formula1>
    </dataValidation>
  </dataValidations>
  <pageMargins left="0.7" right="0.7" top="0.94791666666666663" bottom="0.75" header="0.3" footer="0.3"/>
  <pageSetup paperSize="5" scale="54" fitToHeight="0" orientation="landscape" r:id="rId1"/>
  <headerFooter>
    <oddHeader>&amp;L&amp;K000000OMB No. 1505-0257
Expiration:   ___________&amp;C&amp;"-,Bold"&amp;K000000TERRORISM RISK INSURANCE PROGRAM 2019 DATA CALL:  CAPTIVE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showGridLines="0" view="pageLayout" zoomScaleNormal="100" workbookViewId="0">
      <selection activeCell="C2" sqref="C2"/>
    </sheetView>
  </sheetViews>
  <sheetFormatPr defaultRowHeight="14.3" x14ac:dyDescent="0.25"/>
  <cols>
    <col min="1" max="1" width="4.875" customWidth="1"/>
    <col min="2" max="2" width="40.25" customWidth="1"/>
    <col min="3" max="3" width="65" customWidth="1"/>
    <col min="4" max="4" width="40.625" hidden="1" customWidth="1"/>
  </cols>
  <sheetData>
    <row r="1" spans="1:4" x14ac:dyDescent="0.25">
      <c r="A1" s="83" t="s">
        <v>53</v>
      </c>
      <c r="B1" s="85"/>
      <c r="C1" s="1" t="s">
        <v>54</v>
      </c>
      <c r="D1" s="28"/>
    </row>
    <row r="2" spans="1:4" s="108" customFormat="1" ht="32.950000000000003" customHeight="1" x14ac:dyDescent="0.25">
      <c r="A2" s="56">
        <v>2</v>
      </c>
      <c r="B2" s="118" t="s">
        <v>161</v>
      </c>
      <c r="C2" s="111"/>
      <c r="D2" s="119"/>
    </row>
    <row r="3" spans="1:4" x14ac:dyDescent="0.25">
      <c r="D3" s="27" t="s">
        <v>141</v>
      </c>
    </row>
    <row r="4" spans="1:4" ht="14.95" x14ac:dyDescent="0.25">
      <c r="D4" s="27" t="s">
        <v>142</v>
      </c>
    </row>
    <row r="5" spans="1:4" ht="14.95" x14ac:dyDescent="0.25">
      <c r="A5" s="28"/>
      <c r="B5" s="28"/>
      <c r="D5" s="27" t="s">
        <v>143</v>
      </c>
    </row>
    <row r="6" spans="1:4" ht="14.95" x14ac:dyDescent="0.25">
      <c r="A6" s="28"/>
      <c r="B6" s="28"/>
      <c r="D6" s="27" t="s">
        <v>144</v>
      </c>
    </row>
    <row r="7" spans="1:4" ht="14.95" x14ac:dyDescent="0.25">
      <c r="A7" s="28"/>
      <c r="B7" s="28"/>
      <c r="D7" s="27" t="s">
        <v>145</v>
      </c>
    </row>
    <row r="8" spans="1:4" ht="14.95" x14ac:dyDescent="0.25">
      <c r="A8" s="28"/>
      <c r="B8" s="29"/>
      <c r="C8" s="30"/>
      <c r="D8" s="27" t="s">
        <v>146</v>
      </c>
    </row>
    <row r="9" spans="1:4" ht="14.95" x14ac:dyDescent="0.25">
      <c r="A9" s="28"/>
      <c r="B9" s="28"/>
      <c r="D9" s="27" t="s">
        <v>147</v>
      </c>
    </row>
    <row r="10" spans="1:4" ht="16.5" customHeight="1" x14ac:dyDescent="0.25">
      <c r="A10" s="23"/>
      <c r="B10" s="9"/>
      <c r="D10" s="27" t="s">
        <v>148</v>
      </c>
    </row>
    <row r="11" spans="1:4" ht="14.95" x14ac:dyDescent="0.25">
      <c r="A11" s="23"/>
      <c r="B11" s="9"/>
      <c r="D11" s="27" t="s">
        <v>149</v>
      </c>
    </row>
    <row r="12" spans="1:4" ht="14.95" x14ac:dyDescent="0.25">
      <c r="A12" s="23"/>
      <c r="B12" s="9"/>
      <c r="D12" s="27" t="s">
        <v>150</v>
      </c>
    </row>
    <row r="13" spans="1:4" ht="14.95" x14ac:dyDescent="0.25">
      <c r="A13" s="23"/>
      <c r="B13" s="9"/>
      <c r="D13" s="27" t="s">
        <v>151</v>
      </c>
    </row>
    <row r="14" spans="1:4" ht="14.95" x14ac:dyDescent="0.25">
      <c r="A14" s="23"/>
      <c r="B14" s="9"/>
      <c r="D14" s="27" t="s">
        <v>152</v>
      </c>
    </row>
    <row r="15" spans="1:4" ht="14.95" x14ac:dyDescent="0.25">
      <c r="A15" s="23"/>
      <c r="B15" s="9"/>
      <c r="D15" s="27" t="s">
        <v>153</v>
      </c>
    </row>
    <row r="16" spans="1:4" ht="30.25" x14ac:dyDescent="0.25">
      <c r="A16" s="23"/>
      <c r="B16" s="9"/>
      <c r="D16" s="60" t="s">
        <v>154</v>
      </c>
    </row>
    <row r="17" spans="1:4" ht="14.95" x14ac:dyDescent="0.25">
      <c r="A17" s="23"/>
      <c r="B17" s="9"/>
      <c r="D17" s="27" t="s">
        <v>155</v>
      </c>
    </row>
    <row r="18" spans="1:4" ht="14.95" x14ac:dyDescent="0.25">
      <c r="A18" s="23"/>
      <c r="B18" s="9"/>
      <c r="D18" s="27" t="s">
        <v>156</v>
      </c>
    </row>
    <row r="19" spans="1:4" ht="14.95" x14ac:dyDescent="0.25">
      <c r="A19" s="23"/>
      <c r="B19" s="9"/>
      <c r="D19" s="27" t="s">
        <v>157</v>
      </c>
    </row>
    <row r="20" spans="1:4" ht="14.95" x14ac:dyDescent="0.25">
      <c r="A20" s="23"/>
      <c r="B20" s="9"/>
      <c r="D20" s="27" t="s">
        <v>158</v>
      </c>
    </row>
    <row r="21" spans="1:4" ht="14.95" x14ac:dyDescent="0.25">
      <c r="A21" s="23"/>
      <c r="B21" s="9"/>
      <c r="D21" s="27" t="s">
        <v>159</v>
      </c>
    </row>
    <row r="22" spans="1:4" ht="14.95" x14ac:dyDescent="0.25">
      <c r="A22" s="23"/>
      <c r="B22" s="9"/>
      <c r="D22" s="27" t="s">
        <v>160</v>
      </c>
    </row>
    <row r="23" spans="1:4" ht="14.95" x14ac:dyDescent="0.25">
      <c r="A23" s="23"/>
      <c r="B23" s="9"/>
      <c r="D23" s="12"/>
    </row>
    <row r="24" spans="1:4" ht="14.95" x14ac:dyDescent="0.25">
      <c r="A24" s="23"/>
      <c r="B24" s="9"/>
      <c r="D24" s="12"/>
    </row>
    <row r="25" spans="1:4" ht="14.95" x14ac:dyDescent="0.25">
      <c r="A25" s="23"/>
      <c r="B25" s="9"/>
      <c r="D25" s="12"/>
    </row>
    <row r="26" spans="1:4" ht="14.95" x14ac:dyDescent="0.25">
      <c r="A26" s="23"/>
      <c r="B26" s="9"/>
    </row>
    <row r="27" spans="1:4" ht="14.95" x14ac:dyDescent="0.25">
      <c r="A27" s="23"/>
      <c r="B27" s="9"/>
    </row>
    <row r="28" spans="1:4" ht="14.95" x14ac:dyDescent="0.25">
      <c r="A28" s="23"/>
      <c r="B28" s="9"/>
    </row>
    <row r="29" spans="1:4" ht="14.95" x14ac:dyDescent="0.25">
      <c r="A29" s="23"/>
      <c r="B29" s="9"/>
    </row>
    <row r="30" spans="1:4" ht="14.95" x14ac:dyDescent="0.25">
      <c r="A30" s="23"/>
      <c r="B30" s="9"/>
    </row>
    <row r="31" spans="1:4" ht="14.95" x14ac:dyDescent="0.25">
      <c r="A31" s="9"/>
      <c r="B31" s="9"/>
    </row>
    <row r="32" spans="1:4" ht="14.95" x14ac:dyDescent="0.25">
      <c r="A32" s="9"/>
      <c r="B32" s="9"/>
    </row>
    <row r="33" spans="2:2" ht="17.5" customHeight="1" x14ac:dyDescent="0.25">
      <c r="B33" s="25"/>
    </row>
    <row r="34" spans="2:2" ht="51.8" hidden="1" customHeight="1" x14ac:dyDescent="0.25">
      <c r="B34" s="25"/>
    </row>
    <row r="35" spans="2:2" ht="20.25" customHeight="1" x14ac:dyDescent="0.25">
      <c r="B35" s="25"/>
    </row>
    <row r="36" spans="2:2" x14ac:dyDescent="0.25">
      <c r="B36" s="24"/>
    </row>
  </sheetData>
  <mergeCells count="1">
    <mergeCell ref="A1:B1"/>
  </mergeCells>
  <dataValidations count="1">
    <dataValidation type="list" allowBlank="1" showInputMessage="1" showErrorMessage="1" sqref="C2">
      <formula1>$D$3:$D$22</formula1>
    </dataValidation>
  </dataValidations>
  <pageMargins left="0.7" right="0.7" top="0.94791666666666663" bottom="0.75" header="0.3" footer="0.3"/>
  <pageSetup paperSize="5" fitToHeight="0" orientation="landscape" r:id="rId1"/>
  <headerFooter>
    <oddHeader>&amp;L&amp;K000000OMB No. 1505-0257
Expiration:  ______&amp;C&amp;"-,Bold"&amp;K000000TERRORISM RISK INSURANCE PROGRAM 2019 DATA CALL:  CAPTIVE INSURERS
POLICYHOLDER INDUSTRY CODE (Nationwide)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view="pageLayout" zoomScale="90" zoomScaleNormal="100" zoomScalePageLayoutView="90" workbookViewId="0">
      <selection sqref="A1:B1"/>
    </sheetView>
  </sheetViews>
  <sheetFormatPr defaultRowHeight="14.3" x14ac:dyDescent="0.25"/>
  <cols>
    <col min="1" max="1" width="3.25" customWidth="1"/>
    <col min="2" max="2" width="19.125" customWidth="1"/>
    <col min="3" max="3" width="49.875" customWidth="1"/>
    <col min="4" max="7" width="22" customWidth="1"/>
  </cols>
  <sheetData>
    <row r="1" spans="1:7" x14ac:dyDescent="0.25">
      <c r="A1" s="83" t="s">
        <v>54</v>
      </c>
      <c r="B1" s="84"/>
      <c r="C1" s="1" t="s">
        <v>55</v>
      </c>
      <c r="D1" s="1" t="s">
        <v>56</v>
      </c>
      <c r="E1" s="1" t="s">
        <v>57</v>
      </c>
      <c r="F1" s="1" t="s">
        <v>58</v>
      </c>
      <c r="G1" s="1" t="s">
        <v>59</v>
      </c>
    </row>
    <row r="2" spans="1:7" ht="71.349999999999994" x14ac:dyDescent="0.25">
      <c r="A2" s="2">
        <v>2</v>
      </c>
      <c r="B2" s="4" t="s">
        <v>162</v>
      </c>
      <c r="C2" s="4" t="s">
        <v>49</v>
      </c>
      <c r="D2" s="75" t="s">
        <v>253</v>
      </c>
      <c r="E2" s="75" t="s">
        <v>254</v>
      </c>
      <c r="F2" s="75" t="s">
        <v>241</v>
      </c>
      <c r="G2" s="75" t="s">
        <v>243</v>
      </c>
    </row>
    <row r="3" spans="1:7" ht="21.75" x14ac:dyDescent="0.25">
      <c r="A3" s="56">
        <v>3</v>
      </c>
      <c r="B3" s="120" t="s">
        <v>7</v>
      </c>
      <c r="C3" s="121" t="s">
        <v>30</v>
      </c>
      <c r="D3" s="117"/>
      <c r="E3" s="117"/>
      <c r="F3" s="117"/>
      <c r="G3" s="117"/>
    </row>
    <row r="4" spans="1:7" ht="65.25" x14ac:dyDescent="0.25">
      <c r="A4" s="56">
        <v>4</v>
      </c>
      <c r="B4" s="120" t="s">
        <v>8</v>
      </c>
      <c r="C4" s="121" t="s">
        <v>31</v>
      </c>
      <c r="D4" s="117"/>
      <c r="E4" s="117"/>
      <c r="F4" s="117"/>
      <c r="G4" s="117"/>
    </row>
    <row r="5" spans="1:7" ht="119.55" x14ac:dyDescent="0.25">
      <c r="A5" s="56">
        <v>5</v>
      </c>
      <c r="B5" s="120" t="s">
        <v>28</v>
      </c>
      <c r="C5" s="121" t="s">
        <v>163</v>
      </c>
      <c r="D5" s="117"/>
      <c r="E5" s="117"/>
      <c r="F5" s="117"/>
      <c r="G5" s="117"/>
    </row>
    <row r="6" spans="1:7" ht="65.25" x14ac:dyDescent="0.25">
      <c r="A6" s="56">
        <v>6</v>
      </c>
      <c r="B6" s="120" t="s">
        <v>69</v>
      </c>
      <c r="C6" s="121" t="s">
        <v>164</v>
      </c>
      <c r="D6" s="117"/>
      <c r="E6" s="117"/>
      <c r="F6" s="117"/>
      <c r="G6" s="117"/>
    </row>
    <row r="7" spans="1:7" x14ac:dyDescent="0.25">
      <c r="A7" s="56">
        <v>7</v>
      </c>
      <c r="B7" s="120" t="s">
        <v>5</v>
      </c>
      <c r="C7" s="121" t="s">
        <v>51</v>
      </c>
      <c r="D7" s="117"/>
      <c r="E7" s="117"/>
      <c r="F7" s="117"/>
      <c r="G7" s="117"/>
    </row>
    <row r="8" spans="1:7" x14ac:dyDescent="0.25">
      <c r="A8" s="56">
        <v>8</v>
      </c>
      <c r="B8" s="120" t="s">
        <v>70</v>
      </c>
      <c r="C8" s="121" t="s">
        <v>183</v>
      </c>
      <c r="D8" s="117"/>
      <c r="E8" s="117"/>
      <c r="F8" s="117"/>
      <c r="G8" s="117"/>
    </row>
    <row r="9" spans="1:7" x14ac:dyDescent="0.25">
      <c r="A9" s="56">
        <v>9</v>
      </c>
      <c r="B9" s="120" t="s">
        <v>32</v>
      </c>
      <c r="C9" s="121" t="s">
        <v>33</v>
      </c>
      <c r="D9" s="117"/>
      <c r="E9" s="117"/>
      <c r="F9" s="117"/>
      <c r="G9" s="117"/>
    </row>
    <row r="10" spans="1:7" x14ac:dyDescent="0.25">
      <c r="A10" s="56">
        <v>10</v>
      </c>
      <c r="B10" s="120" t="s">
        <v>9</v>
      </c>
      <c r="C10" s="121" t="s">
        <v>184</v>
      </c>
      <c r="D10" s="117"/>
      <c r="E10" s="117"/>
      <c r="F10" s="117"/>
      <c r="G10" s="117"/>
    </row>
    <row r="11" spans="1:7" x14ac:dyDescent="0.25">
      <c r="A11" s="56">
        <v>11</v>
      </c>
      <c r="B11" s="120" t="s">
        <v>10</v>
      </c>
      <c r="C11" s="121" t="s">
        <v>185</v>
      </c>
      <c r="D11" s="117"/>
      <c r="E11" s="117"/>
      <c r="F11" s="117"/>
      <c r="G11" s="117"/>
    </row>
    <row r="12" spans="1:7" x14ac:dyDescent="0.25">
      <c r="A12" s="56">
        <v>12</v>
      </c>
      <c r="B12" s="120" t="s">
        <v>11</v>
      </c>
      <c r="C12" s="121" t="s">
        <v>34</v>
      </c>
      <c r="D12" s="117"/>
      <c r="E12" s="117"/>
      <c r="F12" s="117"/>
      <c r="G12" s="117"/>
    </row>
    <row r="13" spans="1:7" x14ac:dyDescent="0.25">
      <c r="A13" s="56">
        <v>13</v>
      </c>
      <c r="B13" s="122" t="s">
        <v>12</v>
      </c>
      <c r="C13" s="123" t="s">
        <v>35</v>
      </c>
      <c r="D13" s="117"/>
      <c r="E13" s="117"/>
      <c r="F13" s="117"/>
      <c r="G13" s="117"/>
    </row>
    <row r="14" spans="1:7" x14ac:dyDescent="0.25">
      <c r="A14" s="56">
        <v>14</v>
      </c>
      <c r="B14" s="122" t="s">
        <v>36</v>
      </c>
      <c r="C14" s="123" t="s">
        <v>37</v>
      </c>
      <c r="D14" s="117"/>
      <c r="E14" s="117"/>
      <c r="F14" s="117"/>
      <c r="G14" s="117"/>
    </row>
    <row r="15" spans="1:7" x14ac:dyDescent="0.25">
      <c r="A15" s="56">
        <v>15</v>
      </c>
      <c r="B15" s="122" t="s">
        <v>38</v>
      </c>
      <c r="C15" s="123" t="s">
        <v>39</v>
      </c>
      <c r="D15" s="117"/>
      <c r="E15" s="117"/>
      <c r="F15" s="117"/>
      <c r="G15" s="117"/>
    </row>
    <row r="16" spans="1:7" ht="28.55" x14ac:dyDescent="0.25">
      <c r="A16" s="56">
        <v>16</v>
      </c>
      <c r="B16" s="122" t="s">
        <v>13</v>
      </c>
      <c r="C16" s="123" t="s">
        <v>40</v>
      </c>
      <c r="D16" s="117"/>
      <c r="E16" s="117"/>
      <c r="F16" s="117"/>
      <c r="G16" s="117"/>
    </row>
    <row r="17" spans="1:7" ht="21.75" x14ac:dyDescent="0.25">
      <c r="A17" s="56">
        <v>17</v>
      </c>
      <c r="B17" s="122" t="s">
        <v>6</v>
      </c>
      <c r="C17" s="123" t="s">
        <v>41</v>
      </c>
      <c r="D17" s="117"/>
      <c r="E17" s="117"/>
      <c r="F17" s="117"/>
      <c r="G17" s="117"/>
    </row>
    <row r="18" spans="1:7" ht="32.6" x14ac:dyDescent="0.25">
      <c r="A18" s="56">
        <v>18</v>
      </c>
      <c r="B18" s="122" t="s">
        <v>42</v>
      </c>
      <c r="C18" s="123" t="s">
        <v>165</v>
      </c>
      <c r="D18" s="117"/>
      <c r="E18" s="117"/>
      <c r="F18" s="117"/>
      <c r="G18" s="117"/>
    </row>
    <row r="19" spans="1:7" x14ac:dyDescent="0.25">
      <c r="A19" s="56">
        <v>19</v>
      </c>
      <c r="B19" s="122" t="s">
        <v>71</v>
      </c>
      <c r="C19" s="123" t="s">
        <v>72</v>
      </c>
      <c r="D19" s="117"/>
      <c r="E19" s="117"/>
      <c r="F19" s="117"/>
      <c r="G19" s="117"/>
    </row>
    <row r="20" spans="1:7" x14ac:dyDescent="0.25">
      <c r="A20" s="56">
        <v>20</v>
      </c>
      <c r="B20" s="122" t="s">
        <v>14</v>
      </c>
      <c r="C20" s="123" t="s">
        <v>52</v>
      </c>
      <c r="D20" s="117"/>
      <c r="E20" s="117"/>
      <c r="F20" s="117"/>
      <c r="G20" s="117"/>
    </row>
    <row r="21" spans="1:7" x14ac:dyDescent="0.25">
      <c r="A21" s="56">
        <v>21</v>
      </c>
      <c r="B21" s="122" t="s">
        <v>15</v>
      </c>
      <c r="C21" s="123" t="s">
        <v>43</v>
      </c>
      <c r="D21" s="117"/>
      <c r="E21" s="117"/>
      <c r="F21" s="117"/>
      <c r="G21" s="117"/>
    </row>
    <row r="22" spans="1:7" x14ac:dyDescent="0.25">
      <c r="A22" s="56">
        <v>22</v>
      </c>
      <c r="B22" s="122" t="s">
        <v>16</v>
      </c>
      <c r="C22" s="123" t="s">
        <v>44</v>
      </c>
      <c r="D22" s="117"/>
      <c r="E22" s="117"/>
      <c r="F22" s="117"/>
      <c r="G22" s="117"/>
    </row>
    <row r="23" spans="1:7" x14ac:dyDescent="0.25">
      <c r="A23" s="56">
        <v>23</v>
      </c>
      <c r="B23" s="122" t="s">
        <v>45</v>
      </c>
      <c r="C23" s="123" t="s">
        <v>166</v>
      </c>
      <c r="D23" s="117"/>
      <c r="E23" s="117"/>
      <c r="F23" s="117"/>
      <c r="G23" s="117"/>
    </row>
    <row r="24" spans="1:7" x14ac:dyDescent="0.25">
      <c r="A24" s="56">
        <v>24</v>
      </c>
      <c r="B24" s="122" t="s">
        <v>73</v>
      </c>
      <c r="C24" s="123" t="s">
        <v>167</v>
      </c>
      <c r="D24" s="117"/>
      <c r="E24" s="117"/>
      <c r="F24" s="117"/>
      <c r="G24" s="117"/>
    </row>
    <row r="25" spans="1:7" x14ac:dyDescent="0.25">
      <c r="A25" s="56">
        <v>25</v>
      </c>
      <c r="B25" s="122" t="s">
        <v>17</v>
      </c>
      <c r="C25" s="123" t="s">
        <v>46</v>
      </c>
      <c r="D25" s="117"/>
      <c r="E25" s="117"/>
      <c r="F25" s="117"/>
      <c r="G25" s="117"/>
    </row>
    <row r="26" spans="1:7" x14ac:dyDescent="0.25">
      <c r="A26" s="56">
        <v>26</v>
      </c>
      <c r="B26" s="122" t="s">
        <v>18</v>
      </c>
      <c r="C26" s="123" t="s">
        <v>186</v>
      </c>
      <c r="D26" s="117"/>
      <c r="E26" s="117"/>
      <c r="F26" s="117"/>
      <c r="G26" s="117"/>
    </row>
    <row r="27" spans="1:7" ht="28.55" x14ac:dyDescent="0.25">
      <c r="A27" s="56">
        <v>27</v>
      </c>
      <c r="B27" s="124" t="s">
        <v>19</v>
      </c>
      <c r="C27" s="125" t="s">
        <v>47</v>
      </c>
      <c r="D27" s="117"/>
      <c r="E27" s="117"/>
      <c r="F27" s="117"/>
      <c r="G27" s="117"/>
    </row>
    <row r="28" spans="1:7" ht="21.75" x14ac:dyDescent="0.25">
      <c r="A28" s="56">
        <v>28</v>
      </c>
      <c r="B28" s="122" t="s">
        <v>48</v>
      </c>
      <c r="C28" s="123" t="s">
        <v>168</v>
      </c>
      <c r="D28" s="117"/>
      <c r="E28" s="117"/>
      <c r="F28" s="117"/>
      <c r="G28" s="117"/>
    </row>
    <row r="29" spans="1:7" ht="28.55" x14ac:dyDescent="0.25">
      <c r="A29" s="56">
        <v>29</v>
      </c>
      <c r="B29" s="122" t="s">
        <v>169</v>
      </c>
      <c r="C29" s="123" t="s">
        <v>170</v>
      </c>
      <c r="D29" s="117"/>
      <c r="E29" s="117"/>
      <c r="F29" s="117"/>
      <c r="G29" s="117"/>
    </row>
    <row r="30" spans="1:7" ht="21.75" x14ac:dyDescent="0.25">
      <c r="A30" s="56">
        <v>30</v>
      </c>
      <c r="B30" s="124" t="s">
        <v>187</v>
      </c>
      <c r="C30" s="125" t="s">
        <v>188</v>
      </c>
      <c r="D30" s="117"/>
      <c r="E30" s="117"/>
      <c r="F30" s="117"/>
      <c r="G30" s="117"/>
    </row>
    <row r="31" spans="1:7" x14ac:dyDescent="0.25">
      <c r="A31" s="56">
        <v>31</v>
      </c>
      <c r="B31" s="126" t="s">
        <v>171</v>
      </c>
      <c r="C31" s="127" t="s">
        <v>172</v>
      </c>
      <c r="D31" s="128">
        <f>SUM(D3:D28)</f>
        <v>0</v>
      </c>
      <c r="E31" s="128">
        <f>SUM(E3:E28)</f>
        <v>0</v>
      </c>
      <c r="F31" s="128">
        <f>SUM(F3:F28)</f>
        <v>0</v>
      </c>
      <c r="G31" s="128">
        <f>SUM(G3:G28)</f>
        <v>0</v>
      </c>
    </row>
    <row r="32" spans="1:7" x14ac:dyDescent="0.25">
      <c r="A32" s="56">
        <v>32</v>
      </c>
      <c r="B32" s="129" t="s">
        <v>173</v>
      </c>
      <c r="C32" s="127" t="s">
        <v>189</v>
      </c>
      <c r="D32" s="128">
        <f>SUM(D29:D31)</f>
        <v>0</v>
      </c>
      <c r="E32" s="128">
        <f>SUM(E29:E31)</f>
        <v>0</v>
      </c>
      <c r="F32" s="128">
        <f>SUM(F29:F31)</f>
        <v>0</v>
      </c>
      <c r="G32" s="128">
        <f>SUM(G29:G31)</f>
        <v>0</v>
      </c>
    </row>
    <row r="33" spans="1:7" x14ac:dyDescent="0.25">
      <c r="A33" s="98" t="s">
        <v>205</v>
      </c>
      <c r="B33" s="99"/>
      <c r="C33" s="93" t="s">
        <v>174</v>
      </c>
      <c r="D33" s="94"/>
      <c r="E33" s="95" t="s">
        <v>175</v>
      </c>
      <c r="F33" s="96"/>
      <c r="G33" s="62"/>
    </row>
    <row r="34" spans="1:7" ht="99.85" x14ac:dyDescent="0.25">
      <c r="A34" s="99"/>
      <c r="B34" s="99"/>
      <c r="C34" s="61" t="s">
        <v>26</v>
      </c>
      <c r="D34" s="7" t="s">
        <v>25</v>
      </c>
      <c r="E34" s="46" t="s">
        <v>206</v>
      </c>
      <c r="F34" s="3" t="s">
        <v>207</v>
      </c>
    </row>
    <row r="35" spans="1:7" ht="14.95" customHeight="1" x14ac:dyDescent="0.25">
      <c r="A35" s="56">
        <v>35</v>
      </c>
      <c r="B35" s="130">
        <v>1</v>
      </c>
      <c r="C35" s="131"/>
      <c r="D35" s="132"/>
      <c r="E35" s="133"/>
      <c r="F35" s="134"/>
    </row>
    <row r="36" spans="1:7" ht="14.95" customHeight="1" x14ac:dyDescent="0.25">
      <c r="A36" s="56">
        <v>36</v>
      </c>
      <c r="B36" s="130">
        <v>2</v>
      </c>
      <c r="C36" s="131"/>
      <c r="D36" s="132"/>
      <c r="E36" s="133"/>
      <c r="F36" s="134"/>
    </row>
    <row r="37" spans="1:7" ht="14.95" customHeight="1" x14ac:dyDescent="0.25">
      <c r="A37" s="56">
        <v>37</v>
      </c>
      <c r="B37" s="130">
        <v>3</v>
      </c>
      <c r="C37" s="131"/>
      <c r="D37" s="132"/>
      <c r="E37" s="133"/>
      <c r="F37" s="134"/>
    </row>
    <row r="38" spans="1:7" ht="14.95" customHeight="1" x14ac:dyDescent="0.25">
      <c r="A38" s="56">
        <v>38</v>
      </c>
      <c r="B38" s="130">
        <v>4</v>
      </c>
      <c r="C38" s="131"/>
      <c r="D38" s="132"/>
      <c r="E38" s="133"/>
      <c r="F38" s="134"/>
    </row>
    <row r="39" spans="1:7" ht="14.95" customHeight="1" x14ac:dyDescent="0.25">
      <c r="A39" s="56">
        <v>39</v>
      </c>
      <c r="B39" s="130">
        <v>5</v>
      </c>
      <c r="C39" s="131"/>
      <c r="D39" s="132"/>
      <c r="E39" s="133"/>
      <c r="F39" s="134"/>
    </row>
    <row r="40" spans="1:7" ht="18.7" customHeight="1" x14ac:dyDescent="0.25">
      <c r="A40" s="25"/>
      <c r="B40" s="63"/>
      <c r="C40" s="64"/>
      <c r="D40" s="65"/>
      <c r="E40" s="64"/>
      <c r="F40" s="65"/>
    </row>
    <row r="41" spans="1:7" x14ac:dyDescent="0.25">
      <c r="A41" s="98" t="s">
        <v>190</v>
      </c>
      <c r="B41" s="99"/>
      <c r="C41" s="93" t="s">
        <v>174</v>
      </c>
      <c r="D41" s="97"/>
      <c r="E41" s="95" t="s">
        <v>175</v>
      </c>
      <c r="F41" s="96"/>
      <c r="G41" s="62"/>
    </row>
    <row r="42" spans="1:7" ht="114.15" x14ac:dyDescent="0.25">
      <c r="A42" s="99"/>
      <c r="B42" s="99"/>
      <c r="C42" s="61" t="s">
        <v>26</v>
      </c>
      <c r="D42" s="7" t="s">
        <v>25</v>
      </c>
      <c r="E42" s="46" t="s">
        <v>208</v>
      </c>
      <c r="F42" s="3" t="s">
        <v>209</v>
      </c>
    </row>
    <row r="43" spans="1:7" ht="14.95" customHeight="1" x14ac:dyDescent="0.25">
      <c r="A43" s="56">
        <v>43</v>
      </c>
      <c r="B43" s="130">
        <v>1</v>
      </c>
      <c r="C43" s="131"/>
      <c r="D43" s="132"/>
      <c r="E43" s="133"/>
      <c r="F43" s="134"/>
    </row>
    <row r="44" spans="1:7" ht="14.95" customHeight="1" x14ac:dyDescent="0.25">
      <c r="A44" s="56">
        <v>44</v>
      </c>
      <c r="B44" s="130">
        <v>2</v>
      </c>
      <c r="C44" s="131"/>
      <c r="D44" s="132"/>
      <c r="E44" s="133"/>
      <c r="F44" s="134"/>
    </row>
    <row r="45" spans="1:7" ht="14.95" customHeight="1" x14ac:dyDescent="0.25">
      <c r="A45" s="56">
        <v>45</v>
      </c>
      <c r="B45" s="130">
        <v>3</v>
      </c>
      <c r="C45" s="131"/>
      <c r="D45" s="132"/>
      <c r="E45" s="133"/>
      <c r="F45" s="134"/>
    </row>
    <row r="46" spans="1:7" ht="14.95" customHeight="1" x14ac:dyDescent="0.25">
      <c r="A46" s="56">
        <v>46</v>
      </c>
      <c r="B46" s="130">
        <v>4</v>
      </c>
      <c r="C46" s="131"/>
      <c r="D46" s="132"/>
      <c r="E46" s="133"/>
      <c r="F46" s="134"/>
    </row>
    <row r="47" spans="1:7" ht="14.95" customHeight="1" x14ac:dyDescent="0.25">
      <c r="A47" s="56">
        <v>47</v>
      </c>
      <c r="B47" s="130">
        <v>5</v>
      </c>
      <c r="C47" s="131"/>
      <c r="D47" s="132"/>
      <c r="E47" s="133"/>
      <c r="F47" s="134"/>
    </row>
    <row r="48" spans="1:7" ht="15.8" customHeight="1" x14ac:dyDescent="0.25"/>
    <row r="49" spans="1:4" x14ac:dyDescent="0.25">
      <c r="A49" s="56">
        <v>49</v>
      </c>
      <c r="B49" s="136" t="s">
        <v>176</v>
      </c>
      <c r="C49" s="137"/>
      <c r="D49" s="151"/>
    </row>
    <row r="50" spans="1:4" x14ac:dyDescent="0.25">
      <c r="A50" s="56">
        <v>50</v>
      </c>
      <c r="B50" s="138" t="s">
        <v>177</v>
      </c>
      <c r="C50" s="139"/>
      <c r="D50" s="134"/>
    </row>
  </sheetData>
  <mergeCells count="9">
    <mergeCell ref="A1:B1"/>
    <mergeCell ref="B49:C49"/>
    <mergeCell ref="B50:C50"/>
    <mergeCell ref="C33:D33"/>
    <mergeCell ref="E33:F33"/>
    <mergeCell ref="C41:D41"/>
    <mergeCell ref="E41:F41"/>
    <mergeCell ref="A33:B34"/>
    <mergeCell ref="A41:B42"/>
  </mergeCells>
  <pageMargins left="0.7" right="0.7" top="0.83333333333333337" bottom="0.75" header="0.3" footer="0.3"/>
  <pageSetup paperSize="5" fitToHeight="0" orientation="landscape" r:id="rId1"/>
  <headerFooter>
    <oddHeader>&amp;L&amp;K000000OMB No. 1505-0257
Expiration: _______&amp;C&amp;"-,Bold"&amp;K000000TERRORISM RISK INSURANCE PROGRAM 2019 DATA CALL:  CAPTIVE INSURERS
GEOGRAPHIC EXPOSURES (NATIONWIDE)</oddHeader>
    <oddFooter>&amp;C&amp;A
Page &amp;P of &amp;N</oddFooter>
  </headerFooter>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view="pageLayout" zoomScale="85" zoomScaleNormal="100" zoomScalePageLayoutView="85" workbookViewId="0">
      <selection sqref="A1:B1"/>
    </sheetView>
  </sheetViews>
  <sheetFormatPr defaultRowHeight="14.3" x14ac:dyDescent="0.25"/>
  <cols>
    <col min="1" max="1" width="3.25" customWidth="1"/>
    <col min="2" max="2" width="89.75" customWidth="1"/>
    <col min="3" max="3" width="17.125" customWidth="1"/>
    <col min="4" max="4" width="16.25" customWidth="1"/>
    <col min="5" max="5" width="46.625" customWidth="1"/>
    <col min="6" max="6" width="8.25" hidden="1" customWidth="1"/>
    <col min="7" max="7" width="23.75" customWidth="1"/>
    <col min="8" max="8" width="21" customWidth="1"/>
  </cols>
  <sheetData>
    <row r="1" spans="1:6" x14ac:dyDescent="0.25">
      <c r="A1" s="83" t="s">
        <v>54</v>
      </c>
      <c r="B1" s="84"/>
      <c r="C1" s="1" t="s">
        <v>55</v>
      </c>
      <c r="D1" s="83" t="s">
        <v>56</v>
      </c>
      <c r="E1" s="84"/>
    </row>
    <row r="2" spans="1:6" x14ac:dyDescent="0.25">
      <c r="A2" s="2">
        <v>2</v>
      </c>
      <c r="B2" s="31" t="s">
        <v>20</v>
      </c>
      <c r="C2" s="74" t="s">
        <v>178</v>
      </c>
      <c r="D2" s="100" t="s">
        <v>22</v>
      </c>
      <c r="E2" s="101"/>
      <c r="F2" s="66" t="s">
        <v>179</v>
      </c>
    </row>
    <row r="3" spans="1:6" x14ac:dyDescent="0.25">
      <c r="A3" s="2">
        <v>3</v>
      </c>
      <c r="B3" s="76" t="s">
        <v>255</v>
      </c>
      <c r="C3" s="157"/>
      <c r="D3" s="152"/>
      <c r="E3" s="153"/>
      <c r="F3" t="s">
        <v>180</v>
      </c>
    </row>
    <row r="4" spans="1:6" x14ac:dyDescent="0.25">
      <c r="A4" s="2">
        <v>4</v>
      </c>
      <c r="B4" s="76" t="s">
        <v>256</v>
      </c>
      <c r="C4" s="135"/>
      <c r="D4" s="152"/>
      <c r="E4" s="153"/>
    </row>
    <row r="5" spans="1:6" x14ac:dyDescent="0.25">
      <c r="A5" s="2">
        <v>5</v>
      </c>
      <c r="B5" s="76" t="s">
        <v>257</v>
      </c>
      <c r="C5" s="135"/>
      <c r="D5" s="152"/>
      <c r="E5" s="153"/>
    </row>
    <row r="6" spans="1:6" x14ac:dyDescent="0.25">
      <c r="A6" s="2">
        <v>6</v>
      </c>
      <c r="B6" s="76" t="s">
        <v>258</v>
      </c>
      <c r="C6" s="135"/>
      <c r="D6" s="152"/>
      <c r="E6" s="153"/>
    </row>
    <row r="7" spans="1:6" x14ac:dyDescent="0.25">
      <c r="A7" s="6">
        <v>7</v>
      </c>
      <c r="B7" s="78" t="s">
        <v>259</v>
      </c>
      <c r="C7" s="135"/>
      <c r="D7" s="152"/>
      <c r="E7" s="153"/>
    </row>
    <row r="8" spans="1:6" x14ac:dyDescent="0.25">
      <c r="A8" s="2">
        <v>8</v>
      </c>
      <c r="B8" s="76" t="s">
        <v>260</v>
      </c>
      <c r="C8" s="135"/>
      <c r="D8" s="152"/>
      <c r="E8" s="153"/>
    </row>
    <row r="9" spans="1:6" x14ac:dyDescent="0.25">
      <c r="A9" s="2">
        <v>9</v>
      </c>
      <c r="B9" s="76" t="s">
        <v>261</v>
      </c>
      <c r="C9" s="135"/>
      <c r="D9" s="152"/>
      <c r="E9" s="153"/>
    </row>
    <row r="10" spans="1:6" x14ac:dyDescent="0.25">
      <c r="A10" s="2">
        <v>10</v>
      </c>
      <c r="B10" s="76" t="s">
        <v>262</v>
      </c>
      <c r="C10" s="135"/>
      <c r="D10" s="152"/>
      <c r="E10" s="153"/>
    </row>
    <row r="11" spans="1:6" ht="28.55" x14ac:dyDescent="0.25">
      <c r="A11" s="2">
        <v>11</v>
      </c>
      <c r="B11" s="76" t="s">
        <v>263</v>
      </c>
      <c r="C11" s="135"/>
      <c r="D11" s="152"/>
      <c r="E11" s="153"/>
    </row>
    <row r="12" spans="1:6" x14ac:dyDescent="0.25">
      <c r="A12" s="2">
        <v>12</v>
      </c>
      <c r="B12" s="76" t="s">
        <v>264</v>
      </c>
      <c r="C12" s="159"/>
      <c r="D12" s="154"/>
      <c r="E12" s="155"/>
    </row>
    <row r="13" spans="1:6" x14ac:dyDescent="0.25">
      <c r="A13" s="2">
        <v>13</v>
      </c>
      <c r="B13" s="76" t="s">
        <v>265</v>
      </c>
      <c r="C13" s="159"/>
      <c r="D13" s="154"/>
      <c r="E13" s="155"/>
    </row>
    <row r="14" spans="1:6" x14ac:dyDescent="0.25">
      <c r="A14" s="2">
        <v>14</v>
      </c>
      <c r="B14" s="76" t="s">
        <v>27</v>
      </c>
      <c r="C14" s="159"/>
      <c r="D14" s="156"/>
      <c r="E14" s="155"/>
    </row>
    <row r="15" spans="1:6" ht="28.55" x14ac:dyDescent="0.25">
      <c r="A15" s="2">
        <v>15</v>
      </c>
      <c r="B15" s="79" t="s">
        <v>266</v>
      </c>
      <c r="C15" s="158"/>
      <c r="D15" s="156"/>
      <c r="E15" s="155"/>
    </row>
    <row r="16" spans="1:6" ht="28.55" x14ac:dyDescent="0.25">
      <c r="A16" s="2">
        <v>16</v>
      </c>
      <c r="B16" s="79" t="s">
        <v>267</v>
      </c>
      <c r="C16" s="158"/>
      <c r="D16" s="156"/>
      <c r="E16" s="155"/>
    </row>
    <row r="17" spans="1:5" ht="28.55" x14ac:dyDescent="0.25">
      <c r="A17" s="2">
        <v>17</v>
      </c>
      <c r="B17" s="79" t="s">
        <v>268</v>
      </c>
      <c r="C17" s="158"/>
      <c r="D17" s="156"/>
      <c r="E17" s="155"/>
    </row>
    <row r="18" spans="1:5" x14ac:dyDescent="0.25">
      <c r="A18" s="2">
        <v>18</v>
      </c>
      <c r="B18" s="76" t="s">
        <v>63</v>
      </c>
      <c r="C18" s="159"/>
      <c r="D18" s="154"/>
      <c r="E18" s="155"/>
    </row>
    <row r="19" spans="1:5" ht="28.55" x14ac:dyDescent="0.25">
      <c r="A19" s="2">
        <v>19</v>
      </c>
      <c r="B19" s="79" t="s">
        <v>269</v>
      </c>
      <c r="C19" s="135"/>
      <c r="D19" s="154"/>
      <c r="E19" s="155"/>
    </row>
    <row r="20" spans="1:5" ht="28.55" x14ac:dyDescent="0.25">
      <c r="A20" s="2">
        <v>20</v>
      </c>
      <c r="B20" s="80" t="s">
        <v>270</v>
      </c>
      <c r="C20" s="135"/>
      <c r="D20" s="154"/>
      <c r="E20" s="155"/>
    </row>
    <row r="21" spans="1:5" ht="28.55" x14ac:dyDescent="0.25">
      <c r="A21" s="2">
        <v>21</v>
      </c>
      <c r="B21" s="80" t="s">
        <v>271</v>
      </c>
      <c r="C21" s="135"/>
      <c r="D21" s="154"/>
      <c r="E21" s="155"/>
    </row>
    <row r="22" spans="1:5" x14ac:dyDescent="0.25">
      <c r="A22" s="2">
        <v>22</v>
      </c>
      <c r="B22" s="32" t="s">
        <v>191</v>
      </c>
      <c r="C22" s="159"/>
      <c r="D22" s="154"/>
      <c r="E22" s="155"/>
    </row>
    <row r="23" spans="1:5" ht="28.55" x14ac:dyDescent="0.25">
      <c r="A23" s="2">
        <v>23</v>
      </c>
      <c r="B23" s="79" t="s">
        <v>272</v>
      </c>
      <c r="C23" s="135"/>
      <c r="D23" s="154"/>
      <c r="E23" s="155"/>
    </row>
    <row r="24" spans="1:5" ht="28.55" x14ac:dyDescent="0.25">
      <c r="A24" s="2">
        <v>24</v>
      </c>
      <c r="B24" s="79" t="s">
        <v>273</v>
      </c>
      <c r="C24" s="135"/>
      <c r="D24" s="154"/>
      <c r="E24" s="155"/>
    </row>
    <row r="25" spans="1:5" ht="28.55" x14ac:dyDescent="0.25">
      <c r="A25" s="2">
        <v>25</v>
      </c>
      <c r="B25" s="79" t="s">
        <v>274</v>
      </c>
      <c r="C25" s="135"/>
      <c r="D25" s="154"/>
      <c r="E25" s="155"/>
    </row>
    <row r="26" spans="1:5" x14ac:dyDescent="0.25">
      <c r="A26" s="2">
        <v>26</v>
      </c>
      <c r="B26" s="81" t="s">
        <v>275</v>
      </c>
      <c r="C26" s="160"/>
      <c r="D26" s="154"/>
      <c r="E26" s="155"/>
    </row>
    <row r="27" spans="1:5" ht="402.3" customHeight="1" x14ac:dyDescent="0.25">
      <c r="A27" s="149">
        <v>27</v>
      </c>
      <c r="B27" s="147" t="s">
        <v>276</v>
      </c>
      <c r="C27" s="148"/>
      <c r="D27" s="148"/>
      <c r="E27" s="148"/>
    </row>
    <row r="28" spans="1:5" ht="70" customHeight="1" x14ac:dyDescent="0.25">
      <c r="A28" s="150"/>
      <c r="B28" s="148"/>
      <c r="C28" s="148"/>
      <c r="D28" s="148"/>
      <c r="E28" s="148"/>
    </row>
    <row r="29" spans="1:5" x14ac:dyDescent="0.25">
      <c r="A29" s="141"/>
      <c r="B29" s="140"/>
      <c r="C29" s="82" t="s">
        <v>217</v>
      </c>
      <c r="D29" s="82" t="s">
        <v>218</v>
      </c>
      <c r="E29" s="82" t="s">
        <v>219</v>
      </c>
    </row>
    <row r="30" spans="1:5" x14ac:dyDescent="0.25">
      <c r="A30" s="105">
        <v>30</v>
      </c>
      <c r="B30" s="144" t="s">
        <v>182</v>
      </c>
      <c r="C30" s="142">
        <f>SUM(C31:C36)</f>
        <v>0</v>
      </c>
      <c r="D30" s="142">
        <f>SUM(D31:D36)</f>
        <v>0</v>
      </c>
      <c r="E30" s="142">
        <f t="shared" ref="E30:E36" si="0">SUM(C30:D30)</f>
        <v>0</v>
      </c>
    </row>
    <row r="31" spans="1:5" x14ac:dyDescent="0.25">
      <c r="A31" s="56">
        <v>31</v>
      </c>
      <c r="B31" s="145" t="s">
        <v>181</v>
      </c>
      <c r="C31" s="143"/>
      <c r="D31" s="143"/>
      <c r="E31" s="116">
        <f t="shared" si="0"/>
        <v>0</v>
      </c>
    </row>
    <row r="32" spans="1:5" x14ac:dyDescent="0.25">
      <c r="A32" s="56">
        <v>32</v>
      </c>
      <c r="B32" s="146" t="s">
        <v>66</v>
      </c>
      <c r="C32" s="143"/>
      <c r="D32" s="143"/>
      <c r="E32" s="116">
        <f t="shared" si="0"/>
        <v>0</v>
      </c>
    </row>
    <row r="33" spans="1:5" x14ac:dyDescent="0.25">
      <c r="A33" s="56">
        <v>33</v>
      </c>
      <c r="B33" s="146" t="s">
        <v>67</v>
      </c>
      <c r="C33" s="143"/>
      <c r="D33" s="143"/>
      <c r="E33" s="116">
        <f t="shared" si="0"/>
        <v>0</v>
      </c>
    </row>
    <row r="34" spans="1:5" x14ac:dyDescent="0.25">
      <c r="A34" s="56">
        <v>34</v>
      </c>
      <c r="B34" s="146" t="s">
        <v>50</v>
      </c>
      <c r="C34" s="143"/>
      <c r="D34" s="143"/>
      <c r="E34" s="116">
        <f t="shared" si="0"/>
        <v>0</v>
      </c>
    </row>
    <row r="35" spans="1:5" x14ac:dyDescent="0.25">
      <c r="A35" s="56">
        <v>35</v>
      </c>
      <c r="B35" s="146" t="s">
        <v>74</v>
      </c>
      <c r="C35" s="143"/>
      <c r="D35" s="143"/>
      <c r="E35" s="116">
        <f t="shared" si="0"/>
        <v>0</v>
      </c>
    </row>
    <row r="36" spans="1:5" x14ac:dyDescent="0.25">
      <c r="A36" s="56">
        <v>36</v>
      </c>
      <c r="B36" s="146" t="s">
        <v>68</v>
      </c>
      <c r="C36" s="143"/>
      <c r="D36" s="143"/>
      <c r="E36" s="116">
        <f t="shared" si="0"/>
        <v>0</v>
      </c>
    </row>
    <row r="37" spans="1:5" x14ac:dyDescent="0.25">
      <c r="C37" s="12"/>
    </row>
    <row r="38" spans="1:5" ht="17.5" customHeight="1" x14ac:dyDescent="0.25">
      <c r="B38" s="26"/>
      <c r="C38" s="24"/>
    </row>
    <row r="39" spans="1:5" x14ac:dyDescent="0.25">
      <c r="B39" s="15"/>
      <c r="C39" s="24"/>
    </row>
    <row r="40" spans="1:5" x14ac:dyDescent="0.25">
      <c r="B40" s="24"/>
      <c r="C40" s="24"/>
    </row>
    <row r="41" spans="1:5" x14ac:dyDescent="0.25">
      <c r="B41" s="24"/>
      <c r="C41" s="24"/>
    </row>
    <row r="42" spans="1:5" x14ac:dyDescent="0.25">
      <c r="B42" s="24"/>
      <c r="C42" s="24"/>
    </row>
  </sheetData>
  <mergeCells count="29">
    <mergeCell ref="A27:A28"/>
    <mergeCell ref="D1:E1"/>
    <mergeCell ref="D2:E2"/>
    <mergeCell ref="D3:E3"/>
    <mergeCell ref="D4:E4"/>
    <mergeCell ref="D5:E5"/>
    <mergeCell ref="D6:E6"/>
    <mergeCell ref="D7:E7"/>
    <mergeCell ref="D8:E8"/>
    <mergeCell ref="D9:E9"/>
    <mergeCell ref="D10:E10"/>
    <mergeCell ref="D11:E11"/>
    <mergeCell ref="D12:E12"/>
    <mergeCell ref="A1:B1"/>
    <mergeCell ref="D13:E13"/>
    <mergeCell ref="D14:E14"/>
    <mergeCell ref="D15:E15"/>
    <mergeCell ref="D16:E16"/>
    <mergeCell ref="D17:E17"/>
    <mergeCell ref="D18:E18"/>
    <mergeCell ref="D19:E19"/>
    <mergeCell ref="D25:E25"/>
    <mergeCell ref="D26:E26"/>
    <mergeCell ref="B27:E28"/>
    <mergeCell ref="D20:E20"/>
    <mergeCell ref="D21:E21"/>
    <mergeCell ref="D22:E22"/>
    <mergeCell ref="D23:E23"/>
    <mergeCell ref="D24:E24"/>
  </mergeCells>
  <dataValidations count="1">
    <dataValidation type="list" allowBlank="1" showInputMessage="1" showErrorMessage="1" sqref="C12:C14 C18 C22 C26">
      <formula1>$F$2:$F$3</formula1>
    </dataValidation>
  </dataValidations>
  <pageMargins left="0.7" right="0.7" top="0.84375" bottom="0.75" header="0.3" footer="0.3"/>
  <pageSetup paperSize="5" scale="93" fitToHeight="0" orientation="landscape" r:id="rId1"/>
  <headerFooter>
    <oddHeader>&amp;L&amp;K000000OMB No. 1505-0257
Expiration:  ___________&amp;C&amp;"-,Bold"&amp;K000000TERRORISM RISK INSURANCE PROGRAM 2019 DATA CAll:  CAPTIVE INSURERS
REINSURANCE (NATIONWIDE)</oddHeader>
    <oddFooter>&amp;C&amp;A
Page &amp;P of &amp;N</oddFooter>
  </headerFooter>
  <rowBreaks count="2" manualBreakCount="2">
    <brk id="26" max="16383" man="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
  <sheetViews>
    <sheetView workbookViewId="0">
      <selection activeCell="H5" sqref="H5"/>
    </sheetView>
  </sheetViews>
  <sheetFormatPr defaultRowHeight="14.3" x14ac:dyDescent="0.25"/>
  <sheetData>
    <row r="1" spans="1:7" ht="153.69999999999999" customHeight="1" x14ac:dyDescent="0.25">
      <c r="A1" s="102" t="s">
        <v>193</v>
      </c>
      <c r="B1" s="103"/>
      <c r="C1" s="103"/>
      <c r="D1" s="103"/>
      <c r="E1" s="103"/>
      <c r="F1" s="103"/>
      <c r="G1" s="103"/>
    </row>
  </sheetData>
  <mergeCells count="1">
    <mergeCell ref="A1:G1"/>
  </mergeCells>
  <pageMargins left="0.7" right="0.7" top="0.75" bottom="0.75" header="0.3" footer="0.3"/>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57" sqref="A57"/>
    </sheetView>
  </sheetViews>
  <sheetFormatPr defaultRowHeight="14.3" x14ac:dyDescent="0.25"/>
  <cols>
    <col min="1" max="2" width="23.75" bestFit="1" customWidth="1"/>
  </cols>
  <sheetData>
    <row r="1" spans="1:2" x14ac:dyDescent="0.25">
      <c r="A1" t="s">
        <v>211</v>
      </c>
      <c r="B1" t="s">
        <v>212</v>
      </c>
    </row>
    <row r="2" spans="1:2" x14ac:dyDescent="0.25">
      <c r="A2" t="s">
        <v>86</v>
      </c>
      <c r="B2" t="s">
        <v>204</v>
      </c>
    </row>
    <row r="3" spans="1:2" x14ac:dyDescent="0.25">
      <c r="A3" t="s">
        <v>87</v>
      </c>
      <c r="B3" t="s">
        <v>86</v>
      </c>
    </row>
    <row r="4" spans="1:2" x14ac:dyDescent="0.25">
      <c r="A4" t="s">
        <v>88</v>
      </c>
      <c r="B4" t="s">
        <v>87</v>
      </c>
    </row>
    <row r="5" spans="1:2" x14ac:dyDescent="0.25">
      <c r="A5" t="s">
        <v>89</v>
      </c>
      <c r="B5" t="s">
        <v>88</v>
      </c>
    </row>
    <row r="6" spans="1:2" x14ac:dyDescent="0.25">
      <c r="A6" t="s">
        <v>90</v>
      </c>
      <c r="B6" t="s">
        <v>89</v>
      </c>
    </row>
    <row r="7" spans="1:2" x14ac:dyDescent="0.25">
      <c r="A7" t="s">
        <v>91</v>
      </c>
      <c r="B7" t="s">
        <v>90</v>
      </c>
    </row>
    <row r="8" spans="1:2" x14ac:dyDescent="0.25">
      <c r="A8" t="s">
        <v>92</v>
      </c>
      <c r="B8" t="s">
        <v>91</v>
      </c>
    </row>
    <row r="9" spans="1:2" x14ac:dyDescent="0.25">
      <c r="A9" t="s">
        <v>93</v>
      </c>
      <c r="B9" t="s">
        <v>92</v>
      </c>
    </row>
    <row r="10" spans="1:2" x14ac:dyDescent="0.25">
      <c r="A10" t="s">
        <v>94</v>
      </c>
      <c r="B10" t="s">
        <v>93</v>
      </c>
    </row>
    <row r="11" spans="1:2" x14ac:dyDescent="0.25">
      <c r="A11" t="s">
        <v>95</v>
      </c>
      <c r="B11" t="s">
        <v>94</v>
      </c>
    </row>
    <row r="12" spans="1:2" x14ac:dyDescent="0.25">
      <c r="A12" t="s">
        <v>96</v>
      </c>
      <c r="B12" t="s">
        <v>95</v>
      </c>
    </row>
    <row r="13" spans="1:2" x14ac:dyDescent="0.25">
      <c r="A13" t="s">
        <v>97</v>
      </c>
      <c r="B13" t="s">
        <v>96</v>
      </c>
    </row>
    <row r="14" spans="1:2" x14ac:dyDescent="0.25">
      <c r="A14" t="s">
        <v>98</v>
      </c>
      <c r="B14" t="s">
        <v>97</v>
      </c>
    </row>
    <row r="15" spans="1:2" x14ac:dyDescent="0.25">
      <c r="A15" t="s">
        <v>99</v>
      </c>
      <c r="B15" t="s">
        <v>98</v>
      </c>
    </row>
    <row r="16" spans="1:2" x14ac:dyDescent="0.25">
      <c r="A16" t="s">
        <v>100</v>
      </c>
      <c r="B16" t="s">
        <v>99</v>
      </c>
    </row>
    <row r="17" spans="1:2" x14ac:dyDescent="0.25">
      <c r="A17" t="s">
        <v>101</v>
      </c>
      <c r="B17" t="s">
        <v>100</v>
      </c>
    </row>
    <row r="18" spans="1:2" x14ac:dyDescent="0.25">
      <c r="A18" t="s">
        <v>102</v>
      </c>
      <c r="B18" t="s">
        <v>101</v>
      </c>
    </row>
    <row r="19" spans="1:2" x14ac:dyDescent="0.25">
      <c r="A19" t="s">
        <v>192</v>
      </c>
      <c r="B19" t="s">
        <v>102</v>
      </c>
    </row>
    <row r="20" spans="1:2" x14ac:dyDescent="0.25">
      <c r="A20" t="s">
        <v>103</v>
      </c>
      <c r="B20" t="s">
        <v>192</v>
      </c>
    </row>
    <row r="21" spans="1:2" x14ac:dyDescent="0.25">
      <c r="A21" t="s">
        <v>104</v>
      </c>
      <c r="B21" t="s">
        <v>103</v>
      </c>
    </row>
    <row r="22" spans="1:2" x14ac:dyDescent="0.25">
      <c r="A22" t="s">
        <v>140</v>
      </c>
      <c r="B22" t="s">
        <v>104</v>
      </c>
    </row>
    <row r="23" spans="1:2" x14ac:dyDescent="0.25">
      <c r="A23" t="s">
        <v>105</v>
      </c>
      <c r="B23" t="s">
        <v>140</v>
      </c>
    </row>
    <row r="24" spans="1:2" x14ac:dyDescent="0.25">
      <c r="A24" t="s">
        <v>106</v>
      </c>
      <c r="B24" t="s">
        <v>105</v>
      </c>
    </row>
    <row r="25" spans="1:2" x14ac:dyDescent="0.25">
      <c r="A25" t="s">
        <v>107</v>
      </c>
      <c r="B25" t="s">
        <v>106</v>
      </c>
    </row>
    <row r="26" spans="1:2" x14ac:dyDescent="0.25">
      <c r="A26" t="s">
        <v>108</v>
      </c>
      <c r="B26" t="s">
        <v>107</v>
      </c>
    </row>
    <row r="27" spans="1:2" x14ac:dyDescent="0.25">
      <c r="A27" t="s">
        <v>109</v>
      </c>
      <c r="B27" t="s">
        <v>108</v>
      </c>
    </row>
    <row r="28" spans="1:2" x14ac:dyDescent="0.25">
      <c r="A28" t="s">
        <v>110</v>
      </c>
      <c r="B28" t="s">
        <v>109</v>
      </c>
    </row>
    <row r="29" spans="1:2" x14ac:dyDescent="0.25">
      <c r="A29" t="s">
        <v>111</v>
      </c>
      <c r="B29" t="s">
        <v>110</v>
      </c>
    </row>
    <row r="30" spans="1:2" x14ac:dyDescent="0.25">
      <c r="A30" t="s">
        <v>112</v>
      </c>
      <c r="B30" t="s">
        <v>111</v>
      </c>
    </row>
    <row r="31" spans="1:2" x14ac:dyDescent="0.25">
      <c r="A31" t="s">
        <v>113</v>
      </c>
      <c r="B31" t="s">
        <v>112</v>
      </c>
    </row>
    <row r="32" spans="1:2" x14ac:dyDescent="0.25">
      <c r="A32" t="s">
        <v>114</v>
      </c>
      <c r="B32" t="s">
        <v>113</v>
      </c>
    </row>
    <row r="33" spans="1:2" x14ac:dyDescent="0.25">
      <c r="A33" t="s">
        <v>115</v>
      </c>
      <c r="B33" t="s">
        <v>114</v>
      </c>
    </row>
    <row r="34" spans="1:2" x14ac:dyDescent="0.25">
      <c r="A34" t="s">
        <v>116</v>
      </c>
      <c r="B34" t="s">
        <v>115</v>
      </c>
    </row>
    <row r="35" spans="1:2" x14ac:dyDescent="0.25">
      <c r="A35" t="s">
        <v>117</v>
      </c>
      <c r="B35" t="s">
        <v>116</v>
      </c>
    </row>
    <row r="36" spans="1:2" x14ac:dyDescent="0.25">
      <c r="A36" t="s">
        <v>118</v>
      </c>
      <c r="B36" t="s">
        <v>117</v>
      </c>
    </row>
    <row r="37" spans="1:2" x14ac:dyDescent="0.25">
      <c r="A37" t="s">
        <v>119</v>
      </c>
      <c r="B37" t="s">
        <v>118</v>
      </c>
    </row>
    <row r="38" spans="1:2" x14ac:dyDescent="0.25">
      <c r="A38" t="s">
        <v>120</v>
      </c>
      <c r="B38" t="s">
        <v>119</v>
      </c>
    </row>
    <row r="39" spans="1:2" x14ac:dyDescent="0.25">
      <c r="A39" t="s">
        <v>121</v>
      </c>
      <c r="B39" t="s">
        <v>120</v>
      </c>
    </row>
    <row r="40" spans="1:2" x14ac:dyDescent="0.25">
      <c r="A40" t="s">
        <v>122</v>
      </c>
      <c r="B40" t="s">
        <v>121</v>
      </c>
    </row>
    <row r="41" spans="1:2" x14ac:dyDescent="0.25">
      <c r="A41" t="s">
        <v>123</v>
      </c>
      <c r="B41" t="s">
        <v>122</v>
      </c>
    </row>
    <row r="42" spans="1:2" x14ac:dyDescent="0.25">
      <c r="A42" t="s">
        <v>124</v>
      </c>
      <c r="B42" t="s">
        <v>123</v>
      </c>
    </row>
    <row r="43" spans="1:2" x14ac:dyDescent="0.25">
      <c r="A43" t="s">
        <v>125</v>
      </c>
      <c r="B43" t="s">
        <v>124</v>
      </c>
    </row>
    <row r="44" spans="1:2" x14ac:dyDescent="0.25">
      <c r="A44" t="s">
        <v>126</v>
      </c>
      <c r="B44" t="s">
        <v>125</v>
      </c>
    </row>
    <row r="45" spans="1:2" x14ac:dyDescent="0.25">
      <c r="A45" t="s">
        <v>127</v>
      </c>
      <c r="B45" t="s">
        <v>126</v>
      </c>
    </row>
    <row r="46" spans="1:2" x14ac:dyDescent="0.25">
      <c r="A46" t="s">
        <v>128</v>
      </c>
      <c r="B46" t="s">
        <v>127</v>
      </c>
    </row>
    <row r="47" spans="1:2" x14ac:dyDescent="0.25">
      <c r="A47" t="s">
        <v>129</v>
      </c>
      <c r="B47" t="s">
        <v>128</v>
      </c>
    </row>
    <row r="48" spans="1:2" x14ac:dyDescent="0.25">
      <c r="A48" t="s">
        <v>130</v>
      </c>
      <c r="B48" t="s">
        <v>129</v>
      </c>
    </row>
    <row r="49" spans="1:2" x14ac:dyDescent="0.25">
      <c r="A49" t="s">
        <v>131</v>
      </c>
      <c r="B49" t="s">
        <v>130</v>
      </c>
    </row>
    <row r="50" spans="1:2" x14ac:dyDescent="0.25">
      <c r="A50" t="s">
        <v>132</v>
      </c>
      <c r="B50" t="s">
        <v>131</v>
      </c>
    </row>
    <row r="51" spans="1:2" x14ac:dyDescent="0.25">
      <c r="A51" t="s">
        <v>133</v>
      </c>
      <c r="B51" t="s">
        <v>132</v>
      </c>
    </row>
    <row r="52" spans="1:2" x14ac:dyDescent="0.25">
      <c r="A52" t="s">
        <v>134</v>
      </c>
      <c r="B52" t="s">
        <v>133</v>
      </c>
    </row>
    <row r="53" spans="1:2" x14ac:dyDescent="0.25">
      <c r="A53" t="s">
        <v>135</v>
      </c>
      <c r="B53" t="s">
        <v>134</v>
      </c>
    </row>
    <row r="54" spans="1:2" x14ac:dyDescent="0.25">
      <c r="A54" t="s">
        <v>136</v>
      </c>
      <c r="B54" t="s">
        <v>135</v>
      </c>
    </row>
    <row r="55" spans="1:2" x14ac:dyDescent="0.25">
      <c r="A55" t="s">
        <v>137</v>
      </c>
      <c r="B55" t="s">
        <v>136</v>
      </c>
    </row>
    <row r="56" spans="1:2" x14ac:dyDescent="0.25">
      <c r="A56" t="s">
        <v>138</v>
      </c>
      <c r="B56" t="s">
        <v>137</v>
      </c>
    </row>
    <row r="57" spans="1:2" x14ac:dyDescent="0.25">
      <c r="A57" t="s">
        <v>139</v>
      </c>
      <c r="B57" t="s">
        <v>138</v>
      </c>
    </row>
    <row r="58" spans="1:2" x14ac:dyDescent="0.25">
      <c r="A58" t="s">
        <v>210</v>
      </c>
      <c r="B58" t="s">
        <v>139</v>
      </c>
    </row>
    <row r="59" spans="1:2" x14ac:dyDescent="0.25">
      <c r="B59" t="s">
        <v>210</v>
      </c>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DODOMFIN-89-4392</_dlc_DocId>
    <_dlc_DocIdUrl xmlns="52222ef0-b167-44f5-92f7-438fda0857cd">
      <Url>https://thegreen.treas.gov/do/domfin/FI/FIO/_layouts/15/DocIdRedir.aspx?ID=DODOMFIN-89-4392</Url>
      <Description>DODOMFIN-89-4392</Description>
    </_dlc_DocIdUrl>
    <IconOverlay xmlns="http://schemas.microsoft.com/sharepoint/v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7F58C-AC2F-4C84-A2F8-45A22F423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E911955A-EDDF-42BF-9AEF-3EFCD74D4D0E}">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2222ef0-b167-44f5-92f7-438fda0857cd"/>
    <ds:schemaRef ds:uri="http://schemas.microsoft.com/sharepoint/v3"/>
    <ds:schemaRef ds:uri="http://schemas.microsoft.com/sharepoint/v4"/>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4D8DE796-68C7-49E8-B85C-1379F7E7C7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Affiliations</vt:lpstr>
      <vt:lpstr>Premium (Juris.)</vt:lpstr>
      <vt:lpstr>Standalone Terrorism (US)</vt:lpstr>
      <vt:lpstr>Cyber (US)</vt:lpstr>
      <vt:lpstr>Exposure Bases (Juris.)</vt:lpstr>
      <vt:lpstr>Industry Code (US)</vt:lpstr>
      <vt:lpstr>Geographic (US)</vt:lpstr>
      <vt:lpstr>Reinsurance (US)</vt:lpstr>
      <vt:lpstr>PRA Notice</vt:lpstr>
      <vt:lpstr>Jurisdictions</vt:lpstr>
      <vt:lpstr>'PRA Notice'!Print_Area</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Lindsey Baldwin</cp:lastModifiedBy>
  <cp:lastPrinted>2018-10-17T16:31:00Z</cp:lastPrinted>
  <dcterms:created xsi:type="dcterms:W3CDTF">2015-10-06T22:03:55Z</dcterms:created>
  <dcterms:modified xsi:type="dcterms:W3CDTF">2019-01-15T21:21:11Z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ee2b205d-7afb-43b3-9bb8-32b09807a66a</vt:lpwstr>
  </property>
  <property fmtid="{D5CDD505-2E9C-101B-9397-08002B2CF9AE}" pid="3" name="ContentTypeId">
    <vt:lpwstr>0x010100E7035C24B40F86448563416DAC6449AA</vt:lpwstr>
  </property>
  <property fmtid="{D5CDD505-2E9C-101B-9397-08002B2CF9AE}" pid="4" name="{A44787D4-0540-4523-9961-78E4036D8C6D}">
    <vt:lpwstr>{E62C16DE-DD42-42F7-B034-6E3AFCA05E75}</vt:lpwstr>
  </property>
</Properties>
</file>