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DD Workgroups\CPB\Information Collections\2020-OMB-0584-0037\RenewalPackage\2.9.21-CPBResubmission\"/>
    </mc:Choice>
  </mc:AlternateContent>
  <bookViews>
    <workbookView xWindow="120" yWindow="15" windowWidth="19080" windowHeight="8550"/>
  </bookViews>
  <sheets>
    <sheet name="0584-0037 BurdenTable" sheetId="1" r:id="rId1"/>
    <sheet name="Sheet2" sheetId="2" r:id="rId2"/>
    <sheet name="Sheet3" sheetId="3" r:id="rId3"/>
    <sheet name="ESRI_MAPINFO_SHEET" sheetId="4" state="veryHidden" r:id="rId4"/>
  </sheets>
  <calcPr calcId="162913"/>
</workbook>
</file>

<file path=xl/calcChain.xml><?xml version="1.0" encoding="utf-8"?>
<calcChain xmlns="http://schemas.openxmlformats.org/spreadsheetml/2006/main">
  <c r="L4" i="1" l="1"/>
  <c r="L3" i="1"/>
  <c r="E5" i="1" l="1"/>
  <c r="G4" i="1" l="1"/>
  <c r="G3" i="1"/>
  <c r="I3" i="1" s="1"/>
  <c r="G5" i="1" l="1"/>
  <c r="I4" i="1" l="1"/>
  <c r="L5" i="1" s="1"/>
  <c r="I5" i="1" l="1"/>
  <c r="F5" i="1"/>
  <c r="H5" i="1" l="1"/>
</calcChain>
</file>

<file path=xl/sharedStrings.xml><?xml version="1.0" encoding="utf-8"?>
<sst xmlns="http://schemas.openxmlformats.org/spreadsheetml/2006/main" count="22" uniqueCount="21">
  <si>
    <t>TOTAL</t>
  </si>
  <si>
    <t>Number of respondents</t>
  </si>
  <si>
    <t>Frequency of response</t>
  </si>
  <si>
    <t>Total Annual responses</t>
  </si>
  <si>
    <t>Hours per response</t>
  </si>
  <si>
    <t>Annual burden (hours)</t>
  </si>
  <si>
    <t>Respondent Category</t>
  </si>
  <si>
    <t>Total Annualized Cost of Respondent Burden</t>
  </si>
  <si>
    <t>State Government</t>
  </si>
  <si>
    <t>Type of respondents (optional)</t>
  </si>
  <si>
    <t>D-SNAP Benefit Issuance Form FNS 292-B</t>
  </si>
  <si>
    <t>Food Distribution State Agency Staff</t>
  </si>
  <si>
    <t>SNAP State Agency Staff</t>
  </si>
  <si>
    <t>Federal Share of Administrative Expenses</t>
  </si>
  <si>
    <t>Hourly Wage Rate (Fully-loaded)</t>
  </si>
  <si>
    <t>Appendix I - FNS Forms 292A/292B Recordkeeping Burden Estimate (OMB Control No. 0584-0037)</t>
  </si>
  <si>
    <t>Form/Instrument</t>
  </si>
  <si>
    <t>CFR Citation</t>
  </si>
  <si>
    <t>7 CFR 250.19 (a)(b)</t>
  </si>
  <si>
    <t>7 CFR 272.1(f)</t>
  </si>
  <si>
    <t>Commodity Distribution Form FNS-292A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</si>
</sst>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0.000"/>
    <numFmt numFmtId="165" formatCode="0.0000"/>
    <numFmt numFmtId="166" formatCode="#,##0.0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0"/>
      <color rgb="FFFF00FF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Fill="1" applyBorder="1" applyAlignment="1">
      <alignment horizontal="right" wrapText="1"/>
    </xf>
    <xf numFmtId="3" fontId="2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/>
    <xf numFmtId="0" fontId="1" fillId="0" borderId="4" xfId="0" applyFont="1" applyFill="1" applyBorder="1" applyAlignment="1">
      <alignment wrapText="1" readingOrder="1"/>
    </xf>
    <xf numFmtId="0" fontId="1" fillId="0" borderId="5" xfId="0" applyFont="1" applyFill="1" applyBorder="1" applyAlignment="1">
      <alignment horizontal="center" wrapText="1" readingOrder="1"/>
    </xf>
    <xf numFmtId="0" fontId="1" fillId="0" borderId="6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 readingOrder="1"/>
    </xf>
    <xf numFmtId="0" fontId="1" fillId="0" borderId="6" xfId="0" applyFont="1" applyFill="1" applyBorder="1" applyAlignment="1">
      <alignment horizontal="center" wrapText="1" readingOrder="1"/>
    </xf>
    <xf numFmtId="3" fontId="2" fillId="0" borderId="2" xfId="0" applyNumberFormat="1" applyFont="1" applyFill="1" applyBorder="1" applyAlignment="1">
      <alignment wrapText="1"/>
    </xf>
    <xf numFmtId="0" fontId="1" fillId="0" borderId="4" xfId="0" applyFont="1" applyBorder="1" applyAlignment="1">
      <alignment horizontal="center" wrapText="1"/>
    </xf>
    <xf numFmtId="44" fontId="2" fillId="0" borderId="2" xfId="1" applyFont="1" applyFill="1" applyBorder="1" applyAlignment="1"/>
    <xf numFmtId="44" fontId="2" fillId="0" borderId="3" xfId="0" applyNumberFormat="1" applyFont="1" applyFill="1" applyBorder="1" applyAlignment="1"/>
    <xf numFmtId="0" fontId="2" fillId="0" borderId="13" xfId="0" applyFont="1" applyFill="1" applyBorder="1" applyAlignment="1">
      <alignment wrapText="1"/>
    </xf>
    <xf numFmtId="44" fontId="2" fillId="0" borderId="14" xfId="0" applyNumberFormat="1" applyFont="1" applyFill="1" applyBorder="1" applyAlignment="1"/>
    <xf numFmtId="44" fontId="2" fillId="0" borderId="15" xfId="1" applyFont="1" applyBorder="1" applyAlignment="1">
      <alignment horizontal="center"/>
    </xf>
    <xf numFmtId="0" fontId="1" fillId="0" borderId="8" xfId="0" applyFont="1" applyFill="1" applyBorder="1" applyAlignment="1">
      <alignment textRotation="90" wrapText="1"/>
    </xf>
    <xf numFmtId="0" fontId="1" fillId="0" borderId="9" xfId="0" applyFont="1" applyFill="1" applyBorder="1" applyAlignment="1">
      <alignment wrapText="1"/>
    </xf>
    <xf numFmtId="0" fontId="1" fillId="0" borderId="9" xfId="0" applyFont="1" applyFill="1" applyBorder="1" applyAlignment="1">
      <alignment horizontal="left" wrapText="1"/>
    </xf>
    <xf numFmtId="164" fontId="1" fillId="0" borderId="9" xfId="0" applyNumberFormat="1" applyFont="1" applyFill="1" applyBorder="1" applyAlignment="1">
      <alignment horizontal="center" wrapText="1"/>
    </xf>
    <xf numFmtId="3" fontId="1" fillId="0" borderId="9" xfId="0" applyNumberFormat="1" applyFont="1" applyFill="1" applyBorder="1" applyAlignment="1">
      <alignment wrapText="1"/>
    </xf>
    <xf numFmtId="3" fontId="1" fillId="0" borderId="12" xfId="0" applyNumberFormat="1" applyFont="1" applyFill="1" applyBorder="1" applyAlignment="1">
      <alignment wrapText="1"/>
    </xf>
    <xf numFmtId="0" fontId="0" fillId="0" borderId="8" xfId="0" applyFont="1" applyFill="1" applyBorder="1" applyAlignment="1"/>
    <xf numFmtId="44" fontId="1" fillId="0" borderId="10" xfId="1" applyFont="1" applyFill="1" applyBorder="1" applyAlignment="1">
      <alignment wrapText="1"/>
    </xf>
    <xf numFmtId="3" fontId="1" fillId="0" borderId="11" xfId="0" applyNumberFormat="1" applyFont="1" applyFill="1" applyBorder="1" applyAlignment="1">
      <alignment wrapText="1"/>
    </xf>
    <xf numFmtId="0" fontId="2" fillId="0" borderId="15" xfId="0" applyFont="1" applyFill="1" applyBorder="1" applyAlignment="1">
      <alignment wrapText="1"/>
    </xf>
    <xf numFmtId="0" fontId="2" fillId="0" borderId="13" xfId="0" applyFont="1" applyFill="1" applyBorder="1" applyAlignment="1">
      <alignment horizontal="right" wrapText="1"/>
    </xf>
    <xf numFmtId="0" fontId="2" fillId="0" borderId="14" xfId="0" applyFont="1" applyFill="1" applyBorder="1" applyAlignment="1">
      <alignment horizontal="right" wrapText="1"/>
    </xf>
    <xf numFmtId="0" fontId="2" fillId="0" borderId="15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vertical="center" wrapText="1"/>
    </xf>
    <xf numFmtId="165" fontId="1" fillId="0" borderId="9" xfId="0" applyNumberFormat="1" applyFont="1" applyFill="1" applyBorder="1" applyAlignment="1">
      <alignment horizontal="center" wrapText="1"/>
    </xf>
    <xf numFmtId="0" fontId="4" fillId="0" borderId="0" xfId="0" applyFont="1" applyFill="1" applyAlignment="1"/>
    <xf numFmtId="0" fontId="1" fillId="0" borderId="16" xfId="0" applyFont="1" applyBorder="1" applyAlignment="1">
      <alignment horizontal="center" wrapText="1"/>
    </xf>
    <xf numFmtId="0" fontId="0" fillId="0" borderId="19" xfId="0" applyFont="1" applyFill="1" applyBorder="1" applyAlignment="1"/>
    <xf numFmtId="9" fontId="2" fillId="0" borderId="17" xfId="1" applyNumberFormat="1" applyFont="1" applyFill="1" applyBorder="1" applyAlignment="1"/>
    <xf numFmtId="9" fontId="2" fillId="0" borderId="18" xfId="1" applyNumberFormat="1" applyFont="1" applyBorder="1" applyAlignment="1">
      <alignment horizontal="right"/>
    </xf>
    <xf numFmtId="166" fontId="2" fillId="0" borderId="3" xfId="0" applyNumberFormat="1" applyFont="1" applyFill="1" applyBorder="1" applyAlignment="1">
      <alignment horizontal="right" wrapText="1"/>
    </xf>
    <xf numFmtId="0" fontId="5" fillId="0" borderId="0" xfId="0" applyFont="1" applyFill="1" applyAlignment="1"/>
    <xf numFmtId="0" fontId="6" fillId="0" borderId="12" xfId="0" applyFont="1" applyFill="1" applyBorder="1" applyAlignment="1">
      <alignment wrapText="1"/>
    </xf>
    <xf numFmtId="0" fontId="7" fillId="0" borderId="5" xfId="0" applyFont="1" applyFill="1" applyBorder="1" applyAlignment="1">
      <alignment horizontal="center" wrapText="1" readingOrder="1"/>
    </xf>
    <xf numFmtId="0" fontId="7" fillId="0" borderId="6" xfId="0" applyFont="1" applyFill="1" applyBorder="1" applyAlignment="1">
      <alignment horizontal="center" wrapText="1" readingOrder="1"/>
    </xf>
    <xf numFmtId="0" fontId="8" fillId="0" borderId="1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="90" zoomScaleNormal="90" workbookViewId="0">
      <pane ySplit="2" topLeftCell="A3" activePane="bottomLeft" state="frozen"/>
      <selection pane="bottomLeft" activeCell="D8" sqref="D8"/>
    </sheetView>
  </sheetViews>
  <sheetFormatPr defaultColWidth="9.140625" defaultRowHeight="15" x14ac:dyDescent="0.25"/>
  <cols>
    <col min="1" max="1" width="16.42578125" style="3" bestFit="1" customWidth="1"/>
    <col min="2" max="2" width="18.85546875" style="3" customWidth="1"/>
    <col min="3" max="3" width="19.5703125" style="3" customWidth="1"/>
    <col min="4" max="4" width="22.7109375" style="37" customWidth="1"/>
    <col min="5" max="5" width="12.42578125" style="3" customWidth="1"/>
    <col min="6" max="6" width="19.28515625" style="3" customWidth="1"/>
    <col min="7" max="7" width="10.85546875" style="3" customWidth="1"/>
    <col min="8" max="8" width="14.140625" style="3" customWidth="1"/>
    <col min="9" max="9" width="9.140625" style="3"/>
    <col min="10" max="10" width="10.42578125" style="3" customWidth="1"/>
    <col min="11" max="11" width="12.28515625" style="3" bestFit="1" customWidth="1"/>
    <col min="12" max="12" width="12.140625" style="3" bestFit="1" customWidth="1"/>
    <col min="13" max="16384" width="9.140625" style="3"/>
  </cols>
  <sheetData>
    <row r="1" spans="1:12" ht="45" customHeight="1" x14ac:dyDescent="0.25">
      <c r="A1" s="31" t="s">
        <v>15</v>
      </c>
    </row>
    <row r="2" spans="1:12" ht="65.25" thickBot="1" x14ac:dyDescent="0.3">
      <c r="A2" s="4" t="s">
        <v>6</v>
      </c>
      <c r="B2" s="5" t="s">
        <v>9</v>
      </c>
      <c r="C2" s="39" t="s">
        <v>17</v>
      </c>
      <c r="D2" s="40" t="s">
        <v>16</v>
      </c>
      <c r="E2" s="7" t="s">
        <v>1</v>
      </c>
      <c r="F2" s="5" t="s">
        <v>2</v>
      </c>
      <c r="G2" s="5" t="s">
        <v>3</v>
      </c>
      <c r="H2" s="5" t="s">
        <v>4</v>
      </c>
      <c r="I2" s="8" t="s">
        <v>5</v>
      </c>
      <c r="J2" s="10" t="s">
        <v>14</v>
      </c>
      <c r="K2" s="32" t="s">
        <v>13</v>
      </c>
      <c r="L2" s="6" t="s">
        <v>7</v>
      </c>
    </row>
    <row r="3" spans="1:12" ht="26.25" customHeight="1" x14ac:dyDescent="0.25">
      <c r="A3" s="29" t="s">
        <v>8</v>
      </c>
      <c r="B3" s="29" t="s">
        <v>11</v>
      </c>
      <c r="C3" s="41" t="s">
        <v>18</v>
      </c>
      <c r="D3" s="41" t="s">
        <v>20</v>
      </c>
      <c r="E3" s="9">
        <v>55</v>
      </c>
      <c r="F3" s="1">
        <v>1</v>
      </c>
      <c r="G3" s="2">
        <f>E3*F3</f>
        <v>55</v>
      </c>
      <c r="H3" s="1">
        <v>0.125</v>
      </c>
      <c r="I3" s="36">
        <f>G3*H3</f>
        <v>6.875</v>
      </c>
      <c r="J3" s="11">
        <v>46.61</v>
      </c>
      <c r="K3" s="34">
        <v>0</v>
      </c>
      <c r="L3" s="12">
        <f>+J3*I3</f>
        <v>320.44375000000002</v>
      </c>
    </row>
    <row r="4" spans="1:12" ht="27" thickBot="1" x14ac:dyDescent="0.3">
      <c r="A4" s="28" t="s">
        <v>8</v>
      </c>
      <c r="B4" s="28" t="s">
        <v>12</v>
      </c>
      <c r="C4" s="41" t="s">
        <v>19</v>
      </c>
      <c r="D4" s="42" t="s">
        <v>10</v>
      </c>
      <c r="E4" s="25">
        <v>53</v>
      </c>
      <c r="F4" s="26">
        <v>1</v>
      </c>
      <c r="G4" s="13">
        <f>+E4*F4</f>
        <v>53</v>
      </c>
      <c r="H4" s="1">
        <v>0.125</v>
      </c>
      <c r="I4" s="27">
        <f t="shared" ref="I4" si="0">+G4*H4</f>
        <v>6.625</v>
      </c>
      <c r="J4" s="15">
        <v>46.61</v>
      </c>
      <c r="K4" s="35">
        <v>0.5</v>
      </c>
      <c r="L4" s="14">
        <f>(+J4*I4)/2</f>
        <v>154.395625</v>
      </c>
    </row>
    <row r="5" spans="1:12" ht="16.5" thickTop="1" thickBot="1" x14ac:dyDescent="0.3">
      <c r="A5" s="16"/>
      <c r="B5" s="17" t="s">
        <v>0</v>
      </c>
      <c r="C5" s="18"/>
      <c r="D5" s="38"/>
      <c r="E5" s="24">
        <f>+E3+E4</f>
        <v>108</v>
      </c>
      <c r="F5" s="19">
        <f>+G5/E5</f>
        <v>1</v>
      </c>
      <c r="G5" s="20">
        <f>SUM(G3:G4)</f>
        <v>108</v>
      </c>
      <c r="H5" s="30">
        <f>+I5/G5</f>
        <v>0.125</v>
      </c>
      <c r="I5" s="21">
        <f>SUM(I3:I4)</f>
        <v>13.5</v>
      </c>
      <c r="J5" s="22"/>
      <c r="K5" s="33"/>
      <c r="L5" s="23">
        <f>SUM(L3:L4)</f>
        <v>474.83937500000002</v>
      </c>
    </row>
  </sheetData>
  <pageMargins left="0.7" right="0.7" top="0.75" bottom="0.75" header="0.3" footer="0.3"/>
  <pageSetup scale="55" fitToHeight="0" orientation="landscape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29365155E8DD45B86265C8C7B61D5E" ma:contentTypeVersion="4" ma:contentTypeDescription="Create a new document." ma:contentTypeScope="" ma:versionID="45e5ccd965349e686fdc65e2e873d70f">
  <xsd:schema xmlns:xsd="http://www.w3.org/2001/XMLSchema" xmlns:xs="http://www.w3.org/2001/XMLSchema" xmlns:p="http://schemas.microsoft.com/office/2006/metadata/properties" xmlns:ns2="e7af00a0-4db2-4e43-90e3-8e4b091aeec2" xmlns:ns3="a962400d-f753-4618-8b3a-acffb4d00039" targetNamespace="http://schemas.microsoft.com/office/2006/metadata/properties" ma:root="true" ma:fieldsID="038b491394e2cdf87fa31e26de55a789" ns2:_="" ns3:_="">
    <xsd:import namespace="e7af00a0-4db2-4e43-90e3-8e4b091aeec2"/>
    <xsd:import namespace="a962400d-f753-4618-8b3a-acffb4d00039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f00a0-4db2-4e43-90e3-8e4b091aeec2" elementFormDefault="qualified">
    <xsd:import namespace="http://schemas.microsoft.com/office/2006/documentManagement/types"/>
    <xsd:import namespace="http://schemas.microsoft.com/office/infopath/2007/PartnerControl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2400d-f753-4618-8b3a-acffb4d000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Rank xmlns="e7af00a0-4db2-4e43-90e3-8e4b091aeec2">5</Rank>
    <Description0 xmlns="e7af00a0-4db2-4e43-90e3-8e4b091aeec2">Standard Burden Table</Description0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6B366A-CECF-4249-BFA6-5713D425C3CB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2700B2C9-C734-4382-B4BC-35ACC74FA0E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D40D8F4-80B9-4FF5-870D-206C1584FE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af00a0-4db2-4e43-90e3-8e4b091aeec2"/>
    <ds:schemaRef ds:uri="a962400d-f753-4618-8b3a-acffb4d00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30E0E67-CA88-4439-9995-1BD02DF171E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962400d-f753-4618-8b3a-acffb4d00039"/>
    <ds:schemaRef ds:uri="e7af00a0-4db2-4e43-90e3-8e4b091aeec2"/>
    <ds:schemaRef ds:uri="http://purl.org/dc/terms/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0584-0037 BurdenTable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USDA FNS</dc:creator>
  <cp:lastModifiedBy>EliotDK-FNS</cp:lastModifiedBy>
  <cp:lastPrinted>2014-09-30T16:28:08Z</cp:lastPrinted>
  <dcterms:created xsi:type="dcterms:W3CDTF">2013-01-08T21:49:18Z</dcterms:created>
  <dcterms:modified xsi:type="dcterms:W3CDTF">2021-02-11T20:23:23Z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0x010100F629365155E8DD45B86265C8C7B61D5E</vt:lpwstr>
  </property>
  <property fmtid="{D5CDD505-2E9C-101B-9397-08002B2CF9AE}" pid="3" name="Order">
    <vt:r8>400</vt:r8>
  </property>
  <property fmtid="{D5CDD505-2E9C-101B-9397-08002B2CF9AE}" pid="4" name="xd_ProgID">
    <vt:lpwstr/>
  </property>
  <property fmtid="{D5CDD505-2E9C-101B-9397-08002B2CF9AE}" pid="5" name="_dlc_DocId">
    <vt:lpwstr>PAT56XDWNNC6-1500440792-4</vt:lpwstr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_dlc_DocIdUrl">
    <vt:lpwstr>https://fncspro.usda.net/offices/ops/prao/_layouts/15/DocIdRedir.aspx?ID=PAT56XDWNNC6-1500440792-4, PAT56XDWNNC6-1500440792-4</vt:lpwstr>
  </property>
  <property fmtid="{D5CDD505-2E9C-101B-9397-08002B2CF9AE}" pid="9" name="TemplateUrl">
    <vt:lpwstr/>
  </property>
  <property fmtid="{D5CDD505-2E9C-101B-9397-08002B2CF9AE}" pid="10" name="_dlc_DocIdItemGuid">
    <vt:lpwstr>6f7a8186-86dd-4396-921e-535d9f4e8142</vt:lpwstr>
  </property>
  <property fmtid="{D5CDD505-2E9C-101B-9397-08002B2CF9AE}" pid="11" name="ESRI_WORKBOOK_ID">
    <vt:lpwstr>57c6ab09a52945a5affed3978eae27e5</vt:lpwstr>
  </property>
</Properties>
</file>