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vacoODonnF\Documents\Requests\HEC Income Verification Forms\Final OMB Passback Changes\"/>
    </mc:Choice>
  </mc:AlternateContent>
  <xr:revisionPtr revIDLastSave="0" documentId="8_{2C134BA4-92B3-46AA-A23D-36303ADE536C}" xr6:coauthVersionLast="45" xr6:coauthVersionMax="45" xr10:uidLastSave="{00000000-0000-0000-0000-000000000000}"/>
  <bookViews>
    <workbookView xWindow="-120" yWindow="-120" windowWidth="20730" windowHeight="11160" xr2:uid="{9DE183F1-D8BA-4F20-A748-ED3A457EF633}"/>
  </bookViews>
  <sheets>
    <sheet name="Total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E4" i="1"/>
  <c r="E5" i="1"/>
  <c r="E6" i="1"/>
  <c r="E7" i="1"/>
  <c r="E8" i="1"/>
  <c r="E9" i="1"/>
  <c r="E10" i="1"/>
  <c r="E11" i="1"/>
  <c r="E12" i="1"/>
  <c r="E13" i="1"/>
  <c r="E14" i="1"/>
</calcChain>
</file>

<file path=xl/sharedStrings.xml><?xml version="1.0" encoding="utf-8"?>
<sst xmlns="http://schemas.openxmlformats.org/spreadsheetml/2006/main" count="45" uniqueCount="26">
  <si>
    <t>Income Year</t>
  </si>
  <si>
    <t>Percent</t>
  </si>
  <si>
    <t>Alive</t>
  </si>
  <si>
    <t>Deceased</t>
  </si>
  <si>
    <t>ALL</t>
  </si>
  <si>
    <t>Cancelled/Declined</t>
  </si>
  <si>
    <t>Categories</t>
  </si>
  <si>
    <t>Cases Created after SSA Income Match</t>
  </si>
  <si>
    <t>Cases that Remained in PG5</t>
  </si>
  <si>
    <t>Case that are Now Rejected (PG 8e+8g)</t>
  </si>
  <si>
    <t>Cases that are Now PG 1-4</t>
  </si>
  <si>
    <t>Cases that are Now PG 7a,c or 8a-d</t>
  </si>
  <si>
    <t>Cases that are Now PG6</t>
  </si>
  <si>
    <t>Cases that Now have no PG and have an Inelligible Status</t>
  </si>
  <si>
    <t>Cases that Now have no PG and are Deceased</t>
  </si>
  <si>
    <t>Cases  that Now have no PG and are Pending Means Test</t>
  </si>
  <si>
    <t>Cases that Now have 
no PG and are in another Pending Status</t>
  </si>
  <si>
    <t>Cases that Now have no PG and are Closed Application Status</t>
  </si>
  <si>
    <t>Cases that Now have 
no PG and are Cancel/Declined or Registration-Only</t>
  </si>
  <si>
    <t>Categories along the left edge of the spreadsheet are the categories that apply across all veterans, independent of what priority group the veteran is in. These categories are the basic veteran conditions (alive or deceased) and the veteran based action of cancel/decline where the veteran terminates enrollment.</t>
  </si>
  <si>
    <t>Percent columns indicate what percent that the count in the column to the left is of the total count in the Categories column.</t>
  </si>
  <si>
    <t>Notes and Definitions:</t>
  </si>
  <si>
    <t>When a case goes to Pending Means Test status, its priority group becomes blank</t>
  </si>
  <si>
    <t>The last 5 pairs of columns represent rare conditions but are included to cover 100% of the data.</t>
  </si>
  <si>
    <t>Results from data as of July 16 from the EDB (Enrollment Database) that is used by IVD (Income Verification Division) and ES(Enrollment System) that is used by EED (Enrollment and Eligibility Division) and all VAMCs and clinics.  Data was pulled from EDB to get all cases created in the EBD system for each of the three income years and then matched against ES to optain current priority group and enrollment status.</t>
  </si>
  <si>
    <r>
      <t xml:space="preserve">2019 </t>
    </r>
    <r>
      <rPr>
        <sz val="11"/>
        <color rgb="FFFF0000"/>
        <rFont val="Calibri"/>
        <family val="2"/>
        <scheme val="minor"/>
      </rPr>
      <t xml:space="preserve">(year is not complete)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</si>
</sst>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8"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4">
    <xf numFmtId="0" fontId="0" fillId="0" borderId="0" xfId="0"/>
    <xf numFmtId="3" fontId="0" fillId="0" borderId="0" xfId="0" applyNumberFormat="1"/>
    <xf numFmtId="0" fontId="1" fillId="2" borderId="1" xfId="0" applyFont="1" applyFill="1" applyBorder="1" applyAlignment="1">
      <alignment wrapText="1"/>
    </xf>
    <xf numFmtId="0" fontId="1" fillId="0" borderId="0" xfId="0" applyFont="1"/>
    <xf numFmtId="164" fontId="0" fillId="0" borderId="0" xfId="0" applyNumberFormat="1"/>
    <xf numFmtId="0" fontId="0" fillId="0" borderId="0" xfId="0" applyAlignment="1">
      <alignment horizontal="left" vertical="top"/>
    </xf>
    <xf numFmtId="0" fontId="1" fillId="2" borderId="0" xfId="0" applyFont="1" applyFill="1"/>
    <xf numFmtId="0" fontId="0" fillId="2" borderId="0" xfId="0" applyFill="1"/>
    <xf numFmtId="0" fontId="1" fillId="0" borderId="0" xfId="0" applyFont="1" applyAlignment="1">
      <alignment vertical="top"/>
    </xf>
    <xf numFmtId="0" fontId="2" fillId="0" borderId="0" xfId="0" applyFont="1"/>
    <xf numFmtId="0" fontId="0" fillId="0" borderId="2" xfId="0" applyBorder="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7C525-08A8-4B04-8246-F2EB12EBFC5F}">
  <dimension ref="A2:AA22"/>
  <sheetViews>
    <sheetView tabSelected="1" zoomScale="90" zoomScaleNormal="90" workbookViewId="0">
      <selection activeCell="O11" sqref="O11"/>
    </sheetView>
  </sheetViews>
  <sheetFormatPr defaultRowHeight="15" x14ac:dyDescent="0.25"/>
  <cols>
    <col min="1" max="1" width="3.140625" customWidth="1"/>
    <col min="2" max="2" width="17.7109375" bestFit="1" customWidth="1"/>
    <col min="3" max="3" width="18.7109375" bestFit="1" customWidth="1"/>
    <col min="4" max="4" width="18.42578125" bestFit="1" customWidth="1"/>
    <col min="5" max="5" width="7.85546875" bestFit="1" customWidth="1"/>
    <col min="6" max="6" width="16.140625" bestFit="1" customWidth="1"/>
    <col min="7" max="7" width="7.85546875" bestFit="1" customWidth="1"/>
    <col min="8" max="8" width="18.140625" bestFit="1" customWidth="1"/>
    <col min="9" max="9" width="7.85546875" bestFit="1" customWidth="1"/>
    <col min="10" max="10" width="19" bestFit="1" customWidth="1"/>
    <col min="11" max="11" width="7.85546875" bestFit="1" customWidth="1"/>
    <col min="12" max="12" width="13" customWidth="1"/>
    <col min="13" max="13" width="7.85546875" bestFit="1" customWidth="1"/>
    <col min="14" max="14" width="13" customWidth="1"/>
    <col min="15" max="15" width="7.85546875" bestFit="1" customWidth="1"/>
    <col min="16" max="16" width="20" customWidth="1"/>
    <col min="17" max="17" width="7.85546875" bestFit="1" customWidth="1"/>
    <col min="18" max="18" width="21.85546875" customWidth="1"/>
    <col min="19" max="19" width="7.85546875" bestFit="1" customWidth="1"/>
    <col min="20" max="20" width="19.42578125" customWidth="1"/>
    <col min="21" max="21" width="7.85546875" bestFit="1" customWidth="1"/>
    <col min="22" max="22" width="20" customWidth="1"/>
    <col min="23" max="23" width="7.85546875" bestFit="1" customWidth="1"/>
    <col min="24" max="24" width="19.42578125" customWidth="1"/>
    <col min="25" max="25" width="7.85546875" bestFit="1" customWidth="1"/>
    <col min="26" max="26" width="28.140625" customWidth="1"/>
    <col min="27" max="27" width="7.85546875" bestFit="1" customWidth="1"/>
  </cols>
  <sheetData>
    <row r="2" spans="2:27" ht="60" x14ac:dyDescent="0.25">
      <c r="B2" s="2" t="s">
        <v>0</v>
      </c>
      <c r="C2" s="2" t="s">
        <v>6</v>
      </c>
      <c r="D2" s="2" t="s">
        <v>7</v>
      </c>
      <c r="E2" s="2" t="s">
        <v>1</v>
      </c>
      <c r="F2" s="2" t="s">
        <v>8</v>
      </c>
      <c r="G2" s="2" t="s">
        <v>1</v>
      </c>
      <c r="H2" s="2" t="s">
        <v>11</v>
      </c>
      <c r="I2" s="2" t="s">
        <v>1</v>
      </c>
      <c r="J2" s="2" t="s">
        <v>9</v>
      </c>
      <c r="K2" s="2" t="s">
        <v>1</v>
      </c>
      <c r="L2" s="2" t="s">
        <v>10</v>
      </c>
      <c r="M2" s="2" t="s">
        <v>1</v>
      </c>
      <c r="N2" s="2" t="s">
        <v>12</v>
      </c>
      <c r="O2" s="2" t="s">
        <v>1</v>
      </c>
      <c r="P2" s="2" t="s">
        <v>15</v>
      </c>
      <c r="Q2" s="2" t="s">
        <v>1</v>
      </c>
      <c r="R2" s="2" t="s">
        <v>16</v>
      </c>
      <c r="S2" s="2" t="s">
        <v>1</v>
      </c>
      <c r="T2" s="2" t="s">
        <v>13</v>
      </c>
      <c r="U2" s="2" t="s">
        <v>1</v>
      </c>
      <c r="V2" s="2" t="s">
        <v>17</v>
      </c>
      <c r="W2" s="2" t="s">
        <v>1</v>
      </c>
      <c r="X2" s="2" t="s">
        <v>14</v>
      </c>
      <c r="Y2" s="2" t="s">
        <v>1</v>
      </c>
      <c r="Z2" s="2" t="s">
        <v>18</v>
      </c>
      <c r="AA2" s="2" t="s">
        <v>1</v>
      </c>
    </row>
    <row r="3" spans="2:27" x14ac:dyDescent="0.25">
      <c r="B3" s="10">
        <v>2017</v>
      </c>
      <c r="C3" s="3" t="s">
        <v>4</v>
      </c>
      <c r="D3" s="1">
        <v>116836</v>
      </c>
      <c r="E3" s="4">
        <f>SUM(G3,I3,K3,M3,O3,Q3,S3,U3,W3,Y3,AA3)</f>
        <v>99.990000000000009</v>
      </c>
      <c r="F3" s="1">
        <v>18747</v>
      </c>
      <c r="G3" s="9">
        <v>16.05</v>
      </c>
      <c r="H3" s="1">
        <v>68302</v>
      </c>
      <c r="I3">
        <v>58.46</v>
      </c>
      <c r="J3" s="1">
        <v>8275</v>
      </c>
      <c r="K3">
        <v>7.08</v>
      </c>
      <c r="L3" s="1">
        <v>11838</v>
      </c>
      <c r="M3" s="9">
        <v>10.130000000000001</v>
      </c>
      <c r="N3" s="1">
        <v>7529</v>
      </c>
      <c r="O3" s="9">
        <v>6.44</v>
      </c>
      <c r="P3" s="1">
        <v>1697</v>
      </c>
      <c r="Q3">
        <v>1.45</v>
      </c>
      <c r="R3">
        <v>31</v>
      </c>
      <c r="S3">
        <v>0.03</v>
      </c>
      <c r="T3">
        <v>167</v>
      </c>
      <c r="U3">
        <v>0.14000000000000001</v>
      </c>
      <c r="V3">
        <v>48</v>
      </c>
      <c r="W3">
        <v>0.04</v>
      </c>
      <c r="X3">
        <v>176</v>
      </c>
      <c r="Y3">
        <v>0.15</v>
      </c>
      <c r="Z3">
        <v>26</v>
      </c>
      <c r="AA3">
        <v>0.02</v>
      </c>
    </row>
    <row r="4" spans="2:27" x14ac:dyDescent="0.25">
      <c r="B4" s="11"/>
      <c r="C4" t="s">
        <v>2</v>
      </c>
      <c r="D4" s="1">
        <v>104011</v>
      </c>
      <c r="E4" s="4">
        <f t="shared" ref="E4:E14" si="0">SUM(G4,I4,K4,M4,O4,Q4,S4,U4,W4,Y4,AA4)</f>
        <v>99.999999999999986</v>
      </c>
      <c r="F4" s="1">
        <v>15133</v>
      </c>
      <c r="G4">
        <v>14.55</v>
      </c>
      <c r="H4" s="1">
        <v>60680</v>
      </c>
      <c r="I4">
        <v>58.34</v>
      </c>
      <c r="J4" s="1">
        <v>8275</v>
      </c>
      <c r="K4">
        <v>7.96</v>
      </c>
      <c r="L4" s="1">
        <v>10860</v>
      </c>
      <c r="M4">
        <v>10.44</v>
      </c>
      <c r="N4" s="1">
        <v>7119</v>
      </c>
      <c r="O4">
        <v>6.84</v>
      </c>
      <c r="P4" s="1">
        <v>1697</v>
      </c>
      <c r="Q4">
        <v>1.63</v>
      </c>
      <c r="R4">
        <v>31</v>
      </c>
      <c r="S4">
        <v>0.03</v>
      </c>
      <c r="T4">
        <v>167</v>
      </c>
      <c r="U4">
        <v>0.16</v>
      </c>
      <c r="V4">
        <v>48</v>
      </c>
      <c r="W4">
        <v>0.05</v>
      </c>
      <c r="X4">
        <v>0</v>
      </c>
      <c r="Y4">
        <v>0</v>
      </c>
      <c r="Z4">
        <v>1</v>
      </c>
      <c r="AA4">
        <v>0</v>
      </c>
    </row>
    <row r="5" spans="2:27" x14ac:dyDescent="0.25">
      <c r="B5" s="11"/>
      <c r="C5" t="s">
        <v>3</v>
      </c>
      <c r="D5" s="1">
        <v>12710</v>
      </c>
      <c r="E5" s="4">
        <f t="shared" si="0"/>
        <v>100</v>
      </c>
      <c r="F5" s="1">
        <v>3576</v>
      </c>
      <c r="G5">
        <v>28.14</v>
      </c>
      <c r="H5" s="1">
        <v>7577</v>
      </c>
      <c r="I5">
        <v>59.61</v>
      </c>
      <c r="J5" s="1">
        <v>0</v>
      </c>
      <c r="K5">
        <v>0</v>
      </c>
      <c r="L5" s="1">
        <v>976</v>
      </c>
      <c r="M5">
        <v>7.68</v>
      </c>
      <c r="N5" s="1">
        <v>405</v>
      </c>
      <c r="O5">
        <v>3.19</v>
      </c>
      <c r="P5" s="1">
        <v>0</v>
      </c>
      <c r="Q5">
        <v>0</v>
      </c>
      <c r="R5">
        <v>0</v>
      </c>
      <c r="S5">
        <v>0</v>
      </c>
      <c r="T5">
        <v>0</v>
      </c>
      <c r="U5">
        <v>0</v>
      </c>
      <c r="V5">
        <v>0</v>
      </c>
      <c r="W5">
        <v>0</v>
      </c>
      <c r="X5">
        <v>176</v>
      </c>
      <c r="Y5">
        <v>1.38</v>
      </c>
      <c r="Z5">
        <v>0</v>
      </c>
      <c r="AA5">
        <v>0</v>
      </c>
    </row>
    <row r="6" spans="2:27" x14ac:dyDescent="0.25">
      <c r="B6" s="11"/>
      <c r="C6" t="s">
        <v>5</v>
      </c>
      <c r="D6" s="1">
        <v>115</v>
      </c>
      <c r="E6" s="4">
        <f t="shared" si="0"/>
        <v>99.999999999999986</v>
      </c>
      <c r="F6" s="1">
        <v>38</v>
      </c>
      <c r="G6">
        <v>33.04</v>
      </c>
      <c r="H6" s="1">
        <v>45</v>
      </c>
      <c r="I6">
        <v>39.130000000000003</v>
      </c>
      <c r="J6" s="1">
        <v>0</v>
      </c>
      <c r="K6">
        <v>0</v>
      </c>
      <c r="L6" s="1">
        <v>2</v>
      </c>
      <c r="M6">
        <v>1.74</v>
      </c>
      <c r="N6" s="1">
        <v>5</v>
      </c>
      <c r="O6">
        <v>4.3499999999999996</v>
      </c>
      <c r="P6" s="1">
        <v>0</v>
      </c>
      <c r="Q6">
        <v>0</v>
      </c>
      <c r="R6">
        <v>0</v>
      </c>
      <c r="S6">
        <v>0</v>
      </c>
      <c r="T6">
        <v>0</v>
      </c>
      <c r="U6">
        <v>0</v>
      </c>
      <c r="V6">
        <v>0</v>
      </c>
      <c r="W6">
        <v>0</v>
      </c>
      <c r="X6">
        <v>0</v>
      </c>
      <c r="Y6">
        <v>0</v>
      </c>
      <c r="Z6">
        <v>25</v>
      </c>
      <c r="AA6">
        <v>21.74</v>
      </c>
    </row>
    <row r="7" spans="2:27" x14ac:dyDescent="0.25">
      <c r="B7" s="11">
        <v>2018</v>
      </c>
      <c r="C7" s="3" t="s">
        <v>4</v>
      </c>
      <c r="D7" s="1">
        <v>113716</v>
      </c>
      <c r="E7" s="4">
        <f t="shared" si="0"/>
        <v>100</v>
      </c>
      <c r="F7" s="1">
        <v>17048</v>
      </c>
      <c r="G7" s="9">
        <v>14.99</v>
      </c>
      <c r="H7" s="1">
        <v>73994</v>
      </c>
      <c r="I7">
        <v>65.069999999999993</v>
      </c>
      <c r="J7" s="1">
        <v>4629</v>
      </c>
      <c r="K7">
        <v>4.07</v>
      </c>
      <c r="L7" s="1">
        <v>7943</v>
      </c>
      <c r="M7" s="9">
        <v>6.98</v>
      </c>
      <c r="N7" s="1">
        <v>7217</v>
      </c>
      <c r="O7" s="9">
        <v>6.35</v>
      </c>
      <c r="P7" s="1">
        <v>2422</v>
      </c>
      <c r="Q7">
        <v>2.13</v>
      </c>
      <c r="R7">
        <v>36</v>
      </c>
      <c r="S7">
        <v>0.03</v>
      </c>
      <c r="T7">
        <v>101</v>
      </c>
      <c r="U7">
        <v>0.09</v>
      </c>
      <c r="V7">
        <v>181</v>
      </c>
      <c r="W7">
        <v>0.16</v>
      </c>
      <c r="X7">
        <v>132</v>
      </c>
      <c r="Y7">
        <v>0.12</v>
      </c>
      <c r="Z7">
        <v>13</v>
      </c>
      <c r="AA7">
        <v>0.01</v>
      </c>
    </row>
    <row r="8" spans="2:27" x14ac:dyDescent="0.25">
      <c r="B8" s="11"/>
      <c r="C8" t="s">
        <v>2</v>
      </c>
      <c r="D8" s="1">
        <v>105810</v>
      </c>
      <c r="E8" s="4">
        <f t="shared" si="0"/>
        <v>99.99</v>
      </c>
      <c r="F8" s="1">
        <v>14581</v>
      </c>
      <c r="G8">
        <v>13.78</v>
      </c>
      <c r="H8" s="1">
        <v>69412</v>
      </c>
      <c r="I8">
        <v>65.599999999999994</v>
      </c>
      <c r="J8" s="1">
        <v>4629</v>
      </c>
      <c r="K8">
        <v>4.37</v>
      </c>
      <c r="L8" s="1">
        <v>7481</v>
      </c>
      <c r="M8">
        <v>7.07</v>
      </c>
      <c r="N8" s="1">
        <v>6963</v>
      </c>
      <c r="O8">
        <v>6.58</v>
      </c>
      <c r="P8" s="1">
        <v>2422</v>
      </c>
      <c r="Q8">
        <v>2.29</v>
      </c>
      <c r="R8">
        <v>36</v>
      </c>
      <c r="S8">
        <v>0.03</v>
      </c>
      <c r="T8">
        <v>101</v>
      </c>
      <c r="U8">
        <v>0.1</v>
      </c>
      <c r="V8">
        <v>181</v>
      </c>
      <c r="W8">
        <v>0.17</v>
      </c>
      <c r="X8">
        <v>0</v>
      </c>
      <c r="Y8">
        <v>0</v>
      </c>
      <c r="Z8">
        <v>4</v>
      </c>
      <c r="AA8">
        <v>0</v>
      </c>
    </row>
    <row r="9" spans="2:27" x14ac:dyDescent="0.25">
      <c r="B9" s="11"/>
      <c r="C9" t="s">
        <v>3</v>
      </c>
      <c r="D9" s="1">
        <v>7810</v>
      </c>
      <c r="E9" s="4">
        <f t="shared" si="0"/>
        <v>100</v>
      </c>
      <c r="F9" s="1">
        <v>2432</v>
      </c>
      <c r="G9">
        <v>31.14</v>
      </c>
      <c r="H9" s="1">
        <v>4533</v>
      </c>
      <c r="I9">
        <v>58.04</v>
      </c>
      <c r="J9" s="1">
        <v>0</v>
      </c>
      <c r="K9">
        <v>0</v>
      </c>
      <c r="L9" s="1">
        <v>460</v>
      </c>
      <c r="M9">
        <v>5.89</v>
      </c>
      <c r="N9" s="1">
        <v>253</v>
      </c>
      <c r="O9">
        <v>3.24</v>
      </c>
      <c r="P9" s="1">
        <v>0</v>
      </c>
      <c r="Q9">
        <v>0</v>
      </c>
      <c r="R9">
        <v>0</v>
      </c>
      <c r="S9">
        <v>0</v>
      </c>
      <c r="T9">
        <v>0</v>
      </c>
      <c r="U9">
        <v>0</v>
      </c>
      <c r="V9">
        <v>0</v>
      </c>
      <c r="W9">
        <v>0</v>
      </c>
      <c r="X9">
        <v>132</v>
      </c>
      <c r="Y9">
        <v>1.69</v>
      </c>
      <c r="Z9">
        <v>0</v>
      </c>
      <c r="AA9">
        <v>0</v>
      </c>
    </row>
    <row r="10" spans="2:27" x14ac:dyDescent="0.25">
      <c r="B10" s="11"/>
      <c r="C10" t="s">
        <v>5</v>
      </c>
      <c r="D10" s="1">
        <v>96</v>
      </c>
      <c r="E10" s="4">
        <f t="shared" si="0"/>
        <v>100</v>
      </c>
      <c r="F10" s="1">
        <v>35</v>
      </c>
      <c r="G10">
        <v>36.46</v>
      </c>
      <c r="H10" s="1">
        <v>49</v>
      </c>
      <c r="I10">
        <v>51.04</v>
      </c>
      <c r="J10" s="1">
        <v>0</v>
      </c>
      <c r="K10">
        <v>0</v>
      </c>
      <c r="L10" s="1">
        <v>2</v>
      </c>
      <c r="M10">
        <v>2.08</v>
      </c>
      <c r="N10" s="1">
        <v>1</v>
      </c>
      <c r="O10">
        <v>1.04</v>
      </c>
      <c r="P10" s="1">
        <v>0</v>
      </c>
      <c r="Q10">
        <v>0</v>
      </c>
      <c r="R10">
        <v>0</v>
      </c>
      <c r="S10">
        <v>0</v>
      </c>
      <c r="T10">
        <v>0</v>
      </c>
      <c r="U10">
        <v>0</v>
      </c>
      <c r="V10">
        <v>0</v>
      </c>
      <c r="W10">
        <v>0</v>
      </c>
      <c r="X10">
        <v>0</v>
      </c>
      <c r="Y10">
        <v>0</v>
      </c>
      <c r="Z10">
        <v>9</v>
      </c>
      <c r="AA10">
        <v>9.3800000000000008</v>
      </c>
    </row>
    <row r="11" spans="2:27" x14ac:dyDescent="0.25">
      <c r="B11" s="12" t="s">
        <v>25</v>
      </c>
      <c r="C11" s="3" t="s">
        <v>4</v>
      </c>
      <c r="D11" s="1">
        <v>92802</v>
      </c>
      <c r="E11" s="4">
        <f t="shared" si="0"/>
        <v>100</v>
      </c>
      <c r="F11" s="1">
        <v>34368</v>
      </c>
      <c r="G11" s="9">
        <v>37.03</v>
      </c>
      <c r="H11" s="1">
        <v>48765</v>
      </c>
      <c r="I11">
        <v>52.55</v>
      </c>
      <c r="J11" s="1">
        <v>874</v>
      </c>
      <c r="K11">
        <v>0.94</v>
      </c>
      <c r="L11" s="1">
        <v>2474</v>
      </c>
      <c r="M11" s="9">
        <v>2.67</v>
      </c>
      <c r="N11" s="1">
        <v>4328</v>
      </c>
      <c r="O11" s="9">
        <v>4.66</v>
      </c>
      <c r="P11" s="1">
        <v>1643</v>
      </c>
      <c r="Q11">
        <v>1.77</v>
      </c>
      <c r="R11">
        <v>25</v>
      </c>
      <c r="S11">
        <v>0.03</v>
      </c>
      <c r="T11">
        <v>28</v>
      </c>
      <c r="U11">
        <v>0.03</v>
      </c>
      <c r="V11">
        <v>259</v>
      </c>
      <c r="W11">
        <v>0.28000000000000003</v>
      </c>
      <c r="X11">
        <v>32</v>
      </c>
      <c r="Y11">
        <v>0.03</v>
      </c>
      <c r="Z11">
        <v>6</v>
      </c>
      <c r="AA11">
        <v>0.01</v>
      </c>
    </row>
    <row r="12" spans="2:27" x14ac:dyDescent="0.25">
      <c r="B12" s="12"/>
      <c r="C12" t="s">
        <v>2</v>
      </c>
      <c r="D12" s="1">
        <v>90761</v>
      </c>
      <c r="E12" s="4">
        <f t="shared" si="0"/>
        <v>100.01</v>
      </c>
      <c r="F12" s="1">
        <v>33344</v>
      </c>
      <c r="G12">
        <v>36.74</v>
      </c>
      <c r="H12" s="1">
        <v>47887</v>
      </c>
      <c r="I12">
        <v>52.76</v>
      </c>
      <c r="J12" s="1">
        <v>874</v>
      </c>
      <c r="K12">
        <v>0.96</v>
      </c>
      <c r="L12" s="1">
        <v>2424</v>
      </c>
      <c r="M12">
        <v>2.67</v>
      </c>
      <c r="N12" s="1">
        <v>4271</v>
      </c>
      <c r="O12">
        <v>4.71</v>
      </c>
      <c r="P12" s="1">
        <v>1643</v>
      </c>
      <c r="Q12">
        <v>1.81</v>
      </c>
      <c r="R12">
        <v>25</v>
      </c>
      <c r="S12">
        <v>0.03</v>
      </c>
      <c r="T12">
        <v>28</v>
      </c>
      <c r="U12">
        <v>0.03</v>
      </c>
      <c r="V12">
        <v>259</v>
      </c>
      <c r="W12">
        <v>0.28999999999999998</v>
      </c>
      <c r="X12">
        <v>0</v>
      </c>
      <c r="Y12">
        <v>0</v>
      </c>
      <c r="Z12">
        <v>6</v>
      </c>
      <c r="AA12">
        <v>0.01</v>
      </c>
    </row>
    <row r="13" spans="2:27" x14ac:dyDescent="0.25">
      <c r="B13" s="12"/>
      <c r="C13" t="s">
        <v>3</v>
      </c>
      <c r="D13" s="1">
        <v>1986</v>
      </c>
      <c r="E13" s="4">
        <f t="shared" si="0"/>
        <v>99.999999999999986</v>
      </c>
      <c r="F13" s="1">
        <v>991</v>
      </c>
      <c r="G13">
        <v>49.9</v>
      </c>
      <c r="H13" s="1">
        <v>857</v>
      </c>
      <c r="I13">
        <v>43.15</v>
      </c>
      <c r="J13" s="1">
        <v>0</v>
      </c>
      <c r="K13">
        <v>0</v>
      </c>
      <c r="L13" s="1">
        <v>50</v>
      </c>
      <c r="M13">
        <v>2.52</v>
      </c>
      <c r="N13" s="1">
        <v>56</v>
      </c>
      <c r="O13">
        <v>2.82</v>
      </c>
      <c r="P13" s="1">
        <v>0</v>
      </c>
      <c r="Q13">
        <v>0</v>
      </c>
      <c r="R13">
        <v>0</v>
      </c>
      <c r="S13">
        <v>0</v>
      </c>
      <c r="T13">
        <v>0</v>
      </c>
      <c r="U13">
        <v>0</v>
      </c>
      <c r="V13">
        <v>0</v>
      </c>
      <c r="W13">
        <v>0</v>
      </c>
      <c r="X13">
        <v>32</v>
      </c>
      <c r="Y13">
        <v>1.61</v>
      </c>
      <c r="Z13">
        <v>0</v>
      </c>
      <c r="AA13">
        <v>0</v>
      </c>
    </row>
    <row r="14" spans="2:27" x14ac:dyDescent="0.25">
      <c r="B14" s="12"/>
      <c r="C14" t="s">
        <v>5</v>
      </c>
      <c r="D14" s="1">
        <v>55</v>
      </c>
      <c r="E14" s="4">
        <f t="shared" si="0"/>
        <v>100</v>
      </c>
      <c r="F14" s="1">
        <v>33</v>
      </c>
      <c r="G14">
        <v>60</v>
      </c>
      <c r="H14" s="1">
        <v>21</v>
      </c>
      <c r="I14">
        <v>38.18</v>
      </c>
      <c r="J14" s="1">
        <v>0</v>
      </c>
      <c r="K14">
        <v>0</v>
      </c>
      <c r="L14" s="1">
        <v>0</v>
      </c>
      <c r="M14">
        <v>0</v>
      </c>
      <c r="N14" s="1">
        <v>1</v>
      </c>
      <c r="O14">
        <v>1.82</v>
      </c>
      <c r="P14" s="1">
        <v>0</v>
      </c>
      <c r="Q14">
        <v>0</v>
      </c>
      <c r="R14">
        <v>0</v>
      </c>
      <c r="S14">
        <v>0</v>
      </c>
      <c r="T14">
        <v>0</v>
      </c>
      <c r="U14">
        <v>0</v>
      </c>
      <c r="V14">
        <v>0</v>
      </c>
      <c r="W14">
        <v>0</v>
      </c>
      <c r="X14">
        <v>0</v>
      </c>
      <c r="Y14">
        <v>0</v>
      </c>
      <c r="Z14">
        <v>0</v>
      </c>
      <c r="AA14">
        <v>0</v>
      </c>
    </row>
    <row r="15" spans="2:27" x14ac:dyDescent="0.25">
      <c r="B15" s="5"/>
      <c r="D15" s="1"/>
      <c r="E15" s="4"/>
      <c r="F15" s="1"/>
      <c r="H15" s="1"/>
      <c r="J15" s="1"/>
      <c r="L15" s="1"/>
      <c r="N15" s="1"/>
      <c r="P15" s="1"/>
    </row>
    <row r="16" spans="2:27" x14ac:dyDescent="0.25">
      <c r="B16" s="5"/>
      <c r="D16" s="1"/>
      <c r="E16" s="4"/>
      <c r="F16" s="1"/>
      <c r="H16" s="1"/>
      <c r="J16" s="1"/>
      <c r="L16" s="1"/>
      <c r="N16" s="1"/>
      <c r="P16" s="1"/>
    </row>
    <row r="17" spans="1:9" x14ac:dyDescent="0.25">
      <c r="A17" s="7"/>
      <c r="B17" s="6" t="s">
        <v>21</v>
      </c>
      <c r="C17" s="7"/>
      <c r="D17" s="7"/>
      <c r="E17" s="7"/>
      <c r="F17" s="7"/>
      <c r="G17" s="7"/>
      <c r="H17" s="7"/>
      <c r="I17" s="7"/>
    </row>
    <row r="18" spans="1:9" ht="61.5" customHeight="1" x14ac:dyDescent="0.25">
      <c r="A18" s="8">
        <v>1</v>
      </c>
      <c r="B18" s="13" t="s">
        <v>24</v>
      </c>
      <c r="C18" s="13"/>
      <c r="D18" s="13"/>
      <c r="E18" s="13"/>
      <c r="F18" s="13"/>
      <c r="G18" s="13"/>
      <c r="H18" s="13"/>
      <c r="I18" s="13"/>
    </row>
    <row r="19" spans="1:9" ht="46.5" customHeight="1" x14ac:dyDescent="0.25">
      <c r="A19" s="8">
        <v>2</v>
      </c>
      <c r="B19" s="13" t="s">
        <v>19</v>
      </c>
      <c r="C19" s="13"/>
      <c r="D19" s="13"/>
      <c r="E19" s="13"/>
      <c r="F19" s="13"/>
      <c r="G19" s="13"/>
      <c r="H19" s="13"/>
      <c r="I19" s="13"/>
    </row>
    <row r="20" spans="1:9" x14ac:dyDescent="0.25">
      <c r="A20" s="3">
        <v>3</v>
      </c>
      <c r="B20" t="s">
        <v>20</v>
      </c>
    </row>
    <row r="21" spans="1:9" x14ac:dyDescent="0.25">
      <c r="A21">
        <v>4</v>
      </c>
      <c r="B21" t="s">
        <v>22</v>
      </c>
    </row>
    <row r="22" spans="1:9" x14ac:dyDescent="0.25">
      <c r="A22">
        <v>5</v>
      </c>
      <c r="B22" t="s">
        <v>23</v>
      </c>
    </row>
  </sheetData>
  <mergeCells count="5">
    <mergeCell ref="B3:B6"/>
    <mergeCell ref="B7:B10"/>
    <mergeCell ref="B11:B14"/>
    <mergeCell ref="B18:I18"/>
    <mergeCell ref="B19:I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Veterans Affairs</dc:creator>
  <cp:lastModifiedBy>O'Donnell, Frances M.  (Cathexis)</cp:lastModifiedBy>
  <dcterms:created xsi:type="dcterms:W3CDTF">2021-07-16T19:28:29Z</dcterms:created>
  <dcterms:modified xsi:type="dcterms:W3CDTF">2021-08-26T13:49:15Z</dcterms:modified>
</cp:coreProperties>
</file>