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iller\Desktop\ROCIS OMB Submissions\GQFASD 3137-0081\OMB Documents\"/>
    </mc:Choice>
  </mc:AlternateContent>
  <xr:revisionPtr revIDLastSave="0" documentId="13_ncr:1_{2DD1AE5F-912F-468B-A684-3DD8B1D2888F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Exernal OM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2" l="1"/>
  <c r="F20" i="2" l="1"/>
  <c r="B3" i="2" l="1"/>
  <c r="E3" i="2" s="1"/>
  <c r="F3" i="2" s="1"/>
  <c r="E4" i="2"/>
  <c r="F4" i="2" s="1"/>
  <c r="E5" i="2"/>
  <c r="F5" i="2" s="1"/>
  <c r="E6" i="2"/>
  <c r="F6" i="2" s="1"/>
  <c r="E7" i="2"/>
  <c r="F7" i="2" s="1"/>
  <c r="D8" i="2"/>
  <c r="D9" i="2"/>
  <c r="E8" i="2" l="1"/>
  <c r="B8" i="2"/>
</calcChain>
</file>

<file path=xl/sharedStrings.xml><?xml version="1.0" encoding="utf-8"?>
<sst xmlns="http://schemas.openxmlformats.org/spreadsheetml/2006/main" count="25" uniqueCount="24">
  <si>
    <t>Average</t>
  </si>
  <si>
    <t>TOTALS</t>
  </si>
  <si>
    <t>Customer Comment Card/Complaint Form</t>
  </si>
  <si>
    <t>Small Discussion Groups</t>
  </si>
  <si>
    <t>Usability Testing</t>
  </si>
  <si>
    <t>Focus Groups</t>
  </si>
  <si>
    <t>Customer Satisfaction Surveys</t>
  </si>
  <si>
    <t>Cost</t>
  </si>
  <si>
    <t>Total Hours</t>
  </si>
  <si>
    <t>Hours per Response</t>
  </si>
  <si>
    <t>Annual Frequency per Response</t>
  </si>
  <si>
    <t>No. of Respondents</t>
  </si>
  <si>
    <t xml:space="preserve">           Estimated Annual Reporting Burden</t>
  </si>
  <si>
    <t>Librarian</t>
  </si>
  <si>
    <t>https://www.bls.gov/oes/current/oes254012.htm</t>
  </si>
  <si>
    <t xml:space="preserve">https://www.bls.gov/oes/current/oes254021.htm </t>
  </si>
  <si>
    <t>Museum Curator</t>
  </si>
  <si>
    <t xml:space="preserve">April 2020: </t>
  </si>
  <si>
    <r>
      <t xml:space="preserve">Customer Satisfaction Surveys-12min </t>
    </r>
    <r>
      <rPr>
        <sz val="10"/>
        <color rgb="FFFF0000"/>
        <rFont val="Calibri"/>
        <family val="2"/>
        <scheme val="minor"/>
      </rPr>
      <t>(=0.20 hr)</t>
    </r>
  </si>
  <si>
    <r>
      <t xml:space="preserve">Focus Groups-60min </t>
    </r>
    <r>
      <rPr>
        <sz val="10"/>
        <color rgb="FFFF0000"/>
        <rFont val="Calibri"/>
        <family val="2"/>
        <scheme val="minor"/>
      </rPr>
      <t>(=1.0 hr)</t>
    </r>
  </si>
  <si>
    <r>
      <t xml:space="preserve">Usability Tests-25min </t>
    </r>
    <r>
      <rPr>
        <sz val="10"/>
        <color rgb="FFFF0000"/>
        <rFont val="Calibri"/>
        <family val="2"/>
        <scheme val="minor"/>
      </rPr>
      <t>(=0.42 hr)</t>
    </r>
  </si>
  <si>
    <r>
      <t xml:space="preserve">Small Discussion Groups -60min </t>
    </r>
    <r>
      <rPr>
        <sz val="10"/>
        <color rgb="FFFF0000"/>
        <rFont val="Calibri"/>
        <family val="2"/>
        <scheme val="minor"/>
      </rPr>
      <t>(=1.0 hr)</t>
    </r>
  </si>
  <si>
    <r>
      <t xml:space="preserve">Cost based on average mean of Museum and Library Professionals - </t>
    </r>
    <r>
      <rPr>
        <sz val="10"/>
        <color rgb="FFFF0000"/>
        <rFont val="Calibri"/>
        <family val="2"/>
        <scheme val="minor"/>
      </rPr>
      <t>$29.10/hr</t>
    </r>
  </si>
  <si>
    <t xml:space="preserve">Customer Comment Card/Complaint Form -10 min (=0.17 hr)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</si>
</sst>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3" fontId="0" fillId="2" borderId="1" xfId="0" applyNumberFormat="1" applyFill="1" applyBorder="1"/>
    <xf numFmtId="4" fontId="0" fillId="2" borderId="1" xfId="0" applyNumberFormat="1" applyFill="1" applyBorder="1"/>
    <xf numFmtId="0" fontId="1" fillId="2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5" fillId="0" borderId="0" xfId="1" applyFont="1"/>
    <xf numFmtId="0" fontId="2" fillId="0" borderId="1" xfId="0" applyFont="1" applyFill="1" applyBorder="1" applyAlignment="1">
      <alignment horizontal="center" vertical="top" wrapText="1"/>
    </xf>
    <xf numFmtId="3" fontId="0" fillId="0" borderId="1" xfId="0" applyNumberFormat="1" applyFill="1" applyBorder="1"/>
    <xf numFmtId="0" fontId="0" fillId="0" borderId="0" xfId="0" applyFill="1"/>
    <xf numFmtId="0" fontId="6" fillId="0" borderId="0" xfId="0" applyFont="1" applyAlignment="1">
      <alignment vertical="center"/>
    </xf>
    <xf numFmtId="164" fontId="7" fillId="0" borderId="0" xfId="0" applyNumberFormat="1" applyFont="1"/>
    <xf numFmtId="164" fontId="8" fillId="0" borderId="0" xfId="0" applyNumberFormat="1" applyFont="1" applyAlignment="1">
      <alignment horizontal="right" wrapText="1"/>
    </xf>
    <xf numFmtId="164" fontId="0" fillId="0" borderId="0" xfId="0" applyNumberFormat="1"/>
    <xf numFmtId="3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>
      <alignment vertical="center"/>
    </xf>
    <xf numFmtId="2" fontId="0" fillId="0" borderId="1" xfId="0" applyNumberFormat="1" applyBorder="1"/>
    <xf numFmtId="2" fontId="0" fillId="2" borderId="1" xfId="0" applyNumberFormat="1" applyFill="1" applyBorder="1"/>
    <xf numFmtId="2" fontId="10" fillId="0" borderId="1" xfId="0" applyNumberFormat="1" applyFont="1" applyBorder="1" applyAlignment="1">
      <alignment wrapText="1"/>
    </xf>
    <xf numFmtId="2" fontId="9" fillId="2" borderId="1" xfId="0" applyNumberFormat="1" applyFont="1" applyFill="1" applyBorder="1"/>
    <xf numFmtId="164" fontId="0" fillId="0" borderId="1" xfId="0" applyNumberFormat="1" applyFill="1" applyBorder="1"/>
    <xf numFmtId="164" fontId="9" fillId="0" borderId="1" xfId="0" applyNumberFormat="1" applyFont="1" applyFill="1" applyBorder="1"/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/>
    <xf numFmtId="0" fontId="0" fillId="0" borderId="1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s.gov/oes/current/oes254012.htm" TargetMode="External"/><Relationship Id="rId1" Type="http://schemas.openxmlformats.org/officeDocument/2006/relationships/hyperlink" Target="https://www.bls.gov/oes/current/oes25402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D14" sqref="D14"/>
    </sheetView>
  </sheetViews>
  <sheetFormatPr defaultColWidth="19.1796875" defaultRowHeight="14.5" x14ac:dyDescent="0.35"/>
  <sheetData>
    <row r="1" spans="1:6" x14ac:dyDescent="0.35">
      <c r="A1" s="27" t="s">
        <v>12</v>
      </c>
      <c r="B1" s="27"/>
      <c r="C1" s="27"/>
      <c r="D1" s="27"/>
      <c r="E1" s="28"/>
      <c r="F1" s="29"/>
    </row>
    <row r="2" spans="1:6" ht="26" x14ac:dyDescent="0.35">
      <c r="A2" s="6"/>
      <c r="B2" s="6" t="s">
        <v>11</v>
      </c>
      <c r="C2" s="6" t="s">
        <v>10</v>
      </c>
      <c r="D2" s="6" t="s">
        <v>9</v>
      </c>
      <c r="E2" s="6" t="s">
        <v>8</v>
      </c>
      <c r="F2" s="8" t="s">
        <v>7</v>
      </c>
    </row>
    <row r="3" spans="1:6" ht="26" x14ac:dyDescent="0.35">
      <c r="A3" s="5" t="s">
        <v>6</v>
      </c>
      <c r="B3" s="15">
        <f>8233</f>
        <v>8233</v>
      </c>
      <c r="C3" s="16">
        <v>6</v>
      </c>
      <c r="D3" s="23">
        <v>0.2</v>
      </c>
      <c r="E3" s="21">
        <f>SUM(B3*D3)</f>
        <v>1646.6000000000001</v>
      </c>
      <c r="F3" s="26">
        <f>SUM(E3*29.1)</f>
        <v>47916.060000000005</v>
      </c>
    </row>
    <row r="4" spans="1:6" x14ac:dyDescent="0.35">
      <c r="A4" s="5" t="s">
        <v>5</v>
      </c>
      <c r="B4" s="17">
        <v>100</v>
      </c>
      <c r="C4" s="17">
        <v>1</v>
      </c>
      <c r="D4" s="18">
        <v>1</v>
      </c>
      <c r="E4" s="21">
        <f>SUM(B4*D4)</f>
        <v>100</v>
      </c>
      <c r="F4" s="25">
        <f>SUM(E4*29.1)</f>
        <v>2910</v>
      </c>
    </row>
    <row r="5" spans="1:6" x14ac:dyDescent="0.35">
      <c r="A5" s="5" t="s">
        <v>4</v>
      </c>
      <c r="B5" s="17">
        <v>821</v>
      </c>
      <c r="C5" s="17">
        <v>2</v>
      </c>
      <c r="D5" s="19">
        <v>0.42</v>
      </c>
      <c r="E5" s="21">
        <f>SUM(B5*D5)</f>
        <v>344.82</v>
      </c>
      <c r="F5" s="26">
        <f>SUM(E5*29.1)</f>
        <v>10034.262000000001</v>
      </c>
    </row>
    <row r="6" spans="1:6" ht="26" x14ac:dyDescent="0.35">
      <c r="A6" s="5" t="s">
        <v>3</v>
      </c>
      <c r="B6" s="17">
        <v>200</v>
      </c>
      <c r="C6" s="17">
        <v>1</v>
      </c>
      <c r="D6" s="18">
        <v>1</v>
      </c>
      <c r="E6" s="21">
        <f>SUM(B6*D6)</f>
        <v>200</v>
      </c>
      <c r="F6" s="25">
        <f>SUM(E6*29.1)</f>
        <v>5820</v>
      </c>
    </row>
    <row r="7" spans="1:6" ht="26" x14ac:dyDescent="0.35">
      <c r="A7" s="5" t="s">
        <v>2</v>
      </c>
      <c r="B7" s="17">
        <v>500</v>
      </c>
      <c r="C7" s="17">
        <v>1</v>
      </c>
      <c r="D7" s="19">
        <v>0.17</v>
      </c>
      <c r="E7" s="21">
        <f>SUM(B7*D7)</f>
        <v>85</v>
      </c>
      <c r="F7" s="26">
        <f>SUM(E7*29.1)</f>
        <v>2473.5</v>
      </c>
    </row>
    <row r="8" spans="1:6" x14ac:dyDescent="0.35">
      <c r="A8" s="4" t="s">
        <v>1</v>
      </c>
      <c r="B8" s="2">
        <f>SUM(B3:B7)</f>
        <v>9854</v>
      </c>
      <c r="C8" s="2">
        <v>11</v>
      </c>
      <c r="D8" s="24">
        <f>SUM(D3:D7)</f>
        <v>2.79</v>
      </c>
      <c r="E8" s="22">
        <f>SUM(E3:E7)</f>
        <v>2376.42</v>
      </c>
      <c r="F8" s="26">
        <f>SUM(F3:F7)</f>
        <v>69153.822000000015</v>
      </c>
    </row>
    <row r="9" spans="1:6" x14ac:dyDescent="0.35">
      <c r="A9" s="4" t="s">
        <v>0</v>
      </c>
      <c r="B9" s="2"/>
      <c r="C9" s="2"/>
      <c r="D9" s="3">
        <f>AVERAGE(D3:D7)</f>
        <v>0.55800000000000005</v>
      </c>
      <c r="E9" s="2"/>
      <c r="F9" s="9"/>
    </row>
    <row r="10" spans="1:6" x14ac:dyDescent="0.35">
      <c r="A10" s="1"/>
      <c r="F10" s="10"/>
    </row>
    <row r="11" spans="1:6" x14ac:dyDescent="0.35">
      <c r="A11" s="11" t="s">
        <v>18</v>
      </c>
      <c r="F11" s="10"/>
    </row>
    <row r="12" spans="1:6" x14ac:dyDescent="0.35">
      <c r="A12" s="11" t="s">
        <v>19</v>
      </c>
      <c r="F12" s="10"/>
    </row>
    <row r="13" spans="1:6" x14ac:dyDescent="0.35">
      <c r="A13" s="11" t="s">
        <v>20</v>
      </c>
      <c r="F13" s="10"/>
    </row>
    <row r="14" spans="1:6" x14ac:dyDescent="0.35">
      <c r="A14" s="11" t="s">
        <v>21</v>
      </c>
      <c r="F14" s="10"/>
    </row>
    <row r="15" spans="1:6" x14ac:dyDescent="0.35">
      <c r="A15" s="20" t="s">
        <v>23</v>
      </c>
      <c r="F15" s="10"/>
    </row>
    <row r="16" spans="1:6" x14ac:dyDescent="0.35">
      <c r="A16" s="1" t="s">
        <v>22</v>
      </c>
      <c r="F16" s="10"/>
    </row>
    <row r="17" spans="1:7" x14ac:dyDescent="0.35">
      <c r="A17" s="1" t="s">
        <v>17</v>
      </c>
      <c r="F17" s="10"/>
    </row>
    <row r="18" spans="1:7" x14ac:dyDescent="0.35">
      <c r="A18" s="7" t="s">
        <v>14</v>
      </c>
      <c r="B18" s="1"/>
      <c r="C18" s="1"/>
      <c r="D18" s="1"/>
      <c r="F18" s="12">
        <v>29.77</v>
      </c>
      <c r="G18" t="s">
        <v>13</v>
      </c>
    </row>
    <row r="19" spans="1:7" x14ac:dyDescent="0.35">
      <c r="A19" s="7" t="s">
        <v>15</v>
      </c>
      <c r="B19" s="1"/>
      <c r="C19" s="1"/>
      <c r="D19" s="1"/>
      <c r="F19" s="13">
        <v>28.43</v>
      </c>
      <c r="G19" t="s">
        <v>16</v>
      </c>
    </row>
    <row r="20" spans="1:7" x14ac:dyDescent="0.35">
      <c r="F20" s="14">
        <f>AVERAGE(F18:F19)</f>
        <v>29.1</v>
      </c>
      <c r="G20" t="s">
        <v>0</v>
      </c>
    </row>
  </sheetData>
  <mergeCells count="1">
    <mergeCell ref="A1:F1"/>
  </mergeCells>
  <hyperlinks>
    <hyperlink ref="A19" r:id="rId1" xr:uid="{00000000-0004-0000-0000-000000000000}"/>
    <hyperlink ref="A18" r:id="rId2" xr:uid="{00000000-0004-0000-0000-000001000000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2B68101503442AC1F948F0E3275EB" ma:contentTypeVersion="9" ma:contentTypeDescription="Create a new document." ma:contentTypeScope="" ma:versionID="11ac2bad03a7bf975e825b909cc35c83">
  <xsd:schema xmlns:xsd="http://www.w3.org/2001/XMLSchema" xmlns:xs="http://www.w3.org/2001/XMLSchema" xmlns:p="http://schemas.microsoft.com/office/2006/metadata/properties" xmlns:ns2="a42abfcf-437c-4ce1-b5c2-14af7889cdd1" xmlns:ns3="c2a11cf1-abf9-4d2d-a6e3-e7bef8c89609" targetNamespace="http://schemas.microsoft.com/office/2006/metadata/properties" ma:root="true" ma:fieldsID="66cf92bf0fc151a584a8bbaf1ed03deb" ns2:_="" ns3:_="">
    <xsd:import namespace="a42abfcf-437c-4ce1-b5c2-14af7889cdd1"/>
    <xsd:import namespace="c2a11cf1-abf9-4d2d-a6e3-e7bef8c89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abfcf-437c-4ce1-b5c2-14af7889c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11cf1-abf9-4d2d-a6e3-e7bef8c89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358A4D-6C7D-4F66-A6C2-7ED9900746A4}">
  <ds:schemaRefs>
    <ds:schemaRef ds:uri="http://purl.org/dc/dcmitype/"/>
    <ds:schemaRef ds:uri="http://purl.org/dc/elements/1.1/"/>
    <ds:schemaRef ds:uri="http://www.w3.org/XML/1998/namespace"/>
    <ds:schemaRef ds:uri="c2a11cf1-abf9-4d2d-a6e3-e7bef8c89609"/>
    <ds:schemaRef ds:uri="a42abfcf-437c-4ce1-b5c2-14af7889cdd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8B7647-8451-4243-AA40-DDAD0561B9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5C15C9-6748-478C-87DC-B35DF7692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abfcf-437c-4ce1-b5c2-14af7889cdd1"/>
    <ds:schemaRef ds:uri="c2a11cf1-abf9-4d2d-a6e3-e7bef8c89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Exernal OMB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A. Miller</dc:creator>
  <cp:lastModifiedBy>Kim A. Miller</cp:lastModifiedBy>
  <cp:lastPrinted>2017-10-13T15:06:30Z</cp:lastPrinted>
  <dcterms:created xsi:type="dcterms:W3CDTF">2014-01-28T20:49:28Z</dcterms:created>
  <dcterms:modified xsi:type="dcterms:W3CDTF">2020-11-10T14:38:49Z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0x010100AF32B68101503442AC1F948F0E3275EB</vt:lpwstr>
  </property>
</Properties>
</file>