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imls365-my.sharepoint.com/personal/kmiller_imls_gov/Documents/Desktop/ROCIS OMB Submissions/Generic Clearance CQFASD Fast Track Surveys - 3137-0081/User Experience Interviews 0081/"/>
    </mc:Choice>
  </mc:AlternateContent>
  <xr:revisionPtr revIDLastSave="62" documentId="8_{013E87C5-7D2A-4F6C-A79E-D85F19E26962}" xr6:coauthVersionLast="46" xr6:coauthVersionMax="46" xr10:uidLastSave="{85F2B40A-03D2-4FE7-8F54-45BC9A5636DF}"/>
  <bookViews>
    <workbookView xWindow="-108" yWindow="-108" windowWidth="23256" windowHeight="12576" xr2:uid="{81390537-0F9B-498B-BD80-97FAB1F635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E6" i="1"/>
  <c r="G6" i="1" s="1"/>
  <c r="E5" i="1"/>
  <c r="E4" i="1"/>
  <c r="G4" i="1" s="1"/>
  <c r="C7" i="1"/>
  <c r="E3" i="1"/>
  <c r="D6" i="1"/>
  <c r="D5" i="1"/>
  <c r="D4" i="1"/>
  <c r="D3" i="1"/>
  <c r="F8" i="1"/>
  <c r="C8" i="1"/>
  <c r="B7" i="1"/>
  <c r="G5" i="1"/>
  <c r="E7" i="1" l="1"/>
  <c r="D7" i="1"/>
  <c r="G3" i="1"/>
  <c r="E8" i="1" l="1"/>
</calcChain>
</file>

<file path=xl/sharedStrings.xml><?xml version="1.0" encoding="utf-8"?>
<sst xmlns="http://schemas.openxmlformats.org/spreadsheetml/2006/main" count="19" uniqueCount="19">
  <si>
    <t xml:space="preserve">Category of Respondent </t>
  </si>
  <si>
    <t>No. of Respondents</t>
  </si>
  <si>
    <t>Total Minutes</t>
  </si>
  <si>
    <t>Total Burden Hours</t>
  </si>
  <si>
    <t xml:space="preserve">Value of Time[1] </t>
  </si>
  <si>
    <t>Individuals - journalists</t>
  </si>
  <si>
    <t>Individuals – library staff</t>
  </si>
  <si>
    <t>Individuals - researchers</t>
  </si>
  <si>
    <t>State or territory administrative staff (library administrators)</t>
  </si>
  <si>
    <t>Totals</t>
  </si>
  <si>
    <t>AVERAGE</t>
  </si>
  <si>
    <t>Participation Time (minutes)</t>
  </si>
  <si>
    <t>Salaries</t>
  </si>
  <si>
    <t>Value of time (total burden hours) used wage rate data from the Bureau of Labor Statistics, “May 2019 National Occupational Employment and Wage Estimates, United States” accessed online at: https://www.bls.gov/oes/current/oes_nat.htm#00-0000 (Access date: 6 January 2021). “News analysts, reporters, and journalists” (27-3023) had a median wage of $22.25/hour; “Librarians and media collections specialists” (25-4022) earned a median of $28.61/hour; and researchers, are likely to be “Social scientists and related workers” (19-3000) with a median wage of $38.57/hour. The value of time for state or territory administrative staff (library administrators) was estimated using the median wage for Librarians and media collections specialists, while that for federal researchers was estimated using the median wage for Social scientists and related workers.</t>
  </si>
  <si>
    <r>
      <t xml:space="preserve">FEDERAL COST: </t>
    </r>
    <r>
      <rPr>
        <sz val="12"/>
        <color theme="1"/>
        <rFont val="Times New Roman"/>
        <family val="1"/>
      </rPr>
      <t xml:space="preserve">The estimated annual cost to the Federal government is </t>
    </r>
    <r>
      <rPr>
        <b/>
        <u/>
        <sz val="12"/>
        <color theme="1"/>
        <rFont val="Times New Roman"/>
        <family val="1"/>
      </rPr>
      <t>$21,200</t>
    </r>
  </si>
  <si>
    <t xml:space="preserve">IMLS oversight of contractor and project </t>
  </si>
  <si>
    <t>Estimated labor hours</t>
  </si>
  <si>
    <t xml:space="preserve">Recruitment, data collection including incentives, materials, online platform hosting, analysis, travel, overhead </t>
  </si>
  <si>
    <t>Labor hours and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</si>
</sst>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6"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2" fontId="0" fillId="0" borderId="0" xfId="0" applyNumberFormat="1"/>
    <xf numFmtId="164" fontId="0" fillId="0" borderId="0" xfId="0" applyNumberFormat="1"/>
    <xf numFmtId="0" fontId="0" fillId="2" borderId="0" xfId="0" applyFill="1"/>
    <xf numFmtId="2" fontId="0" fillId="2" borderId="0" xfId="0" applyNumberFormat="1" applyFill="1"/>
    <xf numFmtId="0" fontId="1" fillId="0" borderId="0" xfId="0" applyFont="1"/>
    <xf numFmtId="0" fontId="0" fillId="0" borderId="0" xfId="0" applyAlignment="1">
      <alignment horizontal="left" wrapText="1"/>
    </xf>
    <xf numFmtId="0" fontId="0" fillId="3" borderId="0" xfId="0" applyFill="1"/>
    <xf numFmtId="3" fontId="0" fillId="3" borderId="0" xfId="0" applyNumberFormat="1" applyFill="1"/>
    <xf numFmtId="2" fontId="0" fillId="3" borderId="0" xfId="0" applyNumberFormat="1" applyFill="1"/>
    <xf numFmtId="8" fontId="0" fillId="3" borderId="0" xfId="0" applyNumberFormat="1" applyFill="1"/>
    <xf numFmtId="0" fontId="1" fillId="4" borderId="0" xfId="0" applyFont="1" applyFill="1"/>
    <xf numFmtId="0" fontId="0" fillId="0" borderId="0" xfId="0" applyBorder="1"/>
    <xf numFmtId="2" fontId="0" fillId="0" borderId="0" xfId="0" applyNumberFormat="1" applyBorder="1"/>
    <xf numFmtId="164" fontId="0" fillId="0" borderId="0" xfId="0" applyNumberFormat="1" applyBorder="1"/>
    <xf numFmtId="0" fontId="3" fillId="0" borderId="0" xfId="0" applyFont="1" applyAlignme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6" fontId="5" fillId="0" borderId="2" xfId="0" applyNumberFormat="1"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6" fontId="5" fillId="0" borderId="4"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A34C-05DA-450A-A737-25E61C243451}">
  <dimension ref="A2:G15"/>
  <sheetViews>
    <sheetView tabSelected="1" workbookViewId="0">
      <selection activeCell="A18" sqref="A18"/>
    </sheetView>
  </sheetViews>
  <sheetFormatPr defaultColWidth="17.33203125" defaultRowHeight="14.4" x14ac:dyDescent="0.3"/>
  <cols>
    <col min="1" max="1" width="41.6640625" customWidth="1"/>
  </cols>
  <sheetData>
    <row r="2" spans="1:7" x14ac:dyDescent="0.3">
      <c r="A2" s="11" t="s">
        <v>0</v>
      </c>
      <c r="B2" s="11" t="s">
        <v>1</v>
      </c>
      <c r="C2" s="11" t="s">
        <v>11</v>
      </c>
      <c r="D2" s="11" t="s">
        <v>2</v>
      </c>
      <c r="E2" s="11" t="s">
        <v>3</v>
      </c>
      <c r="F2" s="11" t="s">
        <v>12</v>
      </c>
      <c r="G2" s="11" t="s">
        <v>4</v>
      </c>
    </row>
    <row r="3" spans="1:7" x14ac:dyDescent="0.3">
      <c r="A3" t="s">
        <v>5</v>
      </c>
      <c r="B3">
        <v>6</v>
      </c>
      <c r="C3">
        <v>75</v>
      </c>
      <c r="D3">
        <f>SUM(B3*C3)</f>
        <v>450</v>
      </c>
      <c r="E3" s="1">
        <f>SUM(D3/60)</f>
        <v>7.5</v>
      </c>
      <c r="F3">
        <v>22.25</v>
      </c>
      <c r="G3" s="2">
        <f>SUM(E3*F3)</f>
        <v>166.875</v>
      </c>
    </row>
    <row r="4" spans="1:7" x14ac:dyDescent="0.3">
      <c r="A4" t="s">
        <v>6</v>
      </c>
      <c r="B4">
        <v>6</v>
      </c>
      <c r="C4">
        <v>75</v>
      </c>
      <c r="D4">
        <f>SUM(B4*C4)</f>
        <v>450</v>
      </c>
      <c r="E4" s="1">
        <f>SUM(D4/60)</f>
        <v>7.5</v>
      </c>
      <c r="F4">
        <v>28.61</v>
      </c>
      <c r="G4" s="2">
        <f>SUM(E4*F4)</f>
        <v>214.57499999999999</v>
      </c>
    </row>
    <row r="5" spans="1:7" x14ac:dyDescent="0.3">
      <c r="A5" t="s">
        <v>7</v>
      </c>
      <c r="B5">
        <v>6</v>
      </c>
      <c r="C5">
        <v>75</v>
      </c>
      <c r="D5">
        <f>SUM(B5*C5)</f>
        <v>450</v>
      </c>
      <c r="E5" s="1">
        <f>SUM(D5/60)</f>
        <v>7.5</v>
      </c>
      <c r="F5">
        <v>38.57</v>
      </c>
      <c r="G5" s="2">
        <f>SUM(E5*F5)</f>
        <v>289.27499999999998</v>
      </c>
    </row>
    <row r="6" spans="1:7" x14ac:dyDescent="0.3">
      <c r="A6" t="s">
        <v>8</v>
      </c>
      <c r="B6">
        <v>6</v>
      </c>
      <c r="C6">
        <v>75</v>
      </c>
      <c r="D6">
        <f>SUM(B6*C6)</f>
        <v>450</v>
      </c>
      <c r="E6" s="1">
        <f>SUM(D6/60)</f>
        <v>7.5</v>
      </c>
      <c r="F6">
        <v>28.61</v>
      </c>
      <c r="G6" s="2">
        <f>SUM(E6*F6)</f>
        <v>214.57499999999999</v>
      </c>
    </row>
    <row r="7" spans="1:7" x14ac:dyDescent="0.3">
      <c r="A7" s="7" t="s">
        <v>9</v>
      </c>
      <c r="B7" s="7">
        <f>SUM(B3:B6)</f>
        <v>24</v>
      </c>
      <c r="C7" s="7">
        <f>SUM(C3:C6)</f>
        <v>300</v>
      </c>
      <c r="D7" s="8">
        <f>SUM(D3:D6)</f>
        <v>1800</v>
      </c>
      <c r="E7" s="9">
        <f>SUM(E3:E6)</f>
        <v>30</v>
      </c>
      <c r="F7" s="7"/>
      <c r="G7" s="10">
        <v>885.32</v>
      </c>
    </row>
    <row r="8" spans="1:7" x14ac:dyDescent="0.3">
      <c r="A8" s="3" t="s">
        <v>10</v>
      </c>
      <c r="B8" s="3"/>
      <c r="C8" s="3">
        <f>AVERAGE(C3:C6)</f>
        <v>75</v>
      </c>
      <c r="D8" s="3">
        <f>AVERAGE(D3:D6)</f>
        <v>450</v>
      </c>
      <c r="E8" s="4">
        <f ca="1">AVERAGE(E3:E14)</f>
        <v>9.5357142857142865</v>
      </c>
      <c r="F8" s="4">
        <f>AVERAGE(F3:F6)</f>
        <v>29.51</v>
      </c>
      <c r="G8" s="3"/>
    </row>
    <row r="10" spans="1:7" ht="123.6" customHeight="1" x14ac:dyDescent="0.3">
      <c r="A10" s="6" t="s">
        <v>13</v>
      </c>
      <c r="B10" s="6"/>
      <c r="C10" s="6"/>
      <c r="D10" s="6"/>
    </row>
    <row r="12" spans="1:7" x14ac:dyDescent="0.3">
      <c r="A12" s="5"/>
    </row>
    <row r="13" spans="1:7" ht="16.2" thickBot="1" x14ac:dyDescent="0.35">
      <c r="A13" s="15" t="s">
        <v>14</v>
      </c>
      <c r="D13" s="5"/>
      <c r="E13" s="5"/>
      <c r="F13" s="5"/>
      <c r="G13" s="5"/>
    </row>
    <row r="14" spans="1:7" ht="28.2" thickBot="1" x14ac:dyDescent="0.35">
      <c r="A14" s="16" t="s">
        <v>15</v>
      </c>
      <c r="B14" s="17" t="s">
        <v>16</v>
      </c>
      <c r="C14" s="18">
        <v>3000</v>
      </c>
      <c r="D14" s="12"/>
      <c r="E14" s="13"/>
      <c r="F14" s="12"/>
      <c r="G14" s="14"/>
    </row>
    <row r="15" spans="1:7" ht="42" thickBot="1" x14ac:dyDescent="0.35">
      <c r="A15" s="19" t="s">
        <v>17</v>
      </c>
      <c r="B15" s="20" t="s">
        <v>18</v>
      </c>
      <c r="C15" s="21">
        <v>18200</v>
      </c>
    </row>
  </sheetData>
  <mergeCells count="1">
    <mergeCell ref="A10:D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 Miller</dc:creator>
  <cp:lastModifiedBy>Kim A. Miller</cp:lastModifiedBy>
  <dcterms:created xsi:type="dcterms:W3CDTF">2021-02-09T16:17:52Z</dcterms:created>
  <dcterms:modified xsi:type="dcterms:W3CDTF">2021-02-18T16:40:31Z</dcterms:modified>
</cp:coreProperties>
</file>