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104\2021\IMB\"/>
    </mc:Choice>
  </mc:AlternateContent>
  <xr:revisionPtr revIDLastSave="0" documentId="13_ncr:1_{EA101754-9629-4888-AE32-3DEC540331CE}" xr6:coauthVersionLast="47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79'!$A$1:$G$10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<sst xmlns="http://schemas.openxmlformats.org/spreadsheetml/2006/main" count="27" uniqueCount="24">
  <si>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</si>
  <si>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</si>
  <si>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</si>
  <si>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</si>
  <si>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</si>
  <si>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</si>
  <si>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</si>
  <si>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</si>
  <si>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</si>
  <si>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</si>
  <si>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</si>
  <si>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</si>
  <si>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</si>
  <si>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</si>
  <si>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</si>
  <si>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</si>
  <si>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0579-0104</t>
  </si>
  <si>
    <t>Spongy Moth Identification Worksheet</t>
  </si>
  <si>
    <t>Check Traps</t>
  </si>
  <si>
    <t>Processing PPQ 391</t>
  </si>
  <si>
    <t>Laboratory Processing</t>
  </si>
  <si>
    <t>Recordkeeping and Responses</t>
  </si>
  <si>
    <t>11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</si>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</sst>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/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2" t="s">
        <v>3</v>
      </c>
      <c r="B1" s="47" t="s">
        <v>16</v>
      </c>
      <c r="C1" s="48"/>
      <c r="D1" s="49"/>
      <c r="E1" s="50"/>
      <c r="F1" s="33" t="s">
        <v>0</v>
      </c>
      <c r="G1" s="34">
        <v>44452</v>
      </c>
    </row>
    <row r="2" spans="1:9" ht="24.95" customHeight="1" x14ac:dyDescent="0.25">
      <c r="A2" s="36" t="s">
        <v>2</v>
      </c>
      <c r="B2" s="35" t="s">
        <v>17</v>
      </c>
      <c r="C2" s="11"/>
      <c r="D2" s="51"/>
      <c r="E2" s="51"/>
      <c r="F2" s="51"/>
      <c r="G2" s="52"/>
      <c r="I2" s="31"/>
    </row>
    <row r="3" spans="1:9" ht="24.95" customHeight="1" thickBot="1" x14ac:dyDescent="0.25">
      <c r="A3" s="40" t="s">
        <v>13</v>
      </c>
      <c r="B3" s="53"/>
      <c r="C3" s="54"/>
      <c r="D3" s="54"/>
      <c r="E3" s="54"/>
      <c r="F3" s="54"/>
      <c r="G3" s="55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25">
      <c r="A5" s="45" t="s">
        <v>1</v>
      </c>
      <c r="B5" s="43" t="s">
        <v>23</v>
      </c>
      <c r="C5" s="44">
        <v>0.61299999999999999</v>
      </c>
      <c r="D5" s="43">
        <v>0.13900000000000001</v>
      </c>
      <c r="E5" s="28"/>
      <c r="F5" s="29"/>
      <c r="G5" s="46">
        <f>SUM(G7:G10)</f>
        <v>133234.55424</v>
      </c>
      <c r="I5" s="31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" customHeight="1" x14ac:dyDescent="0.25">
      <c r="A7" s="37" t="s">
        <v>18</v>
      </c>
      <c r="B7" s="12">
        <v>5700</v>
      </c>
      <c r="C7" s="13">
        <v>0.3</v>
      </c>
      <c r="D7" s="14">
        <f>ROUNDUP(B7*C7,0)</f>
        <v>1710</v>
      </c>
      <c r="E7" s="15" t="s">
        <v>22</v>
      </c>
      <c r="F7" s="16">
        <v>41.42</v>
      </c>
      <c r="G7" s="41">
        <f>(D7*F7)*(1+$C$5+$D$5)</f>
        <v>124091.0064</v>
      </c>
    </row>
    <row r="8" spans="1:9" s="2" customFormat="1" ht="44.1" customHeight="1" x14ac:dyDescent="0.25">
      <c r="A8" s="38" t="s">
        <v>19</v>
      </c>
      <c r="B8" s="9">
        <v>250</v>
      </c>
      <c r="C8" s="8">
        <v>0.17</v>
      </c>
      <c r="D8" s="10">
        <f t="shared" ref="D8:D10" si="0">ROUNDUP(B8*C8,0)</f>
        <v>43</v>
      </c>
      <c r="E8" s="7" t="s">
        <v>22</v>
      </c>
      <c r="F8" s="16">
        <v>41.42</v>
      </c>
      <c r="G8" s="42">
        <f t="shared" ref="G8:G10" si="1">(D8*F8)*(1+$C$5+$D$5)</f>
        <v>3120.4171200000005</v>
      </c>
    </row>
    <row r="9" spans="1:9" s="2" customFormat="1" ht="44.1" customHeight="1" x14ac:dyDescent="0.25">
      <c r="A9" s="38" t="s">
        <v>20</v>
      </c>
      <c r="B9" s="9">
        <v>250</v>
      </c>
      <c r="C9" s="8">
        <v>0.25</v>
      </c>
      <c r="D9" s="10">
        <f t="shared" si="0"/>
        <v>63</v>
      </c>
      <c r="E9" s="7" t="s">
        <v>22</v>
      </c>
      <c r="F9" s="16">
        <v>41.42</v>
      </c>
      <c r="G9" s="42">
        <f t="shared" si="1"/>
        <v>4571.7739199999996</v>
      </c>
    </row>
    <row r="10" spans="1:9" s="2" customFormat="1" ht="44.1" customHeight="1" x14ac:dyDescent="0.25">
      <c r="A10" s="38" t="s">
        <v>21</v>
      </c>
      <c r="B10" s="9">
        <v>250</v>
      </c>
      <c r="C10" s="8">
        <v>0.08</v>
      </c>
      <c r="D10" s="10">
        <f t="shared" si="0"/>
        <v>20</v>
      </c>
      <c r="E10" s="7" t="s">
        <v>22</v>
      </c>
      <c r="F10" s="16">
        <v>41.42</v>
      </c>
      <c r="G10" s="42">
        <f t="shared" si="1"/>
        <v>1451.3568000000002</v>
      </c>
    </row>
    <row r="11" spans="1:9" x14ac:dyDescent="0.25">
      <c r="A11" s="39"/>
    </row>
    <row r="12" spans="1:9" x14ac:dyDescent="0.25">
      <c r="A12" s="39"/>
    </row>
    <row r="13" spans="1:9" x14ac:dyDescent="0.25">
      <c r="A13" s="39"/>
    </row>
    <row r="14" spans="1:9" x14ac:dyDescent="0.25">
      <c r="A14" s="39"/>
    </row>
    <row r="15" spans="1:9" x14ac:dyDescent="0.25">
      <c r="A15" s="39"/>
    </row>
    <row r="16" spans="1:9" x14ac:dyDescent="0.25">
      <c r="A16" s="39"/>
    </row>
    <row r="17" spans="1:1" x14ac:dyDescent="0.25">
      <c r="A17" s="39"/>
    </row>
    <row r="18" spans="1:1" x14ac:dyDescent="0.25">
      <c r="A18" s="39"/>
    </row>
    <row r="19" spans="1:1" x14ac:dyDescent="0.25">
      <c r="A19" s="39"/>
    </row>
    <row r="20" spans="1:1" x14ac:dyDescent="0.25">
      <c r="A20" s="39"/>
    </row>
    <row r="21" spans="1:1" x14ac:dyDescent="0.25">
      <c r="A21" s="39"/>
    </row>
    <row r="22" spans="1:1" x14ac:dyDescent="0.25">
      <c r="A22" s="39"/>
    </row>
    <row r="23" spans="1:1" x14ac:dyDescent="0.25">
      <c r="A23" s="39"/>
    </row>
    <row r="24" spans="1:1" x14ac:dyDescent="0.25">
      <c r="A24" s="39"/>
    </row>
    <row r="25" spans="1:1" x14ac:dyDescent="0.25">
      <c r="A25" s="39"/>
    </row>
    <row r="26" spans="1:1" x14ac:dyDescent="0.25">
      <c r="A26" s="39"/>
    </row>
    <row r="27" spans="1:1" x14ac:dyDescent="0.25">
      <c r="A27" s="39"/>
    </row>
    <row r="28" spans="1:1" x14ac:dyDescent="0.25">
      <c r="A28" s="39"/>
    </row>
    <row r="29" spans="1:1" x14ac:dyDescent="0.25">
      <c r="A29" s="39"/>
    </row>
    <row r="30" spans="1:1" x14ac:dyDescent="0.25">
      <c r="A30" s="39"/>
    </row>
    <row r="31" spans="1:1" x14ac:dyDescent="0.25">
      <c r="A31" s="39"/>
    </row>
    <row r="32" spans="1:1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10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2023-04-06T15:04:57Z</dcterms:modified>
</cp:coreProperties>
</file>