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VS\0195\2021 (April)\IMB\"/>
    </mc:Choice>
  </mc:AlternateContent>
  <xr:revisionPtr revIDLastSave="0" documentId="13_ncr:1_{26780334-BDDF-4B56-80BC-832D73A52F8C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APHIS 79" sheetId="3" r:id="rId1"/>
  </sheets>
  <definedNames>
    <definedName name="_xlnm.Print_Area" localSheetId="0">'APHIS 79'!$A$1:$G$15</definedName>
    <definedName name="_xlnm.Print_Titles" localSheetId="0">'APHIS 79'!$10:$11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3" l="1"/>
  <c r="G14" i="3" s="1"/>
  <c r="D13" i="3"/>
  <c r="G13" i="3" s="1"/>
  <c r="E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<sst xmlns="http://schemas.openxmlformats.org/spreadsheetml/2006/main" count="30" uniqueCount="30">
  <si>
    <t>DATE PREPARED</t>
  </si>
  <si>
    <t>(A)</t>
  </si>
  <si>
    <t>(B)</t>
  </si>
  <si>
    <t>(C)</t>
  </si>
  <si>
    <t>(D)</t>
  </si>
  <si>
    <t>(E)</t>
  </si>
  <si>
    <t>(F)</t>
  </si>
  <si>
    <t>(G)</t>
  </si>
  <si>
    <t>(H)</t>
  </si>
  <si>
    <t>TOTAL ANNUAL RESPONSES</t>
  </si>
  <si>
    <t>TITLE OF INFORMATION COLLECTION REQUEST</t>
  </si>
  <si>
    <t>OMB CONTROL NO.</t>
  </si>
  <si>
    <t>AVG TIME PER RESPONSES</t>
  </si>
  <si>
    <t>TOTAL HOURS PER YEAR</t>
  </si>
  <si>
    <t>SALARY</t>
  </si>
  <si>
    <t>TOTAL COSTS</t>
  </si>
  <si>
    <t>GRADE</t>
  </si>
  <si>
    <t>WAGE (Step 4)</t>
  </si>
  <si>
    <t>FRINGE BENEFITS FACTOR</t>
  </si>
  <si>
    <t>OVERHEAD COST FACTOR</t>
  </si>
  <si>
    <t>ACTIVITY DESCRIPTION                                     (incl form number)</t>
  </si>
  <si>
    <t>(1+B+C) X F X H</t>
  </si>
  <si>
    <t>OPM PAY TABLE</t>
  </si>
  <si>
    <t>TOTAL                                                                     FEDERAL GOVERNMENT COSTS</t>
  </si>
  <si>
    <t>0579-0195</t>
  </si>
  <si>
    <t>January 11, 2021</t>
  </si>
  <si>
    <t>Inspection</t>
  </si>
  <si>
    <t>Certificate</t>
  </si>
  <si>
    <t>0579-0195, Foot-and Mouth Disease: Prohibition on Imporation of Farm Equipment</t>
  </si>
  <si>
    <t>2021-DCB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</si>
</sst>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0.000"/>
    <numFmt numFmtId="166" formatCode="_(* #,##0.00_);_(* \(#,##0.00\);_(* &quot;-&quot;_);_(@_)"/>
    <numFmt numFmtId="167" formatCode="_(&quot;$&quot;* #,##0_);_(&quot;$&quot;* \(#,##0\);_(&quot;$&quot;* &quot;-&quot;??_);_(@_)"/>
    <numFmt numFmtId="168" formatCode="_(* #,##0_);_(* \(#,##0\);_(* &quot;-&quot;??_);_(@_)"/>
    <numFmt numFmtId="169" formatCode="&quot;$&quot;#,##0"/>
    <numFmt numFmtId="173" formatCode="&quot;$&quot;#,##0.00"/>
  </numFmts>
  <fonts count="8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sz val="6"/>
      <name val="Times New Roman"/>
      <family val="1"/>
    </font>
    <font>
      <u/>
      <sz val="10"/>
      <color theme="10"/>
      <name val="Arial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164" fontId="5" fillId="0" borderId="0" xfId="0" applyNumberFormat="1" applyFont="1" applyBorder="1" applyAlignment="1">
      <alignment horizontal="left" vertical="top"/>
    </xf>
    <xf numFmtId="1" fontId="5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8" fontId="4" fillId="0" borderId="1" xfId="1" applyNumberFormat="1" applyFont="1" applyBorder="1" applyAlignment="1">
      <alignment horizontal="left" vertical="center"/>
    </xf>
    <xf numFmtId="41" fontId="4" fillId="0" borderId="1" xfId="1" applyNumberFormat="1" applyFont="1" applyBorder="1" applyAlignment="1">
      <alignment horizontal="right" vertical="center"/>
    </xf>
    <xf numFmtId="1" fontId="4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right" vertical="center"/>
    </xf>
    <xf numFmtId="167" fontId="4" fillId="0" borderId="1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8" fontId="3" fillId="0" borderId="1" xfId="1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73" fontId="4" fillId="0" borderId="1" xfId="1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horizontal="left" vertical="top"/>
    </xf>
    <xf numFmtId="2" fontId="1" fillId="0" borderId="0" xfId="0" applyNumberFormat="1" applyFont="1" applyBorder="1" applyAlignment="1">
      <alignment horizontal="left" vertical="top"/>
    </xf>
    <xf numFmtId="2" fontId="5" fillId="0" borderId="0" xfId="0" applyNumberFormat="1" applyFont="1" applyBorder="1" applyAlignment="1">
      <alignment horizontal="left" vertical="center"/>
    </xf>
    <xf numFmtId="167" fontId="4" fillId="0" borderId="1" xfId="1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9" fontId="7" fillId="0" borderId="5" xfId="1" applyNumberFormat="1" applyFont="1" applyBorder="1" applyAlignment="1">
      <alignment horizontal="center" vertical="center" wrapText="1"/>
    </xf>
    <xf numFmtId="169" fontId="7" fillId="0" borderId="7" xfId="1" applyNumberFormat="1" applyFont="1" applyBorder="1" applyAlignment="1">
      <alignment horizontal="center" vertical="center" wrapText="1"/>
    </xf>
    <xf numFmtId="169" fontId="7" fillId="0" borderId="8" xfId="1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tabSelected="1" view="pageBreakPreview" zoomScale="112" zoomScaleNormal="100" zoomScaleSheetLayoutView="112" workbookViewId="0">
      <selection activeCell="G15" sqref="G15"/>
    </sheetView>
  </sheetViews>
  <sheetFormatPr defaultColWidth="9.109375" defaultRowHeight="7.8" x14ac:dyDescent="0.25"/>
  <cols>
    <col min="1" max="1" width="29.33203125" style="9" customWidth="1"/>
    <col min="2" max="2" width="13" style="9" customWidth="1"/>
    <col min="3" max="3" width="13" style="10" customWidth="1"/>
    <col min="4" max="4" width="13" style="9" customWidth="1"/>
    <col min="5" max="5" width="6.5546875" style="11" customWidth="1"/>
    <col min="6" max="6" width="6.5546875" style="12" customWidth="1"/>
    <col min="7" max="7" width="14.6640625" style="9" customWidth="1"/>
    <col min="8" max="8" width="18.6640625" style="12" customWidth="1"/>
    <col min="9" max="16384" width="9.109375" style="9"/>
  </cols>
  <sheetData>
    <row r="1" spans="1:8" s="1" customFormat="1" ht="12" customHeight="1" x14ac:dyDescent="0.25">
      <c r="A1" s="42" t="s">
        <v>10</v>
      </c>
      <c r="B1" s="43"/>
      <c r="C1" s="43"/>
      <c r="D1" s="43"/>
      <c r="E1" s="43"/>
      <c r="F1" s="44"/>
      <c r="G1" s="13" t="s">
        <v>11</v>
      </c>
      <c r="H1" s="38"/>
    </row>
    <row r="2" spans="1:8" s="1" customFormat="1" ht="15" customHeight="1" x14ac:dyDescent="0.25">
      <c r="A2" s="50" t="s">
        <v>28</v>
      </c>
      <c r="B2" s="51"/>
      <c r="C2" s="51"/>
      <c r="D2" s="51"/>
      <c r="E2" s="51"/>
      <c r="F2" s="52"/>
      <c r="G2" s="28" t="s">
        <v>24</v>
      </c>
      <c r="H2" s="38"/>
    </row>
    <row r="3" spans="1:8" s="1" customFormat="1" ht="12" customHeight="1" x14ac:dyDescent="0.25">
      <c r="A3" s="50"/>
      <c r="B3" s="51"/>
      <c r="C3" s="51"/>
      <c r="D3" s="51"/>
      <c r="E3" s="51"/>
      <c r="F3" s="52"/>
      <c r="G3" s="13" t="s">
        <v>0</v>
      </c>
      <c r="H3" s="38"/>
    </row>
    <row r="4" spans="1:8" s="1" customFormat="1" ht="15" customHeight="1" x14ac:dyDescent="0.25">
      <c r="A4" s="45"/>
      <c r="B4" s="46"/>
      <c r="C4" s="46"/>
      <c r="D4" s="46"/>
      <c r="E4" s="46"/>
      <c r="F4" s="47"/>
      <c r="G4" s="30" t="s">
        <v>25</v>
      </c>
      <c r="H4" s="38"/>
    </row>
    <row r="5" spans="1:8" s="1" customFormat="1" ht="15" customHeight="1" x14ac:dyDescent="0.25">
      <c r="A5" s="5"/>
      <c r="B5" s="5"/>
      <c r="C5" s="5"/>
      <c r="D5" s="5"/>
      <c r="E5" s="5"/>
      <c r="F5" s="5"/>
      <c r="G5" s="31"/>
      <c r="H5" s="38"/>
    </row>
    <row r="6" spans="1:8" s="4" customFormat="1" ht="37.5" customHeight="1" x14ac:dyDescent="0.25">
      <c r="A6" s="24"/>
      <c r="B6" s="29" t="s">
        <v>22</v>
      </c>
      <c r="C6" s="26" t="s">
        <v>18</v>
      </c>
      <c r="D6" s="29" t="s">
        <v>19</v>
      </c>
      <c r="E6" s="59" t="s">
        <v>23</v>
      </c>
      <c r="F6" s="60"/>
      <c r="G6" s="61"/>
      <c r="H6" s="39"/>
    </row>
    <row r="7" spans="1:8" s="4" customFormat="1" ht="12" customHeight="1" x14ac:dyDescent="0.25">
      <c r="A7" s="27"/>
      <c r="B7" s="29" t="s">
        <v>1</v>
      </c>
      <c r="C7" s="26" t="s">
        <v>2</v>
      </c>
      <c r="D7" s="29" t="s">
        <v>3</v>
      </c>
      <c r="E7" s="56"/>
      <c r="F7" s="57"/>
      <c r="G7" s="58"/>
      <c r="H7" s="39"/>
    </row>
    <row r="8" spans="1:8" s="4" customFormat="1" ht="15" customHeight="1" x14ac:dyDescent="0.25">
      <c r="A8" s="25"/>
      <c r="B8" s="32" t="s">
        <v>29</v>
      </c>
      <c r="C8" s="33">
        <v>0.61299999999999999</v>
      </c>
      <c r="D8" s="32">
        <v>0.13900000000000001</v>
      </c>
      <c r="E8" s="53">
        <f>SUM(G13:G15)</f>
        <v>563770.24146000005</v>
      </c>
      <c r="F8" s="54"/>
      <c r="G8" s="55"/>
      <c r="H8" s="39"/>
    </row>
    <row r="9" spans="1:8" s="4" customFormat="1" ht="15" customHeight="1" x14ac:dyDescent="0.25">
      <c r="A9" s="3"/>
      <c r="B9" s="5"/>
      <c r="C9" s="6"/>
      <c r="D9" s="5"/>
      <c r="E9" s="49"/>
      <c r="F9" s="49"/>
      <c r="G9" s="2"/>
      <c r="H9" s="39"/>
    </row>
    <row r="10" spans="1:8" s="4" customFormat="1" ht="12" customHeight="1" x14ac:dyDescent="0.2">
      <c r="A10" s="48" t="s">
        <v>20</v>
      </c>
      <c r="B10" s="48" t="s">
        <v>9</v>
      </c>
      <c r="C10" s="62" t="s">
        <v>12</v>
      </c>
      <c r="D10" s="48" t="s">
        <v>13</v>
      </c>
      <c r="E10" s="48" t="s">
        <v>14</v>
      </c>
      <c r="F10" s="48"/>
      <c r="G10" s="48" t="s">
        <v>15</v>
      </c>
      <c r="H10" s="39"/>
    </row>
    <row r="11" spans="1:8" s="4" customFormat="1" ht="24" customHeight="1" x14ac:dyDescent="0.25">
      <c r="A11" s="48"/>
      <c r="B11" s="48"/>
      <c r="C11" s="62"/>
      <c r="D11" s="48"/>
      <c r="E11" s="14" t="s">
        <v>16</v>
      </c>
      <c r="F11" s="15" t="s">
        <v>17</v>
      </c>
      <c r="G11" s="48"/>
      <c r="H11" s="39"/>
    </row>
    <row r="12" spans="1:8" s="4" customFormat="1" ht="12" customHeight="1" x14ac:dyDescent="0.25">
      <c r="A12" s="13"/>
      <c r="B12" s="13" t="s">
        <v>4</v>
      </c>
      <c r="C12" s="16" t="s">
        <v>5</v>
      </c>
      <c r="D12" s="13" t="s">
        <v>6</v>
      </c>
      <c r="E12" s="17" t="s">
        <v>7</v>
      </c>
      <c r="F12" s="18" t="s">
        <v>8</v>
      </c>
      <c r="G12" s="13" t="s">
        <v>21</v>
      </c>
      <c r="H12" s="39"/>
    </row>
    <row r="13" spans="1:8" s="7" customFormat="1" ht="30" customHeight="1" x14ac:dyDescent="0.25">
      <c r="A13" s="37" t="s">
        <v>27</v>
      </c>
      <c r="B13" s="34">
        <v>5793</v>
      </c>
      <c r="C13" s="35">
        <v>0.25</v>
      </c>
      <c r="D13" s="20">
        <f>B13*C13</f>
        <v>1448.25</v>
      </c>
      <c r="E13" s="21">
        <v>11</v>
      </c>
      <c r="F13" s="36">
        <v>38.35</v>
      </c>
      <c r="G13" s="41">
        <f>D13*F13*(1+$C$8+$D$8)</f>
        <v>97306.758900000001</v>
      </c>
    </row>
    <row r="14" spans="1:8" s="8" customFormat="1" ht="30" customHeight="1" x14ac:dyDescent="0.25">
      <c r="A14" s="37" t="s">
        <v>26</v>
      </c>
      <c r="B14" s="34">
        <v>5793</v>
      </c>
      <c r="C14" s="35">
        <v>1</v>
      </c>
      <c r="D14" s="20">
        <f>B14*C14</f>
        <v>5793</v>
      </c>
      <c r="E14" s="21">
        <v>12</v>
      </c>
      <c r="F14" s="36">
        <v>45.96</v>
      </c>
      <c r="G14" s="41">
        <f t="shared" ref="G14" si="0">D14*F14*(1+$C$8+$D$8)</f>
        <v>466463.48256000003</v>
      </c>
      <c r="H14" s="40"/>
    </row>
    <row r="15" spans="1:8" s="8" customFormat="1" ht="30" customHeight="1" x14ac:dyDescent="0.25">
      <c r="A15" s="19"/>
      <c r="B15" s="20"/>
      <c r="C15" s="20"/>
      <c r="D15" s="20"/>
      <c r="E15" s="21"/>
      <c r="F15" s="22"/>
      <c r="G15" s="23"/>
      <c r="H15" s="40"/>
    </row>
    <row r="16" spans="1:8" ht="23.85" customHeight="1" x14ac:dyDescent="0.25"/>
    <row r="17" ht="23.85" customHeight="1" x14ac:dyDescent="0.25"/>
    <row r="18" ht="23.85" customHeight="1" x14ac:dyDescent="0.25"/>
    <row r="19" ht="23.85" customHeight="1" x14ac:dyDescent="0.25"/>
    <row r="20" ht="23.85" customHeight="1" x14ac:dyDescent="0.25"/>
    <row r="21" ht="23.85" customHeight="1" x14ac:dyDescent="0.25"/>
    <row r="22" ht="23.85" customHeight="1" x14ac:dyDescent="0.25"/>
    <row r="23" ht="23.85" customHeight="1" x14ac:dyDescent="0.25"/>
    <row r="24" ht="23.85" customHeight="1" x14ac:dyDescent="0.25"/>
    <row r="25" ht="23.85" customHeight="1" x14ac:dyDescent="0.25"/>
    <row r="26" ht="23.85" customHeight="1" x14ac:dyDescent="0.25"/>
    <row r="27" ht="23.85" customHeight="1" x14ac:dyDescent="0.25"/>
    <row r="28" ht="23.85" customHeight="1" x14ac:dyDescent="0.25"/>
    <row r="29" ht="23.85" customHeight="1" x14ac:dyDescent="0.25"/>
    <row r="30" ht="23.85" customHeight="1" x14ac:dyDescent="0.25"/>
    <row r="31" ht="23.85" customHeight="1" x14ac:dyDescent="0.25"/>
    <row r="32" ht="23.85" customHeight="1" x14ac:dyDescent="0.25"/>
    <row r="33" ht="23.85" customHeight="1" x14ac:dyDescent="0.25"/>
    <row r="34" ht="23.85" customHeight="1" x14ac:dyDescent="0.25"/>
  </sheetData>
  <mergeCells count="12">
    <mergeCell ref="D10:D11"/>
    <mergeCell ref="G10:G11"/>
    <mergeCell ref="E9:F9"/>
    <mergeCell ref="E10:F10"/>
    <mergeCell ref="A1:F1"/>
    <mergeCell ref="A2:F4"/>
    <mergeCell ref="E8:G8"/>
    <mergeCell ref="E7:G7"/>
    <mergeCell ref="E6:G6"/>
    <mergeCell ref="A10:A11"/>
    <mergeCell ref="B10:B11"/>
    <mergeCell ref="C10:C11"/>
  </mergeCells>
  <hyperlinks>
    <hyperlink ref="C6" r:id="rId1" xr:uid="{00000000-0004-0000-0100-000000000000}"/>
  </hyperlinks>
  <pageMargins left="0.5" right="0.5" top="0.5" bottom="0.75" header="0.3" footer="0.3"/>
  <pageSetup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Moxey, Joseph  - APHIS</cp:lastModifiedBy>
  <cp:lastPrinted>2020-02-28T17:25:24Z</cp:lastPrinted>
  <dcterms:created xsi:type="dcterms:W3CDTF">2002-09-24T19:35:59Z</dcterms:created>
  <dcterms:modified xsi:type="dcterms:W3CDTF">2021-03-03T13:40:23Z</dcterms:modified>
</cp:coreProperties>
</file>