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eck6/Documents/USDA/Survey/"/>
    </mc:Choice>
  </mc:AlternateContent>
  <xr:revisionPtr revIDLastSave="0" documentId="13_ncr:1_{53C55DAC-BFB9-B149-B727-375732D8A5BD}" xr6:coauthVersionLast="47" xr6:coauthVersionMax="47" xr10:uidLastSave="{00000000-0000-0000-0000-000000000000}"/>
  <bookViews>
    <workbookView xWindow="-1940" yWindow="460" windowWidth="27680" windowHeight="14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K6" i="1" l="1"/>
  <c r="K9" i="1" l="1"/>
  <c r="M9" i="1" s="1"/>
  <c r="O9" i="1" s="1"/>
  <c r="M6" i="1"/>
  <c r="O6" i="1" s="1"/>
  <c r="K7" i="1"/>
  <c r="M7" i="1" s="1"/>
  <c r="O7" i="1" s="1"/>
  <c r="H9" i="1"/>
  <c r="J9" i="1" s="1"/>
  <c r="H8" i="1"/>
  <c r="J8" i="1" s="1"/>
  <c r="H7" i="1"/>
  <c r="J7" i="1" s="1"/>
  <c r="H6" i="1"/>
  <c r="J6" i="1" s="1"/>
  <c r="F18" i="1" l="1"/>
  <c r="E18" i="1"/>
  <c r="K8" i="1"/>
  <c r="M8" i="1" s="1"/>
  <c r="O8" i="1" s="1"/>
  <c r="P7" i="1"/>
  <c r="P9" i="1"/>
  <c r="P6" i="1"/>
  <c r="H17" i="1" l="1"/>
  <c r="H18" i="1" s="1"/>
  <c r="K17" i="1"/>
  <c r="K18" i="1" s="1"/>
  <c r="J17" i="1"/>
  <c r="J18" i="1" s="1"/>
  <c r="M17" i="1"/>
  <c r="M18" i="1" s="1"/>
  <c r="P8" i="1"/>
  <c r="G17" i="1" l="1"/>
  <c r="G18" i="1" s="1"/>
  <c r="I17" i="1"/>
  <c r="O17" i="1"/>
  <c r="P17" i="1" s="1"/>
  <c r="L18" i="1"/>
  <c r="O18" i="1" l="1"/>
  <c r="N18" i="1"/>
  <c r="P18" i="1" l="1"/>
</calcChain>
</file>

<file path=xl/sharedStrings.xml><?xml version="1.0" encoding="utf-8"?>
<sst xmlns="http://schemas.openxmlformats.org/spreadsheetml/2006/main" count="33" uniqueCount="28">
  <si>
    <t>Responsive</t>
  </si>
  <si>
    <t>Non-responsive</t>
  </si>
  <si>
    <t>Respondent Category</t>
  </si>
  <si>
    <t>Type of respondents</t>
  </si>
  <si>
    <t>Instruments</t>
  </si>
  <si>
    <t>Appendix</t>
  </si>
  <si>
    <t>Sample Size</t>
  </si>
  <si>
    <t>Number of respondents</t>
  </si>
  <si>
    <t>Frequency of response (annual)</t>
  </si>
  <si>
    <t>Total Annual responses</t>
  </si>
  <si>
    <t>Hours per response</t>
  </si>
  <si>
    <t>Total Annual Burden (hours)</t>
  </si>
  <si>
    <t>Number of 
Non-respondents</t>
  </si>
  <si>
    <t>Grand Total Burden Estimate (hours)</t>
  </si>
  <si>
    <t>State, Local, or Tribal Government</t>
  </si>
  <si>
    <t>A.2</t>
  </si>
  <si>
    <t>A.5</t>
  </si>
  <si>
    <t>Post-Survey Response Clarification Phone Call</t>
  </si>
  <si>
    <t>TOTALS</t>
  </si>
  <si>
    <t>Total SLT</t>
  </si>
  <si>
    <t xml:space="preserve">Initial Survey Notification Email to State Agency Director Staff Member </t>
  </si>
  <si>
    <t>Survey - Technology</t>
  </si>
  <si>
    <t>Appendix A.1 QRS WIC State agency technology Respondent Burden Table</t>
  </si>
  <si>
    <t>A.4</t>
  </si>
  <si>
    <t>A.3</t>
  </si>
  <si>
    <t>Pre-test</t>
  </si>
  <si>
    <t>N/A</t>
  </si>
  <si>
    <t>Post-Survey Response Clarification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</si>
</sst>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2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Fill="1" applyBorder="1"/>
    <xf numFmtId="2" fontId="0" fillId="0" borderId="1" xfId="0" applyNumberFormat="1" applyFill="1" applyBorder="1"/>
    <xf numFmtId="0" fontId="0" fillId="0" borderId="4" xfId="0" applyBorder="1"/>
    <xf numFmtId="1" fontId="0" fillId="0" borderId="4" xfId="0" applyNumberFormat="1" applyBorder="1"/>
    <xf numFmtId="1" fontId="0" fillId="0" borderId="5" xfId="0" applyNumberFormat="1" applyFill="1" applyBorder="1"/>
    <xf numFmtId="2" fontId="0" fillId="0" borderId="5" xfId="0" applyNumberForma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1" fontId="0" fillId="0" borderId="3" xfId="0" applyNumberFormat="1" applyBorder="1"/>
    <xf numFmtId="2" fontId="0" fillId="0" borderId="3" xfId="0" applyNumberFormat="1" applyBorder="1"/>
    <xf numFmtId="1" fontId="0" fillId="0" borderId="3" xfId="0" applyNumberFormat="1" applyFill="1" applyBorder="1"/>
    <xf numFmtId="2" fontId="0" fillId="0" borderId="3" xfId="0" applyNumberFormat="1" applyFill="1" applyBorder="1"/>
    <xf numFmtId="1" fontId="0" fillId="0" borderId="6" xfId="0" applyNumberFormat="1" applyBorder="1"/>
    <xf numFmtId="2" fontId="0" fillId="0" borderId="6" xfId="0" applyNumberFormat="1" applyBorder="1"/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right" vertical="top" wrapText="1"/>
    </xf>
    <xf numFmtId="1" fontId="0" fillId="0" borderId="6" xfId="0" applyNumberFormat="1" applyFill="1" applyBorder="1"/>
    <xf numFmtId="2" fontId="0" fillId="0" borderId="6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3" borderId="3" xfId="0" applyNumberFormat="1" applyFill="1" applyBorder="1"/>
    <xf numFmtId="1" fontId="0" fillId="3" borderId="1" xfId="0" applyNumberFormat="1" applyFill="1" applyBorder="1"/>
    <xf numFmtId="1" fontId="0" fillId="0" borderId="0" xfId="0" applyNumberFormat="1"/>
    <xf numFmtId="0" fontId="4" fillId="0" borderId="0" xfId="0" applyFont="1"/>
    <xf numFmtId="0" fontId="0" fillId="0" borderId="20" xfId="0" applyBorder="1" applyAlignment="1">
      <alignment wrapText="1"/>
    </xf>
    <xf numFmtId="1" fontId="0" fillId="3" borderId="20" xfId="0" applyNumberFormat="1" applyFill="1" applyBorder="1"/>
    <xf numFmtId="1" fontId="0" fillId="0" borderId="20" xfId="0" applyNumberFormat="1" applyBorder="1"/>
    <xf numFmtId="2" fontId="0" fillId="0" borderId="20" xfId="0" applyNumberFormat="1" applyBorder="1"/>
    <xf numFmtId="0" fontId="0" fillId="0" borderId="1" xfId="0" applyBorder="1"/>
    <xf numFmtId="2" fontId="0" fillId="0" borderId="4" xfId="0" applyNumberFormat="1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zoomScale="125" zoomScaleNormal="70" workbookViewId="0">
      <selection activeCell="I21" sqref="I21"/>
    </sheetView>
  </sheetViews>
  <sheetFormatPr baseColWidth="10" defaultColWidth="8.83203125" defaultRowHeight="15" x14ac:dyDescent="0.2"/>
  <cols>
    <col min="1" max="1" width="18.1640625" customWidth="1"/>
    <col min="2" max="2" width="15.83203125" customWidth="1"/>
    <col min="3" max="3" width="57.33203125" customWidth="1"/>
    <col min="4" max="4" width="9.1640625" style="2" customWidth="1"/>
  </cols>
  <sheetData>
    <row r="1" spans="1:16" s="2" customFormat="1" ht="16" x14ac:dyDescent="0.2">
      <c r="A1" s="40" t="s">
        <v>22</v>
      </c>
    </row>
    <row r="2" spans="1:16" x14ac:dyDescent="0.2">
      <c r="A2" s="3"/>
      <c r="B2" s="28"/>
      <c r="C2" s="4"/>
      <c r="D2" s="4"/>
      <c r="E2" s="28"/>
      <c r="F2" s="50" t="s">
        <v>0</v>
      </c>
      <c r="G2" s="50"/>
      <c r="H2" s="50"/>
      <c r="I2" s="50"/>
      <c r="J2" s="50"/>
      <c r="K2" s="50" t="s">
        <v>1</v>
      </c>
      <c r="L2" s="50"/>
      <c r="M2" s="50"/>
      <c r="N2" s="50"/>
      <c r="O2" s="50"/>
      <c r="P2" s="5"/>
    </row>
    <row r="3" spans="1:16" ht="82" thickBot="1" x14ac:dyDescent="0.25">
      <c r="A3" s="14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  <c r="J3" s="17" t="s">
        <v>11</v>
      </c>
      <c r="K3" s="16" t="s">
        <v>12</v>
      </c>
      <c r="L3" s="16" t="s">
        <v>8</v>
      </c>
      <c r="M3" s="16" t="s">
        <v>9</v>
      </c>
      <c r="N3" s="17" t="s">
        <v>10</v>
      </c>
      <c r="O3" s="17" t="s">
        <v>11</v>
      </c>
      <c r="P3" s="17" t="s">
        <v>13</v>
      </c>
    </row>
    <row r="4" spans="1:16" ht="17" hidden="1" thickTop="1" thickBot="1" x14ac:dyDescent="0.25">
      <c r="A4" s="57" t="s">
        <v>14</v>
      </c>
      <c r="B4" s="24"/>
      <c r="C4" s="41"/>
      <c r="D4" s="41"/>
      <c r="E4" s="42"/>
      <c r="F4" s="43"/>
      <c r="G4" s="43"/>
      <c r="H4" s="43"/>
      <c r="I4" s="44"/>
      <c r="J4" s="44"/>
      <c r="K4" s="43"/>
      <c r="L4" s="43"/>
      <c r="M4" s="43"/>
      <c r="N4" s="44"/>
      <c r="O4" s="44"/>
      <c r="P4" s="44"/>
    </row>
    <row r="5" spans="1:16" x14ac:dyDescent="0.2">
      <c r="A5" s="58"/>
      <c r="B5" s="51" t="s">
        <v>14</v>
      </c>
      <c r="C5" s="45" t="s">
        <v>25</v>
      </c>
      <c r="D5" s="45" t="s">
        <v>26</v>
      </c>
      <c r="E5" s="6">
        <v>5</v>
      </c>
      <c r="F5" s="6">
        <v>5</v>
      </c>
      <c r="G5" s="6">
        <v>1</v>
      </c>
      <c r="H5" s="6">
        <v>5</v>
      </c>
      <c r="I5" s="7">
        <v>1</v>
      </c>
      <c r="J5" s="7">
        <v>5</v>
      </c>
      <c r="K5" s="6">
        <v>0</v>
      </c>
      <c r="L5" s="6">
        <v>0</v>
      </c>
      <c r="M5" s="6">
        <v>0</v>
      </c>
      <c r="N5" s="7">
        <v>0</v>
      </c>
      <c r="O5" s="7">
        <v>0</v>
      </c>
      <c r="P5" s="7">
        <v>5</v>
      </c>
    </row>
    <row r="6" spans="1:16" s="2" customFormat="1" ht="16" x14ac:dyDescent="0.2">
      <c r="A6" s="58"/>
      <c r="B6" s="52"/>
      <c r="C6" s="29" t="s">
        <v>20</v>
      </c>
      <c r="D6" s="29" t="s">
        <v>15</v>
      </c>
      <c r="E6" s="37">
        <v>89</v>
      </c>
      <c r="F6" s="37">
        <v>89</v>
      </c>
      <c r="G6" s="20">
        <v>1</v>
      </c>
      <c r="H6" s="20">
        <f>F6*G6</f>
        <v>89</v>
      </c>
      <c r="I6" s="21">
        <v>0.08</v>
      </c>
      <c r="J6" s="21">
        <f>H6*I6</f>
        <v>7.12</v>
      </c>
      <c r="K6" s="20">
        <f>E6-F6</f>
        <v>0</v>
      </c>
      <c r="L6" s="18">
        <v>0</v>
      </c>
      <c r="M6" s="18">
        <f>K6*L6</f>
        <v>0</v>
      </c>
      <c r="N6" s="19">
        <v>0</v>
      </c>
      <c r="O6" s="19">
        <f>M6*N6</f>
        <v>0</v>
      </c>
      <c r="P6" s="19">
        <f>O6+J6</f>
        <v>7.12</v>
      </c>
    </row>
    <row r="7" spans="1:16" ht="16" x14ac:dyDescent="0.2">
      <c r="A7" s="58"/>
      <c r="B7" s="53"/>
      <c r="C7" s="30" t="s">
        <v>21</v>
      </c>
      <c r="D7" s="30" t="s">
        <v>24</v>
      </c>
      <c r="E7" s="38">
        <v>89</v>
      </c>
      <c r="F7" s="38">
        <v>89</v>
      </c>
      <c r="G7" s="8">
        <v>1</v>
      </c>
      <c r="H7" s="8">
        <f>F7*G7</f>
        <v>89</v>
      </c>
      <c r="I7" s="9">
        <v>0.33</v>
      </c>
      <c r="J7" s="9">
        <f>H7*I7</f>
        <v>29.37</v>
      </c>
      <c r="K7" s="8">
        <f>E7-F7</f>
        <v>0</v>
      </c>
      <c r="L7" s="6">
        <v>0</v>
      </c>
      <c r="M7" s="6">
        <f t="shared" ref="M7:M9" si="0">K7*L7</f>
        <v>0</v>
      </c>
      <c r="N7" s="7">
        <v>0</v>
      </c>
      <c r="O7" s="7">
        <f>M7*N7</f>
        <v>0</v>
      </c>
      <c r="P7" s="7">
        <f>O7+J7</f>
        <v>29.37</v>
      </c>
    </row>
    <row r="8" spans="1:16" ht="16" x14ac:dyDescent="0.2">
      <c r="A8" s="58"/>
      <c r="B8" s="53"/>
      <c r="C8" s="30" t="s">
        <v>17</v>
      </c>
      <c r="D8" s="30" t="s">
        <v>23</v>
      </c>
      <c r="E8" s="8">
        <v>2</v>
      </c>
      <c r="F8" s="8">
        <v>2</v>
      </c>
      <c r="G8" s="8">
        <v>1</v>
      </c>
      <c r="H8" s="8">
        <f>F8*G8</f>
        <v>2</v>
      </c>
      <c r="I8" s="9">
        <v>0.12</v>
      </c>
      <c r="J8" s="9">
        <f>H8*I8</f>
        <v>0.24</v>
      </c>
      <c r="K8" s="8">
        <f>E8-F8</f>
        <v>0</v>
      </c>
      <c r="L8" s="6">
        <v>0</v>
      </c>
      <c r="M8" s="6">
        <f t="shared" si="0"/>
        <v>0</v>
      </c>
      <c r="N8" s="7">
        <v>0</v>
      </c>
      <c r="O8" s="7">
        <f>M8*N8</f>
        <v>0</v>
      </c>
      <c r="P8" s="7">
        <f t="shared" ref="P8:P9" si="1">O8+J8</f>
        <v>0.24</v>
      </c>
    </row>
    <row r="9" spans="1:16" ht="17" thickBot="1" x14ac:dyDescent="0.25">
      <c r="A9" s="58"/>
      <c r="B9" s="54"/>
      <c r="C9" s="31" t="s">
        <v>27</v>
      </c>
      <c r="D9" s="31" t="s">
        <v>16</v>
      </c>
      <c r="E9" s="26">
        <v>20</v>
      </c>
      <c r="F9" s="26">
        <v>20</v>
      </c>
      <c r="G9" s="26">
        <v>1</v>
      </c>
      <c r="H9" s="26">
        <f t="shared" ref="H9" si="2">F9*G9</f>
        <v>20</v>
      </c>
      <c r="I9" s="27">
        <v>0.08</v>
      </c>
      <c r="J9" s="27">
        <f t="shared" ref="J9" si="3">H9*I9</f>
        <v>1.6</v>
      </c>
      <c r="K9" s="26">
        <f t="shared" ref="K9" si="4">E9-F9</f>
        <v>0</v>
      </c>
      <c r="L9" s="22">
        <v>0</v>
      </c>
      <c r="M9" s="22">
        <f t="shared" si="0"/>
        <v>0</v>
      </c>
      <c r="N9" s="23">
        <v>0</v>
      </c>
      <c r="O9" s="23">
        <f t="shared" ref="O9" si="5">M9*N9</f>
        <v>0</v>
      </c>
      <c r="P9" s="23">
        <f t="shared" si="1"/>
        <v>1.6</v>
      </c>
    </row>
    <row r="10" spans="1:16" hidden="1" x14ac:dyDescent="0.2">
      <c r="A10" s="58"/>
      <c r="B10" s="55"/>
      <c r="C10" s="29"/>
      <c r="D10" s="29"/>
      <c r="E10" s="37"/>
      <c r="F10" s="20"/>
      <c r="G10" s="20"/>
      <c r="H10" s="20"/>
      <c r="I10" s="21"/>
      <c r="J10" s="21"/>
      <c r="K10" s="20"/>
      <c r="L10" s="20"/>
      <c r="M10" s="20"/>
      <c r="N10" s="21"/>
      <c r="O10" s="21"/>
      <c r="P10" s="21"/>
    </row>
    <row r="11" spans="1:16" hidden="1" x14ac:dyDescent="0.2">
      <c r="A11" s="58"/>
      <c r="B11" s="56"/>
      <c r="C11" s="32"/>
      <c r="D11" s="32"/>
      <c r="E11" s="38"/>
      <c r="F11" s="8"/>
      <c r="G11" s="8"/>
      <c r="H11" s="8"/>
      <c r="I11" s="9"/>
      <c r="J11" s="9"/>
      <c r="K11" s="8"/>
      <c r="L11" s="8"/>
      <c r="M11" s="8"/>
      <c r="N11" s="9"/>
      <c r="O11" s="9"/>
      <c r="P11" s="9"/>
    </row>
    <row r="12" spans="1:16" hidden="1" x14ac:dyDescent="0.2">
      <c r="A12" s="58"/>
      <c r="B12" s="56"/>
      <c r="C12" s="32"/>
      <c r="D12" s="32"/>
      <c r="E12" s="38"/>
      <c r="F12" s="8"/>
      <c r="G12" s="8"/>
      <c r="H12" s="8"/>
      <c r="I12" s="9"/>
      <c r="J12" s="9"/>
      <c r="K12" s="8"/>
      <c r="L12" s="8"/>
      <c r="M12" s="8"/>
      <c r="N12" s="9"/>
      <c r="O12" s="9"/>
      <c r="P12" s="9"/>
    </row>
    <row r="13" spans="1:16" hidden="1" x14ac:dyDescent="0.2">
      <c r="A13" s="58"/>
      <c r="B13" s="56"/>
      <c r="C13" s="30"/>
      <c r="D13" s="30"/>
      <c r="E13" s="38"/>
      <c r="F13" s="8"/>
      <c r="G13" s="8"/>
      <c r="H13" s="8"/>
      <c r="I13" s="9"/>
      <c r="J13" s="9"/>
      <c r="K13" s="8"/>
      <c r="L13" s="8"/>
      <c r="M13" s="8"/>
      <c r="N13" s="9"/>
      <c r="O13" s="9"/>
      <c r="P13" s="9"/>
    </row>
    <row r="14" spans="1:16" s="2" customFormat="1" hidden="1" x14ac:dyDescent="0.2">
      <c r="A14" s="58"/>
      <c r="B14" s="56"/>
      <c r="C14" s="30"/>
      <c r="D14" s="30"/>
      <c r="E14" s="38"/>
      <c r="F14" s="8"/>
      <c r="G14" s="8"/>
      <c r="H14" s="8"/>
      <c r="I14" s="9"/>
      <c r="J14" s="9"/>
      <c r="K14" s="8"/>
      <c r="L14" s="8"/>
      <c r="M14" s="8"/>
      <c r="N14" s="9"/>
      <c r="O14" s="9"/>
      <c r="P14" s="9"/>
    </row>
    <row r="15" spans="1:16" hidden="1" x14ac:dyDescent="0.2">
      <c r="A15" s="58"/>
      <c r="B15" s="56"/>
      <c r="C15" s="30"/>
      <c r="D15" s="30"/>
      <c r="E15" s="38"/>
      <c r="F15" s="8"/>
      <c r="G15" s="8"/>
      <c r="H15" s="8"/>
      <c r="I15" s="9"/>
      <c r="J15" s="9"/>
      <c r="K15" s="8"/>
      <c r="L15" s="8"/>
      <c r="M15" s="8"/>
      <c r="N15" s="9"/>
      <c r="O15" s="9"/>
      <c r="P15" s="9"/>
    </row>
    <row r="16" spans="1:16" ht="16" hidden="1" thickBot="1" x14ac:dyDescent="0.25">
      <c r="A16" s="59"/>
      <c r="B16" s="56"/>
      <c r="C16" s="33"/>
      <c r="D16" s="33"/>
      <c r="E16" s="12"/>
      <c r="F16" s="12"/>
      <c r="G16" s="12"/>
      <c r="H16" s="12"/>
      <c r="I16" s="13"/>
      <c r="J16" s="13"/>
      <c r="K16" s="12"/>
      <c r="L16" s="12"/>
      <c r="M16" s="12"/>
      <c r="N16" s="13"/>
      <c r="O16" s="13"/>
      <c r="P16" s="13"/>
    </row>
    <row r="17" spans="1:18" s="2" customFormat="1" ht="16" thickBot="1" x14ac:dyDescent="0.25">
      <c r="A17" s="47" t="s">
        <v>19</v>
      </c>
      <c r="B17" s="48"/>
      <c r="C17" s="49"/>
      <c r="D17" s="34"/>
      <c r="E17" s="35">
        <v>89</v>
      </c>
      <c r="F17" s="35">
        <v>89</v>
      </c>
      <c r="G17" s="35">
        <f>H17/F17</f>
        <v>2.303370786516854</v>
      </c>
      <c r="H17" s="35">
        <f>SUM(H4:H16)</f>
        <v>205</v>
      </c>
      <c r="I17" s="36">
        <f>J17/H17</f>
        <v>0.21136585365853661</v>
      </c>
      <c r="J17" s="36">
        <f>SUM(J4:J16)</f>
        <v>43.330000000000005</v>
      </c>
      <c r="K17" s="35">
        <f>SUM(K4,K6,K7,K10,K14)</f>
        <v>0</v>
      </c>
      <c r="L17" s="35">
        <f>L9</f>
        <v>0</v>
      </c>
      <c r="M17" s="35">
        <f>SUM(M4:M16)</f>
        <v>0</v>
      </c>
      <c r="N17" s="36">
        <v>0</v>
      </c>
      <c r="O17" s="36">
        <f>SUM(O4:O16)</f>
        <v>0</v>
      </c>
      <c r="P17" s="36">
        <f>O17+J17</f>
        <v>43.330000000000005</v>
      </c>
      <c r="R17" s="39"/>
    </row>
    <row r="18" spans="1:18" s="2" customFormat="1" ht="18" thickTop="1" thickBot="1" x14ac:dyDescent="0.25">
      <c r="A18" s="10"/>
      <c r="B18" s="10"/>
      <c r="C18" s="25" t="s">
        <v>18</v>
      </c>
      <c r="D18" s="25"/>
      <c r="E18" s="11">
        <f t="shared" ref="E18:O18" si="6">E17</f>
        <v>89</v>
      </c>
      <c r="F18" s="11">
        <f t="shared" si="6"/>
        <v>89</v>
      </c>
      <c r="G18" s="11">
        <f t="shared" si="6"/>
        <v>2.303370786516854</v>
      </c>
      <c r="H18" s="11">
        <f t="shared" si="6"/>
        <v>205</v>
      </c>
      <c r="I18" s="46">
        <v>1.61</v>
      </c>
      <c r="J18" s="11">
        <f t="shared" si="6"/>
        <v>43.330000000000005</v>
      </c>
      <c r="K18" s="11">
        <f t="shared" si="6"/>
        <v>0</v>
      </c>
      <c r="L18" s="11">
        <f t="shared" si="6"/>
        <v>0</v>
      </c>
      <c r="M18" s="11">
        <f t="shared" si="6"/>
        <v>0</v>
      </c>
      <c r="N18" s="11">
        <f t="shared" si="6"/>
        <v>0</v>
      </c>
      <c r="O18" s="11">
        <f t="shared" si="6"/>
        <v>0</v>
      </c>
      <c r="P18" s="11">
        <f>O18+J18</f>
        <v>43.330000000000005</v>
      </c>
      <c r="Q18" s="1"/>
    </row>
    <row r="19" spans="1:18" ht="16" thickTop="1" x14ac:dyDescent="0.2">
      <c r="A19" s="2"/>
      <c r="B19" s="2"/>
      <c r="C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/>
    </row>
    <row r="20" spans="1:18" x14ac:dyDescent="0.2">
      <c r="A20" s="2"/>
      <c r="B20" s="2"/>
      <c r="C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/>
    </row>
  </sheetData>
  <mergeCells count="6">
    <mergeCell ref="A17:C17"/>
    <mergeCell ref="F2:J2"/>
    <mergeCell ref="K2:O2"/>
    <mergeCell ref="B5:B9"/>
    <mergeCell ref="B10:B16"/>
    <mergeCell ref="A4:A16"/>
  </mergeCells>
  <pageMargins left="0.7" right="0.7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044ADA0AE014D884B4045070FD780" ma:contentTypeVersion="6" ma:contentTypeDescription="Create a new document." ma:contentTypeScope="" ma:versionID="6518cf1500019a141ce715301fb74b2d">
  <xsd:schema xmlns:xsd="http://www.w3.org/2001/XMLSchema" xmlns:xs="http://www.w3.org/2001/XMLSchema" xmlns:p="http://schemas.microsoft.com/office/2006/metadata/properties" xmlns:ns2="d3d805c3-4f66-45de-88ec-cfa5afba8feb" xmlns:ns3="22088e7c-88fa-40f6-88eb-a8b754a964ae" targetNamespace="http://schemas.microsoft.com/office/2006/metadata/properties" ma:root="true" ma:fieldsID="65d4fdd9b8b56c0d529402a8cf68dc3b" ns2:_="" ns3:_="">
    <xsd:import namespace="d3d805c3-4f66-45de-88ec-cfa5afba8feb"/>
    <xsd:import namespace="22088e7c-88fa-40f6-88eb-a8b754a96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805c3-4f66-45de-88ec-cfa5afba8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8e7c-88fa-40f6-88eb-a8b754a9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088e7c-88fa-40f6-88eb-a8b754a964ae">
      <UserInfo>
        <DisplayName>Linda Piccinino, MPS</DisplayName>
        <AccountId>1124</AccountId>
        <AccountType/>
      </UserInfo>
      <UserInfo>
        <DisplayName>Alicia Garza, MA</DisplayName>
        <AccountId>761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F5FEF0C-7132-4442-BEFD-945AD0202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6393E7-FCBE-4856-9114-086DFEDA9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805c3-4f66-45de-88ec-cfa5afba8feb"/>
    <ds:schemaRef ds:uri="22088e7c-88fa-40f6-88eb-a8b754a9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A3978-7BA9-4064-93EB-E268BD5FD59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d3d805c3-4f66-45de-88ec-cfa5afba8feb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2088e7c-88fa-40f6-88eb-a8b754a964a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Paolicelli, Courtney - FNS</dc:creator>
  <cp:keywords/>
  <dc:description/>
  <cp:lastModifiedBy>Microsoft Office User</cp:lastModifiedBy>
  <cp:revision/>
  <cp:lastPrinted>2019-11-13T19:09:36Z</cp:lastPrinted>
  <dcterms:created xsi:type="dcterms:W3CDTF">2019-06-07T15:09:27Z</dcterms:created>
  <dcterms:modified xsi:type="dcterms:W3CDTF">2021-10-04T14:59:16Z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0x0101005CF044ADA0AE014D884B4045070FD780</vt:lpwstr>
  </property>
</Properties>
</file>