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7948E735-502F-4CF5-8280-B3BC5EC9181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F62" i="1"/>
  <c r="F60" i="1"/>
  <c r="F58" i="1"/>
  <c r="F56" i="1"/>
  <c r="F52" i="1"/>
  <c r="F50" i="1"/>
  <c r="F35" i="1"/>
  <c r="H35" i="1" s="1"/>
  <c r="F33" i="1"/>
  <c r="H33" i="1" s="1"/>
  <c r="F27" i="1"/>
  <c r="H27" i="1" s="1"/>
  <c r="F17" i="1"/>
  <c r="H17" i="1" s="1"/>
  <c r="F48" i="1" l="1"/>
  <c r="F31" i="1"/>
  <c r="H31" i="1" s="1"/>
  <c r="K84" i="1" l="1"/>
  <c r="K76" i="1"/>
  <c r="F46" i="1"/>
  <c r="F21" i="1" l="1"/>
  <c r="H21" i="1" s="1"/>
  <c r="F23" i="1"/>
  <c r="H23" i="1" s="1"/>
  <c r="F25" i="1"/>
  <c r="H25" i="1" s="1"/>
  <c r="F29" i="1"/>
  <c r="H29" i="1" s="1"/>
  <c r="F19" i="1"/>
  <c r="F36" i="1" l="1"/>
  <c r="H19" i="1"/>
  <c r="H36" i="1" s="1"/>
  <c r="K78" i="1"/>
  <c r="K77" i="1"/>
  <c r="H68" i="1" l="1"/>
  <c r="H70" i="1" s="1"/>
</calcChain>
</file>

<file path=xl/sharedStrings.xml><?xml version="1.0" encoding="utf-8"?>
<sst xmlns="http://schemas.openxmlformats.org/spreadsheetml/2006/main" count="141" uniqueCount="111">
  <si>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</si>
  <si>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</si>
  <si>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</si>
  <si>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</si>
  <si>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</si>
  <si>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</si>
  <si>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</si>
  <si>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</si>
  <si>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</si>
  <si>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</si>
  <si>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</si>
  <si>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</si>
  <si>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</si>
  <si>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</si>
  <si>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</si>
  <si>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</si>
  <si>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</si>
  <si>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</si>
  <si>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</si>
  <si>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</si>
  <si>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</si>
  <si>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</si>
  <si>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</si>
  <si>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</si>
  <si>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</si>
  <si>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</si>
  <si>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</si>
  <si>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</si>
  <si>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</si>
  <si>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</si>
  <si>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</si>
  <si>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</si>
  <si>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</si>
  <si>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</si>
  <si>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</si>
  <si>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</si>
  <si>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</si>
  <si>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</si>
  <si>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</si>
  <si>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</si>
  <si>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</si>
  <si>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</si>
  <si>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</si>
  <si>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</si>
  <si>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</si>
  <si>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</si>
  <si>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</si>
  <si>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</si>
  <si>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</si>
  <si>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</si>
  <si>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</si>
  <si>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</si>
  <si>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</si>
  <si>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</si>
  <si>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</si>
  <si>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</si>
  <si>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</si>
  <si>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</si>
  <si>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</si>
  <si>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</si>
  <si>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SUBTOTAL</t>
  </si>
  <si>
    <t xml:space="preserve">Reporting Requirements – No Forms </t>
  </si>
  <si>
    <t xml:space="preserve">Subtotal        </t>
  </si>
  <si>
    <t>Page __2__  of __3__</t>
  </si>
  <si>
    <t>Reporting Requirements for Forms Approved under other OMB Numbers</t>
  </si>
  <si>
    <t>Written</t>
  </si>
  <si>
    <t>Annual Burden Hours</t>
  </si>
  <si>
    <t>Record Keeping Hours</t>
  </si>
  <si>
    <t xml:space="preserve">TOTAL ANNUAL BURDEN AND RECORDKEEPING HOURS </t>
  </si>
  <si>
    <t>Total Burden Hours</t>
  </si>
  <si>
    <t>0572-New</t>
  </si>
  <si>
    <t>Verification of Matching Funds</t>
  </si>
  <si>
    <t>SF-424                          (4040-0004)</t>
  </si>
  <si>
    <t>Application for Federal Assistance</t>
  </si>
  <si>
    <t>Budget Information: Non-Construction Programs</t>
  </si>
  <si>
    <t>Confilict of Interest Disclosure</t>
  </si>
  <si>
    <t>Work Plan</t>
  </si>
  <si>
    <t>Co-operative Agreements</t>
  </si>
  <si>
    <t>Executive Summary</t>
  </si>
  <si>
    <t>Organizational Capacity</t>
  </si>
  <si>
    <t>Partnerships</t>
  </si>
  <si>
    <t>Performance Measures</t>
  </si>
  <si>
    <t>Risk Review</t>
  </si>
  <si>
    <t>Report Suitable for Public Distribution</t>
  </si>
  <si>
    <t>Letter of Intent to Meet Conditions</t>
  </si>
  <si>
    <t>Request for Obligations of Funds</t>
  </si>
  <si>
    <t>Assurance Agreement</t>
  </si>
  <si>
    <t>Equal Opportunity Agreement</t>
  </si>
  <si>
    <t>Assurances - Non Construction Programs</t>
  </si>
  <si>
    <t>Federal Financial Report</t>
  </si>
  <si>
    <t>Request for Advance or Reimbursement</t>
  </si>
  <si>
    <t>Disclosure Form to Report Lobbying</t>
  </si>
  <si>
    <t>Certification Regarding Debarment, Suspension, and Other Responsibility Matters-Primary Covered Transactions</t>
  </si>
  <si>
    <t>Certification Regarding Debarment, Suspension, Ineligibility and Voluntary Exclusion. Lower Tier Covered Transactions</t>
  </si>
  <si>
    <t>Certification Regarding  Drug-Free Workplace Requirements (Grants).”</t>
  </si>
  <si>
    <t>Assurance Regarding Felony Conviction or Tax Delinquent Status for Corporate Applicants</t>
  </si>
  <si>
    <t>RD 1942-46         (0575-0015)</t>
  </si>
  <si>
    <t>SF-424A                               (4040-0006 )</t>
  </si>
  <si>
    <t>SF-424B                   (4040-0007)</t>
  </si>
  <si>
    <t>SF-270                      (4040-0012)</t>
  </si>
  <si>
    <t>SF-LLL                      (4040-0013)</t>
  </si>
  <si>
    <t>AD-3031                         (0505-0025)</t>
  </si>
  <si>
    <t>On ocassion</t>
  </si>
  <si>
    <t>Targeted Impact Area</t>
  </si>
  <si>
    <t>1940-1                   (0575-0067)</t>
  </si>
  <si>
    <t>400-1                            (0575-0018)</t>
  </si>
  <si>
    <t>400-4                                        (0575-0018)</t>
  </si>
  <si>
    <t>AD-1047                    (0505-0027)</t>
  </si>
  <si>
    <t>AD-1048                   (0505-0027)</t>
  </si>
  <si>
    <t>AD-1049                   (0505-0027)</t>
  </si>
  <si>
    <t>SF-425                      (4040-0014)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</si>
</sst>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_(* #,##0_);_(* \(#,##0\);_(* &quot;-&quot;??_);_(@_)"/>
  </numFmts>
  <fonts count="23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gray125">
        <fgColor indexed="8"/>
        <bgColor rgb="FFFFC000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180">
    <xf numFmtId="0" fontId="0" fillId="0" borderId="0" xfId="0"/>
    <xf numFmtId="37" fontId="1" fillId="0" borderId="0" xfId="0" applyNumberFormat="1" applyFont="1" applyProtection="1"/>
    <xf numFmtId="0" fontId="0" fillId="0" borderId="5" xfId="0" applyBorder="1"/>
    <xf numFmtId="0" fontId="0" fillId="0" borderId="0" xfId="0" applyBorder="1"/>
    <xf numFmtId="37" fontId="9" fillId="0" borderId="1" xfId="0" applyNumberFormat="1" applyFont="1" applyBorder="1" applyProtection="1"/>
    <xf numFmtId="37" fontId="10" fillId="0" borderId="3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11" fillId="0" borderId="5" xfId="0" applyNumberFormat="1" applyFont="1" applyBorder="1" applyProtection="1"/>
    <xf numFmtId="37" fontId="6" fillId="0" borderId="11" xfId="0" applyNumberFormat="1" applyFont="1" applyBorder="1" applyProtection="1"/>
    <xf numFmtId="37" fontId="11" fillId="0" borderId="6" xfId="0" applyNumberFormat="1" applyFont="1" applyBorder="1" applyProtection="1"/>
    <xf numFmtId="37" fontId="6" fillId="0" borderId="7" xfId="0" applyNumberFormat="1" applyFont="1" applyBorder="1" applyProtection="1"/>
    <xf numFmtId="37" fontId="10" fillId="0" borderId="5" xfId="0" applyNumberFormat="1" applyFont="1" applyBorder="1" applyProtection="1"/>
    <xf numFmtId="37" fontId="13" fillId="0" borderId="5" xfId="0" applyNumberFormat="1" applyFont="1" applyBorder="1" applyProtection="1"/>
    <xf numFmtId="37" fontId="13" fillId="0" borderId="11" xfId="0" applyNumberFormat="1" applyFont="1" applyBorder="1" applyAlignment="1" applyProtection="1">
      <alignment horizontal="center"/>
    </xf>
    <xf numFmtId="37" fontId="9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0" fillId="0" borderId="25" xfId="0" applyBorder="1"/>
    <xf numFmtId="0" fontId="8" fillId="0" borderId="0" xfId="0" applyFont="1"/>
    <xf numFmtId="0" fontId="8" fillId="0" borderId="0" xfId="0" applyFont="1" applyBorder="1"/>
    <xf numFmtId="37" fontId="7" fillId="0" borderId="14" xfId="0" applyNumberFormat="1" applyFont="1" applyBorder="1" applyAlignment="1" applyProtection="1">
      <alignment horizontal="center" vertical="center"/>
    </xf>
    <xf numFmtId="37" fontId="9" fillId="0" borderId="14" xfId="0" applyNumberFormat="1" applyFont="1" applyBorder="1" applyAlignment="1" applyProtection="1">
      <alignment horizontal="center" vertical="center"/>
    </xf>
    <xf numFmtId="37" fontId="13" fillId="0" borderId="16" xfId="0" applyNumberFormat="1" applyFont="1" applyBorder="1" applyAlignment="1" applyProtection="1">
      <alignment horizontal="center" vertical="center"/>
    </xf>
    <xf numFmtId="37" fontId="6" fillId="0" borderId="2" xfId="0" applyNumberFormat="1" applyFont="1" applyBorder="1" applyAlignment="1" applyProtection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Alignment="1" applyProtection="1">
      <alignment horizontal="center" vertical="center"/>
    </xf>
    <xf numFmtId="37" fontId="10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Border="1" applyAlignment="1" applyProtection="1">
      <alignment horizontal="center" vertical="center"/>
    </xf>
    <xf numFmtId="37" fontId="1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37" fontId="9" fillId="0" borderId="0" xfId="0" applyNumberFormat="1" applyFont="1" applyAlignment="1" applyProtection="1">
      <alignment horizontal="center" vertical="center"/>
    </xf>
    <xf numFmtId="37" fontId="9" fillId="0" borderId="7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horizontal="center" vertical="center"/>
    </xf>
    <xf numFmtId="37" fontId="9" fillId="0" borderId="13" xfId="0" applyNumberFormat="1" applyFont="1" applyBorder="1" applyAlignment="1" applyProtection="1">
      <alignment horizontal="center" vertical="center"/>
    </xf>
    <xf numFmtId="37" fontId="9" fillId="0" borderId="10" xfId="0" applyNumberFormat="1" applyFont="1" applyBorder="1" applyAlignment="1" applyProtection="1">
      <alignment horizontal="center" vertical="center"/>
    </xf>
    <xf numFmtId="37" fontId="14" fillId="0" borderId="0" xfId="0" applyNumberFormat="1" applyFont="1" applyAlignment="1" applyProtection="1">
      <alignment horizontal="center" vertical="center"/>
    </xf>
    <xf numFmtId="37" fontId="14" fillId="0" borderId="14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37" fontId="13" fillId="0" borderId="15" xfId="0" applyNumberFormat="1" applyFont="1" applyBorder="1" applyAlignment="1" applyProtection="1">
      <alignment horizontal="center" vertical="center"/>
    </xf>
    <xf numFmtId="37" fontId="13" fillId="0" borderId="19" xfId="0" applyNumberFormat="1" applyFont="1" applyBorder="1" applyAlignment="1" applyProtection="1">
      <alignment horizontal="center" vertical="center"/>
    </xf>
    <xf numFmtId="37" fontId="7" fillId="0" borderId="15" xfId="0" applyNumberFormat="1" applyFont="1" applyBorder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</xf>
    <xf numFmtId="37" fontId="10" fillId="0" borderId="3" xfId="0" applyNumberFormat="1" applyFont="1" applyBorder="1" applyAlignment="1" applyProtection="1">
      <alignment horizontal="center" vertical="center"/>
    </xf>
    <xf numFmtId="37" fontId="6" fillId="0" borderId="4" xfId="0" applyNumberFormat="1" applyFont="1" applyBorder="1" applyAlignment="1" applyProtection="1">
      <alignment horizontal="center" vertical="center"/>
    </xf>
    <xf numFmtId="37" fontId="10" fillId="0" borderId="6" xfId="0" applyNumberFormat="1" applyFont="1" applyBorder="1" applyAlignment="1" applyProtection="1">
      <alignment horizontal="center" vertical="center"/>
    </xf>
    <xf numFmtId="37" fontId="6" fillId="0" borderId="8" xfId="0" applyNumberFormat="1" applyFont="1" applyBorder="1" applyAlignment="1" applyProtection="1">
      <alignment horizontal="center" vertical="center"/>
    </xf>
    <xf numFmtId="164" fontId="10" fillId="0" borderId="9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37" fontId="9" fillId="0" borderId="8" xfId="0" applyNumberFormat="1" applyFont="1" applyBorder="1" applyAlignment="1" applyProtection="1">
      <alignment horizontal="center" vertical="center"/>
    </xf>
    <xf numFmtId="37" fontId="10" fillId="0" borderId="11" xfId="0" applyNumberFormat="1" applyFont="1" applyBorder="1" applyAlignment="1" applyProtection="1">
      <alignment horizontal="center" vertical="center"/>
    </xf>
    <xf numFmtId="37" fontId="10" fillId="0" borderId="8" xfId="0" applyNumberFormat="1" applyFont="1" applyBorder="1" applyAlignment="1" applyProtection="1">
      <alignment horizontal="center" vertical="center"/>
    </xf>
    <xf numFmtId="37" fontId="10" fillId="0" borderId="0" xfId="0" applyNumberFormat="1" applyFont="1" applyAlignment="1" applyProtection="1">
      <alignment horizontal="center" vertical="center"/>
    </xf>
    <xf numFmtId="37" fontId="10" fillId="0" borderId="13" xfId="0" applyNumberFormat="1" applyFont="1" applyBorder="1" applyAlignment="1" applyProtection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  <protection locked="0"/>
    </xf>
    <xf numFmtId="37" fontId="7" fillId="0" borderId="13" xfId="0" applyNumberFormat="1" applyFont="1" applyBorder="1" applyAlignment="1" applyProtection="1">
      <alignment horizontal="center" vertical="center"/>
    </xf>
    <xf numFmtId="39" fontId="7" fillId="0" borderId="17" xfId="0" applyNumberFormat="1" applyFont="1" applyBorder="1" applyAlignment="1" applyProtection="1">
      <alignment horizontal="center" vertical="center"/>
    </xf>
    <xf numFmtId="37" fontId="9" fillId="0" borderId="2" xfId="0" applyNumberFormat="1" applyFont="1" applyBorder="1" applyAlignment="1" applyProtection="1">
      <alignment horizontal="left"/>
    </xf>
    <xf numFmtId="37" fontId="6" fillId="0" borderId="0" xfId="0" applyNumberFormat="1" applyFont="1" applyAlignment="1" applyProtection="1">
      <alignment horizontal="left"/>
    </xf>
    <xf numFmtId="37" fontId="12" fillId="0" borderId="7" xfId="0" applyNumberFormat="1" applyFont="1" applyBorder="1" applyAlignment="1" applyProtection="1">
      <alignment horizontal="left"/>
    </xf>
    <xf numFmtId="37" fontId="13" fillId="0" borderId="0" xfId="0" applyNumberFormat="1" applyFont="1" applyAlignment="1" applyProtection="1">
      <alignment horizontal="left"/>
    </xf>
    <xf numFmtId="37" fontId="6" fillId="0" borderId="7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37" fontId="1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18" fillId="0" borderId="0" xfId="0" applyFont="1" applyBorder="1" applyAlignment="1">
      <alignment horizontal="left"/>
    </xf>
    <xf numFmtId="37" fontId="2" fillId="2" borderId="23" xfId="0" applyNumberFormat="1" applyFont="1" applyFill="1" applyBorder="1" applyAlignment="1" applyProtection="1">
      <alignment horizontal="center" vertical="center"/>
    </xf>
    <xf numFmtId="37" fontId="2" fillId="2" borderId="24" xfId="0" applyNumberFormat="1" applyFont="1" applyFill="1" applyBorder="1" applyAlignment="1" applyProtection="1">
      <alignment horizontal="center" vertical="center"/>
    </xf>
    <xf numFmtId="37" fontId="2" fillId="2" borderId="18" xfId="0" applyNumberFormat="1" applyFont="1" applyFill="1" applyBorder="1" applyAlignment="1" applyProtection="1">
      <alignment horizontal="center" vertical="center"/>
    </xf>
    <xf numFmtId="39" fontId="7" fillId="2" borderId="17" xfId="0" applyNumberFormat="1" applyFont="1" applyFill="1" applyBorder="1" applyAlignment="1" applyProtection="1">
      <alignment horizontal="center" vertical="center"/>
    </xf>
    <xf numFmtId="37" fontId="7" fillId="2" borderId="21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20" fillId="2" borderId="27" xfId="0" applyFont="1" applyFill="1" applyBorder="1"/>
    <xf numFmtId="0" fontId="20" fillId="2" borderId="28" xfId="0" applyFont="1" applyFill="1" applyBorder="1"/>
    <xf numFmtId="3" fontId="0" fillId="2" borderId="29" xfId="0" applyNumberFormat="1" applyFill="1" applyBorder="1"/>
    <xf numFmtId="0" fontId="8" fillId="2" borderId="0" xfId="0" applyFont="1" applyFill="1"/>
    <xf numFmtId="0" fontId="20" fillId="2" borderId="25" xfId="0" applyFont="1" applyFill="1" applyBorder="1"/>
    <xf numFmtId="0" fontId="20" fillId="2" borderId="0" xfId="0" applyFont="1" applyFill="1" applyBorder="1"/>
    <xf numFmtId="165" fontId="0" fillId="2" borderId="30" xfId="0" applyNumberFormat="1" applyFill="1" applyBorder="1" applyAlignment="1">
      <alignment horizontal="right"/>
    </xf>
    <xf numFmtId="0" fontId="19" fillId="2" borderId="0" xfId="0" applyFont="1" applyFill="1" applyAlignment="1">
      <alignment horizontal="left" indent="20"/>
    </xf>
    <xf numFmtId="0" fontId="19" fillId="2" borderId="31" xfId="0" applyFont="1" applyFill="1" applyBorder="1"/>
    <xf numFmtId="0" fontId="19" fillId="2" borderId="32" xfId="0" applyFont="1" applyFill="1" applyBorder="1"/>
    <xf numFmtId="3" fontId="19" fillId="2" borderId="33" xfId="0" applyNumberFormat="1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7" fontId="6" fillId="4" borderId="14" xfId="0" applyNumberFormat="1" applyFont="1" applyFill="1" applyBorder="1" applyAlignment="1" applyProtection="1">
      <alignment horizontal="center" vertical="center"/>
    </xf>
    <xf numFmtId="4" fontId="7" fillId="4" borderId="20" xfId="1" applyNumberFormat="1" applyFont="1" applyFill="1" applyBorder="1" applyAlignment="1" applyProtection="1">
      <alignment horizontal="center" vertical="center"/>
      <protection locked="0"/>
    </xf>
    <xf numFmtId="37" fontId="7" fillId="4" borderId="13" xfId="0" applyNumberFormat="1" applyFont="1" applyFill="1" applyBorder="1" applyAlignment="1" applyProtection="1">
      <alignment horizontal="center" vertical="center"/>
    </xf>
    <xf numFmtId="37" fontId="7" fillId="4" borderId="14" xfId="0" applyNumberFormat="1" applyFont="1" applyFill="1" applyBorder="1" applyAlignment="1" applyProtection="1">
      <alignment horizontal="center" vertical="center"/>
    </xf>
    <xf numFmtId="4" fontId="7" fillId="4" borderId="9" xfId="1" applyNumberFormat="1" applyFont="1" applyFill="1" applyBorder="1" applyAlignment="1" applyProtection="1">
      <alignment horizontal="center" vertical="center"/>
      <protection locked="0"/>
    </xf>
    <xf numFmtId="37" fontId="11" fillId="0" borderId="7" xfId="0" applyNumberFormat="1" applyFont="1" applyBorder="1" applyAlignment="1" applyProtection="1">
      <alignment horizontal="center" vertical="center" wrapText="1"/>
    </xf>
    <xf numFmtId="37" fontId="7" fillId="0" borderId="34" xfId="0" applyNumberFormat="1" applyFont="1" applyBorder="1" applyAlignment="1" applyProtection="1">
      <alignment horizontal="center" vertical="center"/>
    </xf>
    <xf numFmtId="39" fontId="7" fillId="0" borderId="34" xfId="0" applyNumberFormat="1" applyFont="1" applyBorder="1" applyAlignment="1" applyProtection="1">
      <alignment horizontal="center" vertical="center"/>
    </xf>
    <xf numFmtId="37" fontId="13" fillId="0" borderId="14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center" vertical="center"/>
    </xf>
    <xf numFmtId="37" fontId="13" fillId="0" borderId="0" xfId="0" applyNumberFormat="1" applyFont="1" applyBorder="1" applyAlignment="1" applyProtection="1">
      <alignment horizontal="center" vertical="center"/>
    </xf>
    <xf numFmtId="0" fontId="6" fillId="0" borderId="34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37" fontId="13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left"/>
    </xf>
    <xf numFmtId="0" fontId="7" fillId="0" borderId="34" xfId="0" applyFont="1" applyFill="1" applyBorder="1"/>
    <xf numFmtId="0" fontId="15" fillId="0" borderId="34" xfId="0" applyFont="1" applyBorder="1" applyAlignment="1">
      <alignment horizontal="left" vertical="center" wrapText="1"/>
    </xf>
    <xf numFmtId="37" fontId="7" fillId="0" borderId="37" xfId="0" applyNumberFormat="1" applyFont="1" applyBorder="1" applyProtection="1"/>
    <xf numFmtId="37" fontId="16" fillId="2" borderId="38" xfId="0" applyNumberFormat="1" applyFont="1" applyFill="1" applyBorder="1" applyAlignment="1" applyProtection="1">
      <alignment horizontal="left"/>
    </xf>
    <xf numFmtId="37" fontId="7" fillId="3" borderId="38" xfId="0" applyNumberFormat="1" applyFont="1" applyFill="1" applyBorder="1" applyProtection="1"/>
    <xf numFmtId="37" fontId="7" fillId="2" borderId="39" xfId="0" applyNumberFormat="1" applyFont="1" applyFill="1" applyBorder="1" applyAlignment="1" applyProtection="1">
      <alignment horizontal="center" vertical="center"/>
    </xf>
    <xf numFmtId="39" fontId="7" fillId="2" borderId="38" xfId="0" applyNumberFormat="1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16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wrapText="1"/>
    </xf>
    <xf numFmtId="0" fontId="18" fillId="0" borderId="26" xfId="0" applyFont="1" applyBorder="1" applyAlignment="1">
      <alignment horizontal="center" wrapText="1"/>
    </xf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horizontal="center" vertical="center"/>
    </xf>
    <xf numFmtId="39" fontId="7" fillId="0" borderId="26" xfId="0" applyNumberFormat="1" applyFont="1" applyFill="1" applyBorder="1" applyAlignment="1" applyProtection="1">
      <alignment horizontal="center" vertical="center"/>
    </xf>
    <xf numFmtId="39" fontId="7" fillId="0" borderId="41" xfId="0" applyNumberFormat="1" applyFont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39" fontId="7" fillId="0" borderId="42" xfId="0" applyNumberFormat="1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right" vertical="center" wrapText="1"/>
    </xf>
    <xf numFmtId="37" fontId="5" fillId="2" borderId="17" xfId="0" applyNumberFormat="1" applyFont="1" applyFill="1" applyBorder="1" applyAlignment="1" applyProtection="1">
      <alignment horizontal="center" vertical="center"/>
    </xf>
    <xf numFmtId="37" fontId="2" fillId="2" borderId="17" xfId="0" applyNumberFormat="1" applyFont="1" applyFill="1" applyBorder="1" applyAlignment="1" applyProtection="1">
      <alignment horizontal="center" vertical="center"/>
    </xf>
    <xf numFmtId="39" fontId="5" fillId="2" borderId="17" xfId="0" applyNumberFormat="1" applyFont="1" applyFill="1" applyBorder="1" applyAlignment="1" applyProtection="1">
      <alignment horizontal="center" vertical="center"/>
    </xf>
    <xf numFmtId="39" fontId="2" fillId="2" borderId="43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7" fillId="0" borderId="0" xfId="0" applyFont="1" applyFill="1" applyBorder="1"/>
    <xf numFmtId="0" fontId="6" fillId="0" borderId="0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6" fillId="0" borderId="44" xfId="0" applyFont="1" applyBorder="1" applyAlignment="1">
      <alignment horizontal="left" vertical="center" wrapText="1"/>
    </xf>
    <xf numFmtId="37" fontId="7" fillId="0" borderId="0" xfId="0" applyNumberFormat="1" applyFont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37" fontId="6" fillId="0" borderId="26" xfId="0" applyNumberFormat="1" applyFont="1" applyBorder="1" applyAlignment="1" applyProtection="1">
      <alignment horizontal="center" vertical="center"/>
    </xf>
    <xf numFmtId="37" fontId="6" fillId="0" borderId="44" xfId="0" applyNumberFormat="1" applyFont="1" applyBorder="1" applyAlignment="1" applyProtection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2" fontId="6" fillId="0" borderId="26" xfId="0" applyNumberFormat="1" applyFont="1" applyFill="1" applyBorder="1" applyAlignment="1">
      <alignment horizontal="center" vertical="center" wrapText="1"/>
    </xf>
    <xf numFmtId="39" fontId="6" fillId="0" borderId="26" xfId="0" applyNumberFormat="1" applyFont="1" applyFill="1" applyBorder="1" applyAlignment="1" applyProtection="1">
      <alignment horizontal="center" vertical="center"/>
    </xf>
    <xf numFmtId="39" fontId="6" fillId="0" borderId="44" xfId="0" applyNumberFormat="1" applyFont="1" applyFill="1" applyBorder="1" applyAlignment="1" applyProtection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39" fontId="7" fillId="2" borderId="48" xfId="0" applyNumberFormat="1" applyFont="1" applyFill="1" applyBorder="1" applyAlignment="1" applyProtection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8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8" fillId="0" borderId="40" xfId="0" applyFont="1" applyBorder="1" applyAlignment="1">
      <alignment horizontal="left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39" fontId="7" fillId="0" borderId="49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Border="1" applyAlignment="1" applyProtection="1">
      <alignment horizontal="center" vertical="center" wrapText="1"/>
    </xf>
    <xf numFmtId="37" fontId="11" fillId="0" borderId="9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21" fillId="0" borderId="9" xfId="0" applyNumberFormat="1" applyFont="1" applyBorder="1" applyAlignment="1" applyProtection="1">
      <alignment horizontal="center"/>
    </xf>
    <xf numFmtId="17" fontId="6" fillId="0" borderId="6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Normal="100" workbookViewId="0">
      <selection activeCell="C56" sqref="C56"/>
    </sheetView>
  </sheetViews>
  <sheetFormatPr defaultRowHeight="13.2"/>
  <cols>
    <col min="1" max="1" width="21" customWidth="1"/>
    <col min="2" max="2" width="39.6640625" style="72" bestFit="1" customWidth="1"/>
    <col min="3" max="3" width="18.33203125" bestFit="1" customWidth="1"/>
    <col min="4" max="7" width="9.33203125" style="36" bestFit="1" customWidth="1"/>
    <col min="8" max="8" width="9.6640625" style="36" bestFit="1" customWidth="1"/>
    <col min="9" max="11" width="8.6640625" style="36"/>
  </cols>
  <sheetData>
    <row r="1" spans="1:12">
      <c r="A1" s="4" t="s">
        <v>0</v>
      </c>
      <c r="B1" s="65"/>
      <c r="C1" s="5" t="s">
        <v>1</v>
      </c>
      <c r="D1" s="30"/>
      <c r="E1" s="30"/>
      <c r="F1" s="30"/>
      <c r="G1" s="30"/>
      <c r="H1" s="30"/>
      <c r="I1" s="49" t="s">
        <v>2</v>
      </c>
      <c r="J1" s="30"/>
      <c r="K1" s="50"/>
    </row>
    <row r="2" spans="1:12" ht="31.2">
      <c r="A2" s="6"/>
      <c r="B2" s="66"/>
      <c r="C2" s="174"/>
      <c r="D2" s="175"/>
      <c r="E2" s="175"/>
      <c r="F2" s="175"/>
      <c r="G2" s="175"/>
      <c r="H2" s="176"/>
      <c r="I2" s="51"/>
      <c r="J2" s="101" t="s">
        <v>70</v>
      </c>
      <c r="K2" s="52"/>
    </row>
    <row r="3" spans="1:12" ht="15.6">
      <c r="A3" s="8" t="s">
        <v>4</v>
      </c>
      <c r="B3" s="66"/>
      <c r="C3" s="177" t="s">
        <v>77</v>
      </c>
      <c r="D3" s="175"/>
      <c r="E3" s="175"/>
      <c r="F3" s="175"/>
      <c r="G3" s="175"/>
      <c r="H3" s="176"/>
      <c r="I3" s="53" t="s">
        <v>5</v>
      </c>
      <c r="J3" s="54"/>
      <c r="K3" s="55"/>
    </row>
    <row r="4" spans="1:12" ht="15.6">
      <c r="A4" s="9"/>
      <c r="B4" s="67"/>
      <c r="C4" s="10"/>
      <c r="D4" s="31"/>
      <c r="E4" s="31"/>
      <c r="F4" s="31"/>
      <c r="G4" s="31"/>
      <c r="H4" s="31"/>
      <c r="I4" s="178">
        <v>44312</v>
      </c>
      <c r="J4" s="179"/>
      <c r="K4" s="56"/>
    </row>
    <row r="5" spans="1:12">
      <c r="A5" s="12" t="s">
        <v>6</v>
      </c>
      <c r="B5" s="68" t="s">
        <v>3</v>
      </c>
      <c r="C5" s="7"/>
      <c r="D5" s="32"/>
      <c r="E5" s="32" t="s">
        <v>7</v>
      </c>
      <c r="F5" s="37" t="s">
        <v>8</v>
      </c>
      <c r="G5" s="37"/>
      <c r="H5" s="37" t="s">
        <v>9</v>
      </c>
      <c r="I5" s="37"/>
      <c r="J5" s="37" t="s">
        <v>10</v>
      </c>
      <c r="K5" s="41"/>
    </row>
    <row r="6" spans="1:12">
      <c r="A6" s="13" t="s">
        <v>11</v>
      </c>
      <c r="B6" s="66"/>
      <c r="C6" s="7"/>
      <c r="D6" s="32"/>
      <c r="E6" s="32" t="s">
        <v>7</v>
      </c>
      <c r="F6" s="37" t="s">
        <v>12</v>
      </c>
      <c r="G6" s="37" t="s">
        <v>13</v>
      </c>
      <c r="H6" s="37" t="s">
        <v>12</v>
      </c>
      <c r="I6" s="37" t="s">
        <v>14</v>
      </c>
      <c r="J6" s="37" t="s">
        <v>12</v>
      </c>
      <c r="K6" s="41" t="s">
        <v>15</v>
      </c>
    </row>
    <row r="7" spans="1:12">
      <c r="A7" s="14" t="s">
        <v>16</v>
      </c>
      <c r="B7" s="69"/>
      <c r="C7" s="11"/>
      <c r="D7" s="31"/>
      <c r="E7" s="31" t="s">
        <v>7</v>
      </c>
      <c r="F7" s="38" t="s">
        <v>17</v>
      </c>
      <c r="G7" s="38"/>
      <c r="H7" s="38" t="s">
        <v>8</v>
      </c>
      <c r="I7" s="38"/>
      <c r="J7" s="38" t="s">
        <v>18</v>
      </c>
      <c r="K7" s="57"/>
    </row>
    <row r="8" spans="1:12">
      <c r="A8" s="15" t="s">
        <v>19</v>
      </c>
      <c r="B8" s="69"/>
      <c r="C8" s="16"/>
      <c r="D8" s="31"/>
      <c r="E8" s="31"/>
      <c r="F8" s="31"/>
      <c r="G8" s="31" t="s">
        <v>20</v>
      </c>
      <c r="H8" s="31"/>
      <c r="I8" s="31"/>
      <c r="J8" s="31"/>
      <c r="K8" s="52"/>
    </row>
    <row r="9" spans="1:12">
      <c r="A9" s="17"/>
      <c r="B9" s="70"/>
      <c r="C9" s="19" t="s">
        <v>21</v>
      </c>
      <c r="D9" s="33"/>
      <c r="E9" s="33"/>
      <c r="F9" s="33" t="s">
        <v>22</v>
      </c>
      <c r="G9" s="33"/>
      <c r="H9" s="33"/>
      <c r="I9" s="58"/>
      <c r="J9" s="33" t="s">
        <v>23</v>
      </c>
      <c r="K9" s="59"/>
    </row>
    <row r="10" spans="1:12">
      <c r="A10" s="17"/>
      <c r="B10" s="70"/>
      <c r="C10" s="19" t="s">
        <v>24</v>
      </c>
      <c r="D10" s="28" t="s">
        <v>25</v>
      </c>
      <c r="E10" s="28" t="s">
        <v>25</v>
      </c>
      <c r="F10" s="28" t="s">
        <v>26</v>
      </c>
      <c r="G10" s="28" t="s">
        <v>27</v>
      </c>
      <c r="H10" s="37" t="s">
        <v>26</v>
      </c>
      <c r="I10" s="40" t="s">
        <v>25</v>
      </c>
      <c r="J10" s="28" t="s">
        <v>28</v>
      </c>
      <c r="K10" s="41" t="s">
        <v>26</v>
      </c>
    </row>
    <row r="11" spans="1:12">
      <c r="A11" s="20" t="s">
        <v>29</v>
      </c>
      <c r="B11" s="70"/>
      <c r="C11" s="21" t="s">
        <v>30</v>
      </c>
      <c r="D11" s="28" t="s">
        <v>31</v>
      </c>
      <c r="E11" s="28" t="s">
        <v>32</v>
      </c>
      <c r="F11" s="28" t="s">
        <v>28</v>
      </c>
      <c r="G11" s="28" t="s">
        <v>33</v>
      </c>
      <c r="H11" s="37" t="s">
        <v>27</v>
      </c>
      <c r="I11" s="40" t="s">
        <v>34</v>
      </c>
      <c r="J11" s="28" t="s">
        <v>35</v>
      </c>
      <c r="K11" s="41" t="s">
        <v>34</v>
      </c>
    </row>
    <row r="12" spans="1:12">
      <c r="A12" s="20" t="s">
        <v>36</v>
      </c>
      <c r="B12" s="70" t="s">
        <v>37</v>
      </c>
      <c r="C12" s="21" t="s">
        <v>38</v>
      </c>
      <c r="D12" s="28" t="s">
        <v>39</v>
      </c>
      <c r="E12" s="28" t="s">
        <v>33</v>
      </c>
      <c r="F12" s="28" t="s">
        <v>32</v>
      </c>
      <c r="G12" s="28" t="s">
        <v>40</v>
      </c>
      <c r="H12" s="42" t="s">
        <v>41</v>
      </c>
      <c r="I12" s="40" t="s">
        <v>42</v>
      </c>
      <c r="J12" s="28" t="s">
        <v>34</v>
      </c>
      <c r="K12" s="41" t="s">
        <v>43</v>
      </c>
    </row>
    <row r="13" spans="1:12">
      <c r="A13" s="17"/>
      <c r="B13" s="70"/>
      <c r="C13" s="18"/>
      <c r="D13" s="28"/>
      <c r="E13" s="28" t="s">
        <v>31</v>
      </c>
      <c r="F13" s="43" t="s">
        <v>44</v>
      </c>
      <c r="G13" s="39"/>
      <c r="H13" s="60"/>
      <c r="I13" s="40"/>
      <c r="J13" s="28" t="s">
        <v>45</v>
      </c>
      <c r="K13" s="41" t="s">
        <v>27</v>
      </c>
    </row>
    <row r="14" spans="1:12">
      <c r="A14" s="17"/>
      <c r="B14" s="70"/>
      <c r="C14" s="18"/>
      <c r="D14" s="28"/>
      <c r="E14" s="28" t="s">
        <v>46</v>
      </c>
      <c r="F14" s="39"/>
      <c r="G14" s="39"/>
      <c r="H14" s="60"/>
      <c r="I14" s="61"/>
      <c r="J14" s="39"/>
      <c r="K14" s="44" t="s">
        <v>47</v>
      </c>
    </row>
    <row r="15" spans="1:12" ht="13.8" thickBot="1">
      <c r="A15" s="112" t="s">
        <v>48</v>
      </c>
      <c r="B15" s="113" t="s">
        <v>49</v>
      </c>
      <c r="C15" s="104" t="s">
        <v>50</v>
      </c>
      <c r="D15" s="105" t="s">
        <v>51</v>
      </c>
      <c r="E15" s="105" t="s">
        <v>52</v>
      </c>
      <c r="F15" s="105" t="s">
        <v>53</v>
      </c>
      <c r="G15" s="105" t="s">
        <v>54</v>
      </c>
      <c r="H15" s="106" t="s">
        <v>55</v>
      </c>
      <c r="I15" s="45" t="s">
        <v>56</v>
      </c>
      <c r="J15" s="29" t="s">
        <v>57</v>
      </c>
      <c r="K15" s="46" t="s">
        <v>58</v>
      </c>
    </row>
    <row r="16" spans="1:12" ht="25.2" customHeight="1">
      <c r="A16" s="114"/>
      <c r="B16" s="115" t="s">
        <v>61</v>
      </c>
      <c r="C16" s="107"/>
      <c r="D16" s="108"/>
      <c r="E16" s="108"/>
      <c r="F16" s="109"/>
      <c r="G16" s="109"/>
      <c r="H16" s="110"/>
      <c r="I16" s="111"/>
      <c r="J16" s="94"/>
      <c r="K16" s="95"/>
      <c r="L16" s="2"/>
    </row>
    <row r="17" spans="1:12">
      <c r="A17" s="138"/>
      <c r="B17" s="140" t="s">
        <v>78</v>
      </c>
      <c r="C17" s="139" t="s">
        <v>65</v>
      </c>
      <c r="D17" s="146">
        <v>100</v>
      </c>
      <c r="E17" s="146">
        <v>1</v>
      </c>
      <c r="F17" s="151">
        <f>D17*E17</f>
        <v>100</v>
      </c>
      <c r="G17" s="163">
        <v>2</v>
      </c>
      <c r="H17" s="158">
        <f>F17*G17</f>
        <v>200</v>
      </c>
      <c r="I17" s="96"/>
      <c r="J17" s="96"/>
      <c r="K17" s="97"/>
      <c r="L17" s="26"/>
    </row>
    <row r="18" spans="1:12">
      <c r="A18" s="138"/>
      <c r="B18" s="141"/>
      <c r="C18" s="139"/>
      <c r="D18" s="147"/>
      <c r="E18" s="147"/>
      <c r="F18" s="152"/>
      <c r="G18" s="152"/>
      <c r="H18" s="159"/>
      <c r="I18" s="96"/>
      <c r="J18" s="96"/>
      <c r="K18" s="97"/>
      <c r="L18" s="26"/>
    </row>
    <row r="19" spans="1:12">
      <c r="A19" s="22"/>
      <c r="B19" s="142" t="s">
        <v>76</v>
      </c>
      <c r="C19" s="145" t="s">
        <v>65</v>
      </c>
      <c r="D19" s="148">
        <v>100</v>
      </c>
      <c r="E19" s="148">
        <v>1</v>
      </c>
      <c r="F19" s="153">
        <f>(D19*E19)</f>
        <v>100</v>
      </c>
      <c r="G19" s="155">
        <v>3</v>
      </c>
      <c r="H19" s="160">
        <f>(F19*G19)</f>
        <v>300</v>
      </c>
      <c r="I19" s="96"/>
      <c r="J19" s="96"/>
      <c r="K19" s="97"/>
      <c r="L19" s="3"/>
    </row>
    <row r="20" spans="1:12">
      <c r="A20" s="22"/>
      <c r="B20" s="143"/>
      <c r="C20" s="145"/>
      <c r="D20" s="149"/>
      <c r="E20" s="149"/>
      <c r="F20" s="153"/>
      <c r="G20" s="156"/>
      <c r="H20" s="160"/>
      <c r="I20" s="96"/>
      <c r="J20" s="96"/>
      <c r="K20" s="97"/>
      <c r="L20" s="3"/>
    </row>
    <row r="21" spans="1:12">
      <c r="A21" s="23"/>
      <c r="B21" s="142" t="s">
        <v>79</v>
      </c>
      <c r="C21" s="145" t="s">
        <v>65</v>
      </c>
      <c r="D21" s="149">
        <v>100</v>
      </c>
      <c r="E21" s="149">
        <v>1</v>
      </c>
      <c r="F21" s="153">
        <f t="shared" ref="F21:F29" si="0">(D21*E21)</f>
        <v>100</v>
      </c>
      <c r="G21" s="156">
        <v>2</v>
      </c>
      <c r="H21" s="160">
        <f t="shared" ref="H21:H29" si="1">(F21*G21)</f>
        <v>200</v>
      </c>
      <c r="I21" s="96"/>
      <c r="J21" s="96"/>
      <c r="K21" s="97"/>
    </row>
    <row r="22" spans="1:12">
      <c r="A22" s="23"/>
      <c r="B22" s="142"/>
      <c r="C22" s="34"/>
      <c r="D22" s="149"/>
      <c r="E22" s="149"/>
      <c r="F22" s="153"/>
      <c r="G22" s="156"/>
      <c r="H22" s="160"/>
      <c r="I22" s="96"/>
      <c r="J22" s="96"/>
      <c r="K22" s="97"/>
    </row>
    <row r="23" spans="1:12">
      <c r="A23" s="22"/>
      <c r="B23" s="142" t="s">
        <v>80</v>
      </c>
      <c r="C23" s="145" t="s">
        <v>65</v>
      </c>
      <c r="D23" s="149">
        <v>100</v>
      </c>
      <c r="E23" s="149">
        <v>1</v>
      </c>
      <c r="F23" s="153">
        <f t="shared" si="0"/>
        <v>100</v>
      </c>
      <c r="G23" s="156">
        <v>1</v>
      </c>
      <c r="H23" s="160">
        <f t="shared" si="1"/>
        <v>100</v>
      </c>
      <c r="I23" s="96"/>
      <c r="J23" s="96"/>
      <c r="K23" s="97"/>
    </row>
    <row r="24" spans="1:12">
      <c r="A24" s="23"/>
      <c r="B24" s="142"/>
      <c r="C24" s="145"/>
      <c r="D24" s="149"/>
      <c r="E24" s="149"/>
      <c r="F24" s="153"/>
      <c r="G24" s="156"/>
      <c r="H24" s="160"/>
      <c r="I24" s="96"/>
      <c r="J24" s="96"/>
      <c r="K24" s="97"/>
    </row>
    <row r="25" spans="1:12">
      <c r="A25" s="23"/>
      <c r="B25" s="142" t="s">
        <v>103</v>
      </c>
      <c r="C25" s="145" t="s">
        <v>65</v>
      </c>
      <c r="D25" s="149">
        <v>100</v>
      </c>
      <c r="E25" s="149">
        <v>1</v>
      </c>
      <c r="F25" s="153">
        <f t="shared" si="0"/>
        <v>100</v>
      </c>
      <c r="G25" s="156">
        <v>2</v>
      </c>
      <c r="H25" s="160">
        <f t="shared" si="1"/>
        <v>200</v>
      </c>
      <c r="I25" s="96"/>
      <c r="J25" s="96"/>
      <c r="K25" s="97"/>
    </row>
    <row r="26" spans="1:12" ht="12.6" customHeight="1">
      <c r="A26" s="23"/>
      <c r="B26" s="142"/>
      <c r="C26" s="145"/>
      <c r="D26" s="149"/>
      <c r="E26" s="149"/>
      <c r="F26" s="153"/>
      <c r="G26" s="156"/>
      <c r="H26" s="160"/>
      <c r="I26" s="96"/>
      <c r="J26" s="96"/>
      <c r="K26" s="97"/>
    </row>
    <row r="27" spans="1:12">
      <c r="A27" s="23"/>
      <c r="B27" s="142" t="s">
        <v>81</v>
      </c>
      <c r="C27" s="145" t="s">
        <v>65</v>
      </c>
      <c r="D27" s="149">
        <v>100</v>
      </c>
      <c r="E27" s="149">
        <v>1</v>
      </c>
      <c r="F27" s="153">
        <f>D27*E27</f>
        <v>100</v>
      </c>
      <c r="G27" s="156">
        <v>2</v>
      </c>
      <c r="H27" s="160">
        <f>F27*G27</f>
        <v>200</v>
      </c>
      <c r="I27" s="96"/>
      <c r="J27" s="96"/>
      <c r="K27" s="97"/>
    </row>
    <row r="28" spans="1:12">
      <c r="A28" s="22"/>
      <c r="B28" s="142"/>
      <c r="C28" s="34"/>
      <c r="D28" s="149"/>
      <c r="E28" s="149"/>
      <c r="F28" s="153"/>
      <c r="G28" s="156"/>
      <c r="H28" s="160"/>
      <c r="I28" s="96"/>
      <c r="J28" s="96"/>
      <c r="K28" s="97"/>
    </row>
    <row r="29" spans="1:12">
      <c r="A29" s="23"/>
      <c r="B29" s="142" t="s">
        <v>71</v>
      </c>
      <c r="C29" s="145" t="s">
        <v>65</v>
      </c>
      <c r="D29" s="149">
        <v>100</v>
      </c>
      <c r="E29" s="149">
        <v>1</v>
      </c>
      <c r="F29" s="153">
        <f t="shared" si="0"/>
        <v>100</v>
      </c>
      <c r="G29" s="156">
        <v>1</v>
      </c>
      <c r="H29" s="160">
        <f t="shared" si="1"/>
        <v>100</v>
      </c>
      <c r="I29" s="96"/>
      <c r="J29" s="96"/>
      <c r="K29" s="97"/>
    </row>
    <row r="30" spans="1:12">
      <c r="A30" s="23"/>
      <c r="B30" s="142"/>
      <c r="C30" s="34"/>
      <c r="D30" s="149"/>
      <c r="E30" s="149"/>
      <c r="F30" s="153"/>
      <c r="G30" s="156"/>
      <c r="H30" s="160"/>
      <c r="I30" s="96"/>
      <c r="J30" s="96"/>
      <c r="K30" s="97"/>
    </row>
    <row r="31" spans="1:12">
      <c r="A31" s="23"/>
      <c r="B31" s="142" t="s">
        <v>75</v>
      </c>
      <c r="C31" s="34" t="s">
        <v>65</v>
      </c>
      <c r="D31" s="149">
        <v>100</v>
      </c>
      <c r="E31" s="149">
        <v>1</v>
      </c>
      <c r="F31" s="153">
        <f>D31*E31</f>
        <v>100</v>
      </c>
      <c r="G31" s="156">
        <v>0.5</v>
      </c>
      <c r="H31" s="160">
        <f>F31*G31</f>
        <v>50</v>
      </c>
      <c r="I31" s="96"/>
      <c r="J31" s="96"/>
      <c r="K31" s="97"/>
    </row>
    <row r="32" spans="1:12">
      <c r="A32" s="23"/>
      <c r="B32" s="142"/>
      <c r="C32" s="34"/>
      <c r="D32" s="149"/>
      <c r="E32" s="149"/>
      <c r="F32" s="153"/>
      <c r="G32" s="156"/>
      <c r="H32" s="160"/>
      <c r="I32" s="96"/>
      <c r="J32" s="96"/>
      <c r="K32" s="97"/>
    </row>
    <row r="33" spans="1:12">
      <c r="A33" s="23"/>
      <c r="B33" s="142" t="s">
        <v>82</v>
      </c>
      <c r="C33" s="34" t="s">
        <v>65</v>
      </c>
      <c r="D33" s="149">
        <v>100</v>
      </c>
      <c r="E33" s="149">
        <v>1</v>
      </c>
      <c r="F33" s="153">
        <f>D33*E33</f>
        <v>100</v>
      </c>
      <c r="G33" s="156">
        <v>1</v>
      </c>
      <c r="H33" s="160">
        <f>F33*G33</f>
        <v>100</v>
      </c>
      <c r="I33" s="99"/>
      <c r="J33" s="99"/>
      <c r="K33" s="97"/>
    </row>
    <row r="34" spans="1:12">
      <c r="A34" s="23"/>
      <c r="B34" s="142"/>
      <c r="C34" s="34"/>
      <c r="D34" s="149"/>
      <c r="E34" s="149"/>
      <c r="F34" s="153"/>
      <c r="G34" s="156"/>
      <c r="H34" s="160"/>
      <c r="I34" s="99"/>
      <c r="J34" s="99"/>
      <c r="K34" s="97"/>
    </row>
    <row r="35" spans="1:12" ht="13.8" thickBot="1">
      <c r="A35" s="23"/>
      <c r="B35" s="144" t="s">
        <v>83</v>
      </c>
      <c r="C35" s="34" t="s">
        <v>65</v>
      </c>
      <c r="D35" s="150">
        <v>100</v>
      </c>
      <c r="E35" s="150">
        <v>1</v>
      </c>
      <c r="F35" s="154">
        <f>D35*E35</f>
        <v>100</v>
      </c>
      <c r="G35" s="157">
        <v>2</v>
      </c>
      <c r="H35" s="161">
        <f>F35*G35</f>
        <v>200</v>
      </c>
      <c r="I35" s="99"/>
      <c r="J35" s="99"/>
      <c r="K35" s="97"/>
    </row>
    <row r="36" spans="1:12">
      <c r="A36" s="116"/>
      <c r="B36" s="117" t="s">
        <v>60</v>
      </c>
      <c r="C36" s="118"/>
      <c r="D36" s="119"/>
      <c r="E36" s="120"/>
      <c r="F36" s="119">
        <f>SUM(F17:F35)</f>
        <v>1000</v>
      </c>
      <c r="G36" s="120"/>
      <c r="H36" s="162">
        <f>SUM(H17:H35)</f>
        <v>1650</v>
      </c>
      <c r="I36" s="99"/>
      <c r="J36" s="99"/>
      <c r="K36" s="97"/>
    </row>
    <row r="37" spans="1:12" ht="26.4">
      <c r="A37" s="121"/>
      <c r="B37" s="122" t="s">
        <v>64</v>
      </c>
      <c r="C37" s="102"/>
      <c r="D37" s="102"/>
      <c r="E37" s="102"/>
      <c r="F37" s="102"/>
      <c r="G37" s="103"/>
      <c r="H37" s="128"/>
      <c r="I37" s="99"/>
      <c r="J37" s="99"/>
      <c r="K37" s="97"/>
    </row>
    <row r="38" spans="1:12" ht="26.4">
      <c r="B38" s="168" t="s">
        <v>84</v>
      </c>
      <c r="C38" s="164" t="s">
        <v>96</v>
      </c>
      <c r="D38" s="146">
        <v>100</v>
      </c>
      <c r="E38" s="146">
        <v>1</v>
      </c>
      <c r="F38" s="146">
        <v>100</v>
      </c>
      <c r="G38" s="146">
        <v>1</v>
      </c>
      <c r="H38" s="169"/>
      <c r="I38" s="99"/>
      <c r="J38" s="99"/>
      <c r="K38" s="97"/>
    </row>
    <row r="39" spans="1:12">
      <c r="B39" s="167"/>
      <c r="D39" s="147"/>
      <c r="E39" s="147"/>
      <c r="F39" s="147"/>
      <c r="G39" s="147"/>
      <c r="H39" s="170"/>
      <c r="I39" s="99"/>
      <c r="J39" s="99"/>
      <c r="K39" s="97"/>
    </row>
    <row r="40" spans="1:12" ht="26.4">
      <c r="B40" s="166" t="s">
        <v>85</v>
      </c>
      <c r="C40" s="164" t="s">
        <v>104</v>
      </c>
      <c r="D40" s="147">
        <v>100</v>
      </c>
      <c r="E40" s="147">
        <v>1</v>
      </c>
      <c r="F40" s="147">
        <v>100</v>
      </c>
      <c r="G40" s="147">
        <v>0.25</v>
      </c>
      <c r="H40" s="170"/>
      <c r="I40" s="99"/>
      <c r="J40" s="99"/>
      <c r="K40" s="97"/>
    </row>
    <row r="41" spans="1:12">
      <c r="A41" s="73"/>
      <c r="B41" s="123"/>
      <c r="C41" s="165"/>
      <c r="D41" s="125"/>
      <c r="E41" s="125"/>
      <c r="F41" s="126"/>
      <c r="G41" s="127"/>
      <c r="H41" s="130"/>
      <c r="I41" s="99"/>
      <c r="J41" s="99"/>
      <c r="K41" s="97"/>
    </row>
    <row r="42" spans="1:12" ht="26.4">
      <c r="A42" s="73"/>
      <c r="B42" s="123" t="s">
        <v>86</v>
      </c>
      <c r="C42" s="165" t="s">
        <v>105</v>
      </c>
      <c r="D42" s="125">
        <v>100</v>
      </c>
      <c r="E42" s="125">
        <v>1</v>
      </c>
      <c r="F42" s="126">
        <v>100</v>
      </c>
      <c r="G42" s="127">
        <v>0.25</v>
      </c>
      <c r="H42" s="130"/>
      <c r="I42" s="98"/>
      <c r="J42" s="99"/>
      <c r="K42" s="97"/>
    </row>
    <row r="43" spans="1:12">
      <c r="A43" s="73"/>
      <c r="B43" s="123"/>
      <c r="C43" s="165"/>
      <c r="D43" s="125"/>
      <c r="E43" s="125"/>
      <c r="F43" s="126"/>
      <c r="G43" s="127"/>
      <c r="H43" s="130"/>
      <c r="I43" s="98"/>
      <c r="J43" s="99"/>
      <c r="K43" s="97"/>
    </row>
    <row r="44" spans="1:12" ht="26.4">
      <c r="A44" s="73"/>
      <c r="B44" s="123" t="s">
        <v>87</v>
      </c>
      <c r="C44" s="165" t="s">
        <v>106</v>
      </c>
      <c r="D44" s="125">
        <v>100</v>
      </c>
      <c r="E44" s="125">
        <v>1</v>
      </c>
      <c r="F44" s="126">
        <v>100</v>
      </c>
      <c r="G44" s="127">
        <v>0.16</v>
      </c>
      <c r="H44" s="130"/>
      <c r="I44" s="98"/>
      <c r="J44" s="99"/>
      <c r="K44" s="97"/>
    </row>
    <row r="45" spans="1:12">
      <c r="A45" s="73"/>
      <c r="B45" s="123"/>
      <c r="C45" s="124"/>
      <c r="D45" s="125"/>
      <c r="E45" s="125"/>
      <c r="F45" s="126"/>
      <c r="G45" s="127"/>
      <c r="H45" s="172"/>
      <c r="I45" s="98"/>
      <c r="J45" s="99"/>
      <c r="K45" s="97"/>
    </row>
    <row r="46" spans="1:12" ht="26.4">
      <c r="A46" s="73"/>
      <c r="B46" s="123" t="s">
        <v>73</v>
      </c>
      <c r="C46" s="171" t="s">
        <v>72</v>
      </c>
      <c r="D46" s="125">
        <v>100</v>
      </c>
      <c r="E46" s="125">
        <v>1</v>
      </c>
      <c r="F46" s="153">
        <f>(D46*E46)</f>
        <v>100</v>
      </c>
      <c r="G46" s="127">
        <v>1</v>
      </c>
      <c r="H46" s="129"/>
      <c r="I46" s="98"/>
      <c r="J46" s="99"/>
      <c r="K46" s="97"/>
    </row>
    <row r="47" spans="1:12">
      <c r="A47" s="73"/>
      <c r="B47" s="123"/>
      <c r="C47" s="124"/>
      <c r="D47" s="125"/>
      <c r="E47" s="125"/>
      <c r="F47" s="126"/>
      <c r="G47" s="127"/>
      <c r="H47" s="130"/>
      <c r="I47" s="98"/>
      <c r="J47" s="99"/>
      <c r="K47" s="97"/>
      <c r="L47" s="25"/>
    </row>
    <row r="48" spans="1:12" ht="26.4">
      <c r="A48" s="73"/>
      <c r="B48" s="123" t="s">
        <v>74</v>
      </c>
      <c r="C48" s="124" t="s">
        <v>97</v>
      </c>
      <c r="D48" s="125">
        <v>100</v>
      </c>
      <c r="E48" s="125">
        <v>1</v>
      </c>
      <c r="F48" s="126">
        <f>(D48*E48)</f>
        <v>100</v>
      </c>
      <c r="G48" s="127">
        <v>1</v>
      </c>
      <c r="H48" s="130"/>
      <c r="I48" s="98"/>
      <c r="J48" s="99"/>
      <c r="K48" s="97"/>
    </row>
    <row r="49" spans="1:12">
      <c r="A49" s="73"/>
      <c r="B49" s="123"/>
      <c r="C49" s="124"/>
      <c r="D49" s="125"/>
      <c r="E49" s="125"/>
      <c r="F49" s="126"/>
      <c r="G49" s="127"/>
      <c r="H49" s="130"/>
      <c r="I49" s="98"/>
      <c r="J49" s="99"/>
      <c r="K49" s="97"/>
    </row>
    <row r="50" spans="1:12" ht="27" customHeight="1">
      <c r="A50" s="73"/>
      <c r="B50" s="123" t="s">
        <v>88</v>
      </c>
      <c r="C50" s="124" t="s">
        <v>98</v>
      </c>
      <c r="D50" s="125">
        <v>100</v>
      </c>
      <c r="E50" s="125">
        <v>1</v>
      </c>
      <c r="F50" s="126">
        <f t="shared" ref="F50:F64" si="2">(D50*E50)</f>
        <v>100</v>
      </c>
      <c r="G50" s="127">
        <v>0.5</v>
      </c>
      <c r="H50" s="130"/>
      <c r="I50" s="98"/>
      <c r="J50" s="99"/>
      <c r="K50" s="97"/>
      <c r="L50" s="25"/>
    </row>
    <row r="51" spans="1:12">
      <c r="A51" s="73"/>
      <c r="B51" s="123"/>
      <c r="C51" s="124"/>
      <c r="D51" s="125"/>
      <c r="E51" s="125"/>
      <c r="F51" s="126"/>
      <c r="G51" s="127"/>
      <c r="H51" s="130"/>
      <c r="I51" s="98"/>
      <c r="J51" s="99"/>
      <c r="K51" s="97"/>
    </row>
    <row r="52" spans="1:12" ht="26.4">
      <c r="A52" s="73"/>
      <c r="B52" s="123" t="s">
        <v>89</v>
      </c>
      <c r="C52" s="124" t="s">
        <v>110</v>
      </c>
      <c r="D52" s="125">
        <v>100</v>
      </c>
      <c r="E52" s="125">
        <v>4</v>
      </c>
      <c r="F52" s="126">
        <f t="shared" si="2"/>
        <v>400</v>
      </c>
      <c r="G52" s="127">
        <v>1</v>
      </c>
      <c r="H52" s="130"/>
      <c r="I52" s="98"/>
      <c r="J52" s="99"/>
      <c r="K52" s="97"/>
    </row>
    <row r="53" spans="1:12">
      <c r="A53" s="73"/>
      <c r="B53" s="123"/>
      <c r="C53" s="124"/>
      <c r="D53" s="125"/>
      <c r="E53" s="125"/>
      <c r="F53" s="126"/>
      <c r="G53" s="127"/>
      <c r="H53" s="130"/>
      <c r="I53" s="98"/>
      <c r="J53" s="99"/>
      <c r="K53" s="97"/>
      <c r="L53" s="25"/>
    </row>
    <row r="54" spans="1:12" ht="26.4">
      <c r="A54" s="73"/>
      <c r="B54" s="123" t="s">
        <v>90</v>
      </c>
      <c r="C54" s="124" t="s">
        <v>99</v>
      </c>
      <c r="D54" s="125">
        <v>100</v>
      </c>
      <c r="E54" s="173" t="s">
        <v>102</v>
      </c>
      <c r="F54" s="126">
        <v>100</v>
      </c>
      <c r="G54" s="127">
        <v>1</v>
      </c>
      <c r="H54" s="130"/>
      <c r="I54" s="98"/>
      <c r="J54" s="99"/>
      <c r="K54" s="97"/>
    </row>
    <row r="55" spans="1:12">
      <c r="A55" s="73"/>
      <c r="B55" s="123"/>
      <c r="C55" s="124"/>
      <c r="D55" s="125"/>
      <c r="E55" s="125"/>
      <c r="F55" s="126"/>
      <c r="G55" s="127"/>
      <c r="H55" s="130"/>
      <c r="I55" s="98"/>
      <c r="J55" s="99"/>
      <c r="K55" s="97"/>
    </row>
    <row r="56" spans="1:12" ht="26.4">
      <c r="A56" s="73"/>
      <c r="B56" s="123" t="s">
        <v>91</v>
      </c>
      <c r="C56" s="124" t="s">
        <v>100</v>
      </c>
      <c r="D56" s="125">
        <v>100</v>
      </c>
      <c r="E56" s="125">
        <v>1</v>
      </c>
      <c r="F56" s="126">
        <f t="shared" si="2"/>
        <v>100</v>
      </c>
      <c r="G56" s="127">
        <v>0.16</v>
      </c>
      <c r="H56" s="130"/>
      <c r="I56" s="98"/>
      <c r="J56" s="99"/>
      <c r="K56" s="97"/>
      <c r="L56" s="25"/>
    </row>
    <row r="57" spans="1:12">
      <c r="A57" s="73"/>
      <c r="B57" s="123"/>
      <c r="C57" s="124"/>
      <c r="D57" s="125"/>
      <c r="E57" s="125"/>
      <c r="F57" s="126"/>
      <c r="G57" s="127"/>
      <c r="H57" s="130"/>
      <c r="I57" s="98"/>
      <c r="J57" s="99"/>
      <c r="K57" s="97"/>
    </row>
    <row r="58" spans="1:12" ht="39.6">
      <c r="A58" s="73"/>
      <c r="B58" s="123" t="s">
        <v>92</v>
      </c>
      <c r="C58" s="124" t="s">
        <v>107</v>
      </c>
      <c r="D58" s="125">
        <v>100</v>
      </c>
      <c r="E58" s="125">
        <v>1</v>
      </c>
      <c r="F58" s="126">
        <f t="shared" si="2"/>
        <v>100</v>
      </c>
      <c r="G58" s="127">
        <v>0.25</v>
      </c>
      <c r="H58" s="130"/>
      <c r="I58" s="98"/>
      <c r="J58" s="99"/>
      <c r="K58" s="97"/>
    </row>
    <row r="59" spans="1:12">
      <c r="A59" s="73"/>
      <c r="B59" s="123"/>
      <c r="C59" s="124"/>
      <c r="D59" s="125"/>
      <c r="E59" s="125"/>
      <c r="F59" s="126"/>
      <c r="G59" s="127"/>
      <c r="H59" s="130"/>
      <c r="I59" s="98"/>
      <c r="J59" s="99"/>
      <c r="K59" s="97"/>
    </row>
    <row r="60" spans="1:12" ht="39.6">
      <c r="A60" s="73"/>
      <c r="B60" s="123" t="s">
        <v>93</v>
      </c>
      <c r="C60" s="124" t="s">
        <v>108</v>
      </c>
      <c r="D60" s="125">
        <v>100</v>
      </c>
      <c r="E60" s="125">
        <v>1</v>
      </c>
      <c r="F60" s="126">
        <f t="shared" si="2"/>
        <v>100</v>
      </c>
      <c r="G60" s="127">
        <v>0.25</v>
      </c>
      <c r="H60" s="130"/>
      <c r="I60" s="98"/>
      <c r="J60" s="99"/>
      <c r="K60" s="97"/>
    </row>
    <row r="61" spans="1:12">
      <c r="A61" s="73"/>
      <c r="B61" s="123"/>
      <c r="C61" s="124"/>
      <c r="D61" s="125"/>
      <c r="E61" s="125"/>
      <c r="F61" s="126"/>
      <c r="G61" s="127"/>
      <c r="H61" s="130"/>
      <c r="I61" s="98"/>
      <c r="J61" s="99"/>
      <c r="K61" s="97"/>
    </row>
    <row r="62" spans="1:12" ht="26.4">
      <c r="A62" s="73"/>
      <c r="B62" s="123" t="s">
        <v>94</v>
      </c>
      <c r="C62" s="124" t="s">
        <v>109</v>
      </c>
      <c r="D62" s="125">
        <v>100</v>
      </c>
      <c r="E62" s="125">
        <v>1</v>
      </c>
      <c r="F62" s="126">
        <f t="shared" si="2"/>
        <v>100</v>
      </c>
      <c r="G62" s="127">
        <v>0.25</v>
      </c>
      <c r="H62" s="130"/>
      <c r="I62" s="98"/>
      <c r="J62" s="99"/>
      <c r="K62" s="100"/>
    </row>
    <row r="63" spans="1:12">
      <c r="A63" s="73"/>
      <c r="B63" s="123"/>
      <c r="C63" s="124"/>
      <c r="D63" s="125"/>
      <c r="E63" s="125"/>
      <c r="F63" s="126"/>
      <c r="G63" s="127"/>
      <c r="H63" s="130"/>
      <c r="I63" s="98"/>
      <c r="J63" s="99"/>
      <c r="K63" s="100"/>
    </row>
    <row r="64" spans="1:12" ht="27" thickBot="1">
      <c r="A64" s="73"/>
      <c r="B64" s="123" t="s">
        <v>95</v>
      </c>
      <c r="C64" s="124" t="s">
        <v>101</v>
      </c>
      <c r="D64" s="125">
        <v>100</v>
      </c>
      <c r="E64" s="125">
        <v>1</v>
      </c>
      <c r="F64" s="126">
        <f t="shared" si="2"/>
        <v>100</v>
      </c>
      <c r="G64" s="127">
        <v>0.25</v>
      </c>
      <c r="H64" s="130"/>
      <c r="I64" s="98"/>
      <c r="J64" s="99"/>
      <c r="K64" s="100"/>
    </row>
    <row r="65" spans="1:12" ht="13.8" thickBot="1">
      <c r="A65" s="137"/>
      <c r="B65" s="131" t="s">
        <v>62</v>
      </c>
      <c r="C65" s="132"/>
      <c r="D65" s="133"/>
      <c r="E65" s="133"/>
      <c r="F65" s="134"/>
      <c r="G65" s="135"/>
      <c r="H65" s="136"/>
      <c r="I65" s="98"/>
      <c r="J65" s="99"/>
      <c r="K65" s="100"/>
    </row>
    <row r="66" spans="1:12">
      <c r="A66" s="1" t="s">
        <v>59</v>
      </c>
      <c r="B66" s="71"/>
      <c r="C66" s="1"/>
      <c r="D66" s="35"/>
      <c r="E66" s="35"/>
      <c r="F66" s="35"/>
      <c r="G66" s="35"/>
      <c r="H66" s="35"/>
      <c r="I66" s="98"/>
      <c r="J66" s="99"/>
      <c r="K66" s="100"/>
      <c r="L66" s="24"/>
    </row>
    <row r="67" spans="1:12" ht="13.8" thickBot="1">
      <c r="I67" s="98"/>
      <c r="J67" s="99"/>
      <c r="K67" s="100"/>
      <c r="L67" s="24"/>
    </row>
    <row r="68" spans="1:12">
      <c r="B68" s="80"/>
      <c r="C68" s="81"/>
      <c r="D68" s="82"/>
      <c r="E68" s="82"/>
      <c r="F68" s="83" t="s">
        <v>66</v>
      </c>
      <c r="G68" s="84"/>
      <c r="H68" s="85">
        <f>H36</f>
        <v>1650</v>
      </c>
      <c r="I68" s="98"/>
      <c r="J68" s="99"/>
      <c r="K68" s="100"/>
      <c r="L68" s="24"/>
    </row>
    <row r="69" spans="1:12" ht="13.8" thickBot="1">
      <c r="B69" s="86"/>
      <c r="C69" s="81"/>
      <c r="D69" s="82"/>
      <c r="E69" s="82"/>
      <c r="F69" s="87" t="s">
        <v>67</v>
      </c>
      <c r="G69" s="88"/>
      <c r="H69" s="89"/>
      <c r="I69" s="98"/>
      <c r="J69" s="99"/>
      <c r="K69" s="100"/>
      <c r="L69" s="24"/>
    </row>
    <row r="70" spans="1:12" ht="13.8" thickBot="1">
      <c r="B70" s="90" t="s">
        <v>68</v>
      </c>
      <c r="C70" s="90"/>
      <c r="D70" s="90"/>
      <c r="E70" s="90"/>
      <c r="F70" s="91" t="s">
        <v>69</v>
      </c>
      <c r="G70" s="92"/>
      <c r="H70" s="93">
        <f>SUM(H68:H69)</f>
        <v>1650</v>
      </c>
      <c r="I70" s="98"/>
      <c r="J70" s="99"/>
      <c r="K70" s="100"/>
      <c r="L70" s="24"/>
    </row>
    <row r="71" spans="1:12">
      <c r="I71" s="98"/>
      <c r="J71" s="99"/>
      <c r="K71" s="100"/>
      <c r="L71" s="24"/>
    </row>
    <row r="72" spans="1:12">
      <c r="I72" s="98"/>
      <c r="J72" s="99"/>
      <c r="K72" s="100"/>
      <c r="L72" s="24"/>
    </row>
    <row r="73" spans="1:12">
      <c r="I73" s="98"/>
      <c r="J73" s="99"/>
      <c r="K73" s="100"/>
      <c r="L73" s="24"/>
    </row>
    <row r="74" spans="1:12">
      <c r="I74" s="98"/>
      <c r="J74" s="99"/>
      <c r="K74" s="100"/>
      <c r="L74" s="24"/>
    </row>
    <row r="75" spans="1:12" ht="13.8" thickBot="1">
      <c r="I75" s="98"/>
      <c r="J75" s="99"/>
      <c r="K75" s="100"/>
      <c r="L75" s="24"/>
    </row>
    <row r="76" spans="1:12" ht="13.8" thickBot="1">
      <c r="I76" s="78" t="s">
        <v>3</v>
      </c>
      <c r="J76" s="79" t="s">
        <v>3</v>
      </c>
      <c r="K76" s="77">
        <f>SUM(K11:K61)</f>
        <v>0</v>
      </c>
      <c r="L76" s="24"/>
    </row>
    <row r="77" spans="1:12" ht="13.8" thickBot="1">
      <c r="I77" s="47"/>
      <c r="J77" s="48"/>
      <c r="K77" s="64">
        <f>SUM(K76)</f>
        <v>0</v>
      </c>
      <c r="L77" s="24"/>
    </row>
    <row r="78" spans="1:12" ht="13.8" thickBot="1">
      <c r="I78" s="47" t="s">
        <v>3</v>
      </c>
      <c r="J78" s="48" t="s">
        <v>3</v>
      </c>
      <c r="K78" s="64">
        <f>SUM(K76)</f>
        <v>0</v>
      </c>
      <c r="L78" s="24"/>
    </row>
    <row r="79" spans="1:12">
      <c r="I79" s="63"/>
      <c r="J79" s="27"/>
      <c r="K79" s="62"/>
      <c r="L79" s="24"/>
    </row>
    <row r="80" spans="1:12">
      <c r="I80" s="63"/>
      <c r="J80" s="27"/>
      <c r="K80" s="62">
        <v>0</v>
      </c>
      <c r="L80" s="24"/>
    </row>
    <row r="81" spans="9:12">
      <c r="I81" s="63"/>
      <c r="J81" s="27"/>
      <c r="K81" s="62"/>
      <c r="L81" s="24"/>
    </row>
    <row r="82" spans="9:12">
      <c r="I82" s="63"/>
      <c r="J82" s="27"/>
      <c r="K82" s="62"/>
      <c r="L82" s="24"/>
    </row>
    <row r="83" spans="9:12" ht="13.8" thickBot="1">
      <c r="I83" s="63"/>
      <c r="J83" s="27"/>
      <c r="K83" s="62"/>
      <c r="L83" s="24"/>
    </row>
    <row r="84" spans="9:12" ht="14.4" thickTop="1" thickBot="1">
      <c r="I84" s="74"/>
      <c r="J84" s="75"/>
      <c r="K84" s="76">
        <f>SUM(K79:K83)</f>
        <v>0</v>
      </c>
      <c r="L84" s="2"/>
    </row>
    <row r="85" spans="9:12">
      <c r="I85" s="35"/>
      <c r="J85" s="35" t="s">
        <v>63</v>
      </c>
      <c r="K85" s="35"/>
      <c r="L85" s="2"/>
    </row>
    <row r="86" spans="9:12" ht="13.5" customHeight="1">
      <c r="L86" s="2"/>
    </row>
    <row r="88" spans="9:12">
      <c r="L88" s="25"/>
    </row>
  </sheetData>
  <mergeCells count="3">
    <mergeCell ref="C2:H2"/>
    <mergeCell ref="C3:H3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2019-06-18T18:52:11Z</cp:lastPrinted>
  <dcterms:created xsi:type="dcterms:W3CDTF">1999-05-21T13:07:41Z</dcterms:created>
  <dcterms:modified xsi:type="dcterms:W3CDTF">2021-05-04T00:13:40Z</dcterms:modified>
</cp:coreProperties>
</file>