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6.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embeddings/oleObject2.bin" ContentType="application/vnd.openxmlformats-officedocument.oleObject"/>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9.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376" yWindow="756" windowWidth="12720" windowHeight="8712"/>
  </bookViews>
  <sheets>
    <sheet name="Note " sheetId="22" r:id="rId1"/>
    <sheet name="Block A" sheetId="2" r:id="rId2"/>
    <sheet name="Block B" sheetId="3" r:id="rId3"/>
    <sheet name="Block C" sheetId="4" r:id="rId4"/>
    <sheet name="Block D " sheetId="21" r:id="rId5"/>
    <sheet name="Block E &amp; F " sheetId="6" r:id="rId6"/>
    <sheet name="Data" sheetId="10" state="hidden" r:id="rId7"/>
    <sheet name="Block d2" sheetId="15" state="hidden" r:id="rId8"/>
    <sheet name="Block E - F" sheetId="18" state="hidden" r:id="rId9"/>
  </sheets>
  <definedNames>
    <definedName name="_xlnm.Print_Area" localSheetId="2">'Block B'!$A$1:$N$35</definedName>
    <definedName name="_xlnm.Print_Area" localSheetId="4">'Block D '!$A$1:$I$82</definedName>
    <definedName name="_xlnm.Print_Area" localSheetId="8">'Block E - F'!$A$1:$I$71</definedName>
    <definedName name="_xlnm.Print_Area" localSheetId="5">'Block E &amp; F '!$A$1:$I$69</definedName>
    <definedName name="Time_to_comp_GED" localSheetId="4">#REF!</definedName>
    <definedName name="Time_to_comp_GED" localSheetId="8">#REF!</definedName>
    <definedName name="Time_to_comp_GED" localSheetId="0">#REF!</definedName>
    <definedName name="Time_to_comp_GED">#REF!</definedName>
  </definedNames>
  <calcPr calcId="145621"/>
</workbook>
</file>

<file path=xl/calcChain.xml><?xml version="1.0" encoding="utf-8"?>
<calcChain xmlns="http://schemas.openxmlformats.org/spreadsheetml/2006/main">
  <c r="H2" i="21" l="1"/>
  <c r="C2" i="21"/>
  <c r="C1" i="21"/>
  <c r="H2" i="18" l="1"/>
  <c r="C2" i="18"/>
  <c r="C1" i="18"/>
  <c r="E28" i="6" l="1"/>
  <c r="F28" i="6"/>
  <c r="G20" i="6"/>
  <c r="G21" i="6"/>
  <c r="G27" i="6"/>
  <c r="DO11" i="10" l="1"/>
  <c r="DN11" i="10"/>
  <c r="DL11" i="10"/>
  <c r="DK11" i="10"/>
  <c r="DJ11" i="10"/>
  <c r="DI11" i="10"/>
  <c r="DH11" i="10"/>
  <c r="DG11" i="10"/>
  <c r="DF11" i="10"/>
  <c r="DE11" i="10"/>
  <c r="CZ11" i="10"/>
  <c r="CT11" i="10"/>
  <c r="CQ11" i="10"/>
  <c r="CP11" i="10"/>
  <c r="CN11" i="10"/>
  <c r="CM11" i="10"/>
  <c r="CL11" i="10"/>
  <c r="CK11" i="10"/>
  <c r="CJ11" i="10"/>
  <c r="CI11" i="10"/>
  <c r="CH11" i="10"/>
  <c r="CG11" i="10"/>
  <c r="CE11" i="10"/>
  <c r="CD11" i="10"/>
  <c r="CB11" i="10"/>
  <c r="CA11" i="10"/>
  <c r="BZ11" i="10"/>
  <c r="BY11" i="10"/>
  <c r="BX11" i="10"/>
  <c r="BW11" i="10"/>
  <c r="BV11" i="10"/>
  <c r="BU11" i="10"/>
  <c r="BT11" i="10"/>
  <c r="BS11" i="10"/>
  <c r="BR11" i="10"/>
  <c r="BQ11" i="10"/>
  <c r="BP11" i="10"/>
  <c r="BO11" i="10"/>
  <c r="BN11" i="10"/>
  <c r="BM11" i="10"/>
  <c r="BL11" i="10"/>
  <c r="BK11" i="10"/>
  <c r="BJ11" i="10"/>
  <c r="BI11" i="10"/>
  <c r="BH11" i="10"/>
  <c r="BG11" i="10"/>
  <c r="BF11" i="10"/>
  <c r="BE11" i="10"/>
  <c r="BD11" i="10"/>
  <c r="BC11" i="10"/>
  <c r="BB11" i="10"/>
  <c r="BA11" i="10"/>
  <c r="AZ11" i="10"/>
  <c r="AY11" i="10"/>
  <c r="AX11" i="10"/>
  <c r="AW11" i="10"/>
  <c r="AV11" i="10"/>
  <c r="AU11" i="10"/>
  <c r="AT11" i="10"/>
  <c r="AS11" i="10"/>
  <c r="AR11" i="10"/>
  <c r="AP11" i="10"/>
  <c r="AN11" i="10"/>
  <c r="AM11" i="10"/>
  <c r="AL11" i="10"/>
  <c r="AK11" i="10"/>
  <c r="AJ11" i="10"/>
  <c r="AI11" i="10"/>
  <c r="AH11" i="10"/>
  <c r="AG11" i="10"/>
  <c r="AF11" i="10"/>
  <c r="AE11" i="10"/>
  <c r="AD11" i="10"/>
  <c r="AC11" i="10"/>
  <c r="AB11" i="10"/>
  <c r="AA11" i="10"/>
  <c r="Z11" i="10"/>
  <c r="V11" i="10"/>
  <c r="U11" i="10"/>
  <c r="T11" i="10"/>
  <c r="S11" i="10"/>
  <c r="R11" i="10"/>
  <c r="Q11" i="10"/>
  <c r="P11" i="10"/>
  <c r="O11" i="10"/>
  <c r="N11" i="10"/>
  <c r="M11" i="10"/>
  <c r="L11" i="10"/>
  <c r="K11" i="10"/>
  <c r="J11" i="10"/>
  <c r="I11" i="10"/>
  <c r="H11" i="10"/>
  <c r="F11" i="10"/>
  <c r="BB12" i="10" s="1"/>
  <c r="E11" i="10"/>
  <c r="D11" i="10"/>
  <c r="C11" i="10"/>
  <c r="B11" i="10"/>
  <c r="DO9" i="10"/>
  <c r="DN9" i="10"/>
  <c r="DL9" i="10"/>
  <c r="DK9" i="10"/>
  <c r="DJ9" i="10"/>
  <c r="DI9" i="10"/>
  <c r="DH9" i="10"/>
  <c r="DG9" i="10"/>
  <c r="DF9" i="10"/>
  <c r="DE9" i="10"/>
  <c r="CZ9" i="10"/>
  <c r="CT9" i="10"/>
  <c r="CQ9" i="10"/>
  <c r="CP9" i="10"/>
  <c r="CN9" i="10"/>
  <c r="CM9" i="10"/>
  <c r="CL9" i="10"/>
  <c r="CK9" i="10"/>
  <c r="CJ9" i="10"/>
  <c r="CI9" i="10"/>
  <c r="CH9" i="10"/>
  <c r="CG9" i="10"/>
  <c r="CE9" i="10"/>
  <c r="CD9" i="10"/>
  <c r="CB9" i="10"/>
  <c r="CA9" i="10"/>
  <c r="BZ9" i="10"/>
  <c r="BY9" i="10"/>
  <c r="BX9" i="10"/>
  <c r="BW9" i="10"/>
  <c r="BV9" i="10"/>
  <c r="BU9" i="10"/>
  <c r="BT9" i="10"/>
  <c r="BS9" i="10"/>
  <c r="BR9" i="10"/>
  <c r="BQ9" i="10"/>
  <c r="BP9" i="10"/>
  <c r="BO9" i="10"/>
  <c r="BN9" i="10"/>
  <c r="BM9" i="10"/>
  <c r="BL9" i="10"/>
  <c r="BK9" i="10"/>
  <c r="BJ9" i="10"/>
  <c r="BI9" i="10"/>
  <c r="BH9" i="10"/>
  <c r="BG9" i="10"/>
  <c r="BF9" i="10"/>
  <c r="BE9" i="10"/>
  <c r="BD9" i="10"/>
  <c r="BC9" i="10"/>
  <c r="BB9" i="10"/>
  <c r="BA9" i="10"/>
  <c r="AZ9" i="10"/>
  <c r="AY9" i="10"/>
  <c r="AX9" i="10"/>
  <c r="AW9" i="10"/>
  <c r="AV9" i="10"/>
  <c r="AU9" i="10"/>
  <c r="AT9" i="10"/>
  <c r="AS9" i="10"/>
  <c r="AR9" i="10"/>
  <c r="AP9" i="10"/>
  <c r="AN9" i="10"/>
  <c r="AM9" i="10"/>
  <c r="AL9" i="10"/>
  <c r="AK9" i="10"/>
  <c r="AJ9" i="10"/>
  <c r="AI9" i="10"/>
  <c r="AH9" i="10"/>
  <c r="AG9" i="10"/>
  <c r="AF9" i="10"/>
  <c r="AE9" i="10"/>
  <c r="AD9" i="10"/>
  <c r="AC9" i="10"/>
  <c r="AB9" i="10"/>
  <c r="AA9" i="10"/>
  <c r="Z9" i="10"/>
  <c r="V9" i="10"/>
  <c r="U9" i="10"/>
  <c r="T9" i="10"/>
  <c r="S9" i="10"/>
  <c r="R9" i="10"/>
  <c r="Q9" i="10"/>
  <c r="P9" i="10"/>
  <c r="O9" i="10"/>
  <c r="N9" i="10"/>
  <c r="M9" i="10"/>
  <c r="L9" i="10"/>
  <c r="K9" i="10"/>
  <c r="J9" i="10"/>
  <c r="I9" i="10"/>
  <c r="H9" i="10"/>
  <c r="F9" i="10"/>
  <c r="BB10" i="10" s="1"/>
  <c r="E9" i="10"/>
  <c r="D9" i="10"/>
  <c r="C9" i="10"/>
  <c r="B9" i="10"/>
  <c r="DO7" i="10"/>
  <c r="DN7" i="10"/>
  <c r="DL7" i="10"/>
  <c r="DK7" i="10"/>
  <c r="DJ7" i="10"/>
  <c r="DI7" i="10"/>
  <c r="DH7" i="10"/>
  <c r="DG7" i="10"/>
  <c r="DF7" i="10"/>
  <c r="DE7" i="10"/>
  <c r="CZ7" i="10"/>
  <c r="CT7" i="10"/>
  <c r="CQ7" i="10"/>
  <c r="CP7" i="10"/>
  <c r="CN7" i="10"/>
  <c r="CM7" i="10"/>
  <c r="CL7" i="10"/>
  <c r="CK7" i="10"/>
  <c r="CJ7" i="10"/>
  <c r="CI7" i="10"/>
  <c r="CH7" i="10"/>
  <c r="CG7" i="10"/>
  <c r="CE7" i="10"/>
  <c r="CD7" i="10"/>
  <c r="CB7" i="10"/>
  <c r="CA7" i="10"/>
  <c r="BZ7" i="10"/>
  <c r="BY7" i="10"/>
  <c r="BX7" i="10"/>
  <c r="BW7" i="10"/>
  <c r="BV7" i="10"/>
  <c r="BU7" i="10"/>
  <c r="BT7" i="10"/>
  <c r="BS7" i="10"/>
  <c r="BR7" i="10"/>
  <c r="BQ7" i="10"/>
  <c r="BP7" i="10"/>
  <c r="BO7" i="10"/>
  <c r="BN7" i="10"/>
  <c r="BM7" i="10"/>
  <c r="BL7" i="10"/>
  <c r="BK7" i="10"/>
  <c r="BJ7" i="10"/>
  <c r="BI7" i="10"/>
  <c r="BH7" i="10"/>
  <c r="BG7" i="10"/>
  <c r="BF7" i="10"/>
  <c r="BE7" i="10"/>
  <c r="BD7" i="10"/>
  <c r="BC7" i="10"/>
  <c r="BB7" i="10"/>
  <c r="BA7" i="10"/>
  <c r="AZ7" i="10"/>
  <c r="AY7" i="10"/>
  <c r="AX7" i="10"/>
  <c r="AW7" i="10"/>
  <c r="AV7" i="10"/>
  <c r="AU7" i="10"/>
  <c r="AT7" i="10"/>
  <c r="AS7" i="10"/>
  <c r="AR7" i="10"/>
  <c r="AP7" i="10"/>
  <c r="AN7" i="10"/>
  <c r="AM7" i="10"/>
  <c r="AL7" i="10"/>
  <c r="AK7" i="10"/>
  <c r="AJ7" i="10"/>
  <c r="AI7" i="10"/>
  <c r="AH7" i="10"/>
  <c r="AG7" i="10"/>
  <c r="AF7" i="10"/>
  <c r="AE7" i="10"/>
  <c r="AD7" i="10"/>
  <c r="AC7" i="10"/>
  <c r="AB7" i="10"/>
  <c r="AA7" i="10"/>
  <c r="Z7" i="10"/>
  <c r="V7" i="10"/>
  <c r="U7" i="10"/>
  <c r="T7" i="10"/>
  <c r="S7" i="10"/>
  <c r="R7" i="10"/>
  <c r="Q7" i="10"/>
  <c r="P7" i="10"/>
  <c r="O7" i="10"/>
  <c r="N7" i="10"/>
  <c r="M7" i="10"/>
  <c r="L7" i="10"/>
  <c r="K7" i="10"/>
  <c r="J7" i="10"/>
  <c r="I7" i="10"/>
  <c r="H7" i="10"/>
  <c r="F7" i="10"/>
  <c r="BB8" i="10" s="1"/>
  <c r="E7" i="10"/>
  <c r="D7" i="10"/>
  <c r="C7" i="10"/>
  <c r="B7" i="10"/>
  <c r="DO5" i="10"/>
  <c r="DN5" i="10"/>
  <c r="DL5" i="10"/>
  <c r="DK5" i="10"/>
  <c r="DJ5" i="10"/>
  <c r="DI5" i="10"/>
  <c r="DH5" i="10"/>
  <c r="DG5" i="10"/>
  <c r="DF5" i="10"/>
  <c r="DE5" i="10"/>
  <c r="CZ5" i="10"/>
  <c r="CT5" i="10"/>
  <c r="CQ5" i="10"/>
  <c r="CP5" i="10"/>
  <c r="CN5" i="10"/>
  <c r="CM5" i="10"/>
  <c r="CL5" i="10"/>
  <c r="CK5" i="10"/>
  <c r="CJ5" i="10"/>
  <c r="CI5" i="10"/>
  <c r="CH5" i="10"/>
  <c r="CG5" i="10"/>
  <c r="CE5" i="10"/>
  <c r="CD5" i="10"/>
  <c r="CB5" i="10"/>
  <c r="CA5" i="10"/>
  <c r="BZ5" i="10"/>
  <c r="BY5" i="10"/>
  <c r="BX5" i="10"/>
  <c r="BW5" i="10"/>
  <c r="BV5" i="10"/>
  <c r="BU5" i="10"/>
  <c r="BT5" i="10"/>
  <c r="BS5" i="10"/>
  <c r="BR5" i="10"/>
  <c r="BQ5" i="10"/>
  <c r="BP5" i="10"/>
  <c r="BO5" i="10"/>
  <c r="BN5" i="10"/>
  <c r="BM5" i="10"/>
  <c r="BL5" i="10"/>
  <c r="BK5" i="10"/>
  <c r="BJ5" i="10"/>
  <c r="BI5" i="10"/>
  <c r="BH5" i="10"/>
  <c r="BG5" i="10"/>
  <c r="BF5" i="10"/>
  <c r="BE5" i="10"/>
  <c r="BD5" i="10"/>
  <c r="BC5" i="10"/>
  <c r="BB5" i="10"/>
  <c r="BA5" i="10"/>
  <c r="AZ5" i="10"/>
  <c r="AY5" i="10"/>
  <c r="AX5" i="10"/>
  <c r="AW5" i="10"/>
  <c r="AV5" i="10"/>
  <c r="AU5" i="10"/>
  <c r="AT5" i="10"/>
  <c r="AS5" i="10"/>
  <c r="AR5" i="10"/>
  <c r="AP5" i="10"/>
  <c r="AN5" i="10"/>
  <c r="AM5" i="10"/>
  <c r="AL5" i="10"/>
  <c r="AK5" i="10"/>
  <c r="AJ5" i="10"/>
  <c r="AI5" i="10"/>
  <c r="AH5" i="10"/>
  <c r="AG5" i="10"/>
  <c r="AF5" i="10"/>
  <c r="AE5" i="10"/>
  <c r="AD5" i="10"/>
  <c r="AC5" i="10"/>
  <c r="AB5" i="10"/>
  <c r="AA5" i="10"/>
  <c r="Z5" i="10"/>
  <c r="V5" i="10"/>
  <c r="U5" i="10"/>
  <c r="T5" i="10"/>
  <c r="S5" i="10"/>
  <c r="R5" i="10"/>
  <c r="Q5" i="10"/>
  <c r="P5" i="10"/>
  <c r="O5" i="10"/>
  <c r="N5" i="10"/>
  <c r="M5" i="10"/>
  <c r="L5" i="10"/>
  <c r="K5" i="10"/>
  <c r="J5" i="10"/>
  <c r="I5" i="10"/>
  <c r="H5" i="10"/>
  <c r="F5" i="10"/>
  <c r="BB6" i="10" s="1"/>
  <c r="E5" i="10"/>
  <c r="D5" i="10"/>
  <c r="C5" i="10"/>
  <c r="B5" i="10"/>
  <c r="DO3" i="10"/>
  <c r="DN3" i="10"/>
  <c r="DL3" i="10"/>
  <c r="DK3" i="10"/>
  <c r="DJ3" i="10"/>
  <c r="DI3" i="10"/>
  <c r="DH3" i="10"/>
  <c r="DG3" i="10"/>
  <c r="DF3" i="10"/>
  <c r="DE3" i="10"/>
  <c r="CZ3" i="10"/>
  <c r="CT3" i="10"/>
  <c r="CQ3" i="10"/>
  <c r="CP3" i="10"/>
  <c r="CN3" i="10"/>
  <c r="CM3" i="10"/>
  <c r="CL3" i="10"/>
  <c r="CK3" i="10"/>
  <c r="CJ3" i="10"/>
  <c r="CI3" i="10"/>
  <c r="CH3" i="10"/>
  <c r="CG3" i="10"/>
  <c r="CE3" i="10"/>
  <c r="CD3" i="10"/>
  <c r="CB3" i="10"/>
  <c r="CA3" i="10"/>
  <c r="BZ3" i="10"/>
  <c r="BY3" i="10"/>
  <c r="BX3" i="10"/>
  <c r="BW3" i="10"/>
  <c r="BV3" i="10"/>
  <c r="BU3" i="10"/>
  <c r="BT3" i="10"/>
  <c r="BS3" i="10"/>
  <c r="BR3" i="10"/>
  <c r="BQ3" i="10"/>
  <c r="BP3" i="10"/>
  <c r="BO3" i="10"/>
  <c r="BN3" i="10"/>
  <c r="BM3" i="10"/>
  <c r="BL3" i="10"/>
  <c r="BK3" i="10"/>
  <c r="BJ3" i="10"/>
  <c r="BI3" i="10"/>
  <c r="BH3" i="10"/>
  <c r="BG3" i="10"/>
  <c r="BF3" i="10"/>
  <c r="BE3" i="10"/>
  <c r="BD3" i="10"/>
  <c r="BC3" i="10"/>
  <c r="BB3" i="10"/>
  <c r="BA3" i="10"/>
  <c r="AZ3" i="10"/>
  <c r="AY3" i="10"/>
  <c r="AX3" i="10"/>
  <c r="AW3" i="10"/>
  <c r="AV3" i="10"/>
  <c r="AU3" i="10"/>
  <c r="AT3" i="10"/>
  <c r="AS3" i="10"/>
  <c r="AR3" i="10"/>
  <c r="AP3" i="10"/>
  <c r="AN3" i="10"/>
  <c r="AM3" i="10"/>
  <c r="AL3" i="10"/>
  <c r="AK3" i="10"/>
  <c r="AJ3" i="10"/>
  <c r="AI3" i="10"/>
  <c r="AH3" i="10"/>
  <c r="AG3" i="10"/>
  <c r="AF3" i="10"/>
  <c r="AE3" i="10"/>
  <c r="AD3" i="10"/>
  <c r="AC3" i="10"/>
  <c r="AB3" i="10"/>
  <c r="AA3" i="10"/>
  <c r="Z3" i="10"/>
  <c r="V3" i="10"/>
  <c r="U3" i="10"/>
  <c r="T3" i="10"/>
  <c r="S3" i="10"/>
  <c r="R3" i="10"/>
  <c r="Q3" i="10"/>
  <c r="P3" i="10"/>
  <c r="O3" i="10"/>
  <c r="N3" i="10"/>
  <c r="M3" i="10"/>
  <c r="L3" i="10"/>
  <c r="K3" i="10"/>
  <c r="J3" i="10"/>
  <c r="I3" i="10"/>
  <c r="H3" i="10"/>
  <c r="F3" i="10"/>
  <c r="BB4" i="10" s="1"/>
  <c r="E3" i="10"/>
  <c r="D3" i="10"/>
  <c r="C3" i="10"/>
  <c r="B3" i="10"/>
  <c r="Y2" i="10"/>
  <c r="V2" i="10"/>
  <c r="D2" i="10"/>
  <c r="C2" i="10"/>
  <c r="DP1" i="10"/>
  <c r="DO1" i="10"/>
  <c r="DN1" i="10"/>
  <c r="DM1" i="10"/>
  <c r="DL1" i="10"/>
  <c r="DK1" i="10"/>
  <c r="DJ1" i="10"/>
  <c r="DI1" i="10"/>
  <c r="DH1" i="10"/>
  <c r="DG1" i="10"/>
  <c r="DF1" i="10"/>
  <c r="DE1" i="10"/>
  <c r="BS1" i="10"/>
  <c r="BQ1" i="10"/>
  <c r="BP1" i="10"/>
  <c r="BN1" i="10"/>
  <c r="BL1" i="10"/>
  <c r="BK1" i="10"/>
  <c r="BJ1" i="10"/>
  <c r="BI1" i="10"/>
  <c r="BH1" i="10"/>
  <c r="BE1" i="10"/>
  <c r="BD1" i="10"/>
  <c r="BC1" i="10"/>
  <c r="BB1" i="10"/>
  <c r="BA1" i="10"/>
  <c r="AZ1" i="10"/>
  <c r="AY1" i="10"/>
  <c r="AX1" i="10"/>
  <c r="AW1" i="10"/>
  <c r="AV1" i="10"/>
  <c r="AU1" i="10"/>
  <c r="AT1" i="10"/>
  <c r="AS1" i="10"/>
  <c r="AR1" i="10"/>
  <c r="AQ1" i="10"/>
  <c r="AP1" i="10"/>
  <c r="AO1" i="10"/>
  <c r="AN1" i="10"/>
  <c r="AM1" i="10"/>
  <c r="AL1" i="10"/>
  <c r="AK1" i="10"/>
  <c r="AJ1" i="10"/>
  <c r="AI1" i="10"/>
  <c r="AH1" i="10"/>
  <c r="AG1" i="10"/>
  <c r="AF1" i="10"/>
  <c r="AE1" i="10"/>
  <c r="AD1" i="10"/>
  <c r="AC1" i="10"/>
  <c r="AB1" i="10"/>
  <c r="AA1" i="10"/>
  <c r="Z1" i="10"/>
  <c r="Y1" i="10"/>
  <c r="X1" i="10"/>
  <c r="W1" i="10"/>
  <c r="V1" i="10"/>
  <c r="U1" i="10"/>
  <c r="T1" i="10"/>
  <c r="S1" i="10"/>
  <c r="R1" i="10"/>
  <c r="Q1" i="10"/>
  <c r="N1" i="10"/>
  <c r="M1" i="10"/>
  <c r="L1" i="10"/>
  <c r="K1" i="10"/>
  <c r="J1" i="10"/>
  <c r="I1" i="10"/>
  <c r="H1" i="10"/>
  <c r="G1" i="10"/>
  <c r="F1" i="10"/>
  <c r="E1" i="10"/>
  <c r="G32" i="6"/>
  <c r="DC9" i="10" s="1"/>
  <c r="G30" i="6"/>
  <c r="H28" i="6"/>
  <c r="DM11" i="10" s="1"/>
  <c r="CC11" i="10"/>
  <c r="G26" i="6"/>
  <c r="CY9" i="10" s="1"/>
  <c r="G25" i="6"/>
  <c r="CX7" i="10" s="1"/>
  <c r="G24" i="6"/>
  <c r="CW5" i="10" s="1"/>
  <c r="G23" i="6"/>
  <c r="CV11" i="10" s="1"/>
  <c r="G22" i="6"/>
  <c r="CS5" i="10"/>
  <c r="H2" i="6"/>
  <c r="C2" i="6"/>
  <c r="C1" i="6"/>
  <c r="H2" i="4"/>
  <c r="C2" i="4"/>
  <c r="C1" i="4"/>
  <c r="AQ11" i="10"/>
  <c r="AQ9" i="10"/>
  <c r="AQ7" i="10"/>
  <c r="AQ5" i="10"/>
  <c r="AQ3" i="10"/>
  <c r="AO11" i="10"/>
  <c r="AO9" i="10"/>
  <c r="AO7" i="10"/>
  <c r="AO5" i="10"/>
  <c r="AO3" i="10"/>
  <c r="K2" i="3"/>
  <c r="C2" i="3"/>
  <c r="C1" i="3"/>
  <c r="H65" i="2"/>
  <c r="Y11" i="10" s="1"/>
  <c r="G65" i="2"/>
  <c r="Y9" i="10" s="1"/>
  <c r="F65" i="2"/>
  <c r="Y7" i="10" s="1"/>
  <c r="E65" i="2"/>
  <c r="Y5" i="10" s="1"/>
  <c r="D65" i="2"/>
  <c r="Y3" i="10" s="1"/>
  <c r="H64" i="2"/>
  <c r="X11" i="10" s="1"/>
  <c r="G64" i="2"/>
  <c r="X9" i="10" s="1"/>
  <c r="F64" i="2"/>
  <c r="X7" i="10" s="1"/>
  <c r="E64" i="2"/>
  <c r="X5" i="10" s="1"/>
  <c r="D64" i="2"/>
  <c r="X3" i="10" s="1"/>
  <c r="H63" i="2"/>
  <c r="W11" i="10" s="1"/>
  <c r="G63" i="2"/>
  <c r="W9" i="10" s="1"/>
  <c r="F63" i="2"/>
  <c r="W7" i="10" s="1"/>
  <c r="E63" i="2"/>
  <c r="W5" i="10" s="1"/>
  <c r="D63" i="2"/>
  <c r="W3" i="10" s="1"/>
  <c r="N58" i="2"/>
  <c r="M58" i="2"/>
  <c r="L58" i="2"/>
  <c r="K58" i="2"/>
  <c r="J58" i="2"/>
  <c r="N26" i="2"/>
  <c r="M26" i="2"/>
  <c r="L26" i="2"/>
  <c r="K26" i="2"/>
  <c r="J26" i="2"/>
  <c r="N14" i="2"/>
  <c r="G11" i="10" s="1"/>
  <c r="M14" i="2"/>
  <c r="G9" i="10" s="1"/>
  <c r="L14" i="2"/>
  <c r="G7" i="10" s="1"/>
  <c r="K14" i="2"/>
  <c r="G5" i="10" s="1"/>
  <c r="J14" i="2"/>
  <c r="G3" i="10" s="1"/>
  <c r="CF12" i="10" l="1"/>
  <c r="CX11" i="10"/>
  <c r="CW3" i="10"/>
  <c r="CW11" i="10"/>
  <c r="CV5" i="10"/>
  <c r="CC10" i="10"/>
  <c r="DB11" i="10"/>
  <c r="H31" i="6"/>
  <c r="CX5" i="10"/>
  <c r="CX9" i="10"/>
  <c r="G28" i="6"/>
  <c r="CX3" i="10"/>
  <c r="CC8" i="10"/>
  <c r="CC12" i="10"/>
  <c r="DM8" i="10"/>
  <c r="DM6" i="10"/>
  <c r="BC12" i="10"/>
  <c r="DP12" i="10"/>
  <c r="DM4" i="10"/>
  <c r="DM10" i="10"/>
  <c r="DC5" i="10"/>
  <c r="DC11" i="10"/>
  <c r="DB3" i="10"/>
  <c r="DB7" i="10"/>
  <c r="DB9" i="10"/>
  <c r="DC3" i="10"/>
  <c r="DC7" i="10"/>
  <c r="DB5" i="10"/>
  <c r="CU3" i="10"/>
  <c r="CY3" i="10"/>
  <c r="CC6" i="10"/>
  <c r="CV7" i="10"/>
  <c r="CV9" i="10"/>
  <c r="CU11" i="10"/>
  <c r="CY11" i="10"/>
  <c r="CV3" i="10"/>
  <c r="CU5" i="10"/>
  <c r="CY5" i="10"/>
  <c r="CW7" i="10"/>
  <c r="CW9" i="10"/>
  <c r="CC4" i="10"/>
  <c r="CU7" i="10"/>
  <c r="CY7" i="10"/>
  <c r="CU9" i="10"/>
  <c r="BC8" i="10"/>
  <c r="BC4" i="10"/>
  <c r="BC10" i="10"/>
  <c r="BC6" i="10"/>
  <c r="CO4" i="10"/>
  <c r="CO10" i="10"/>
  <c r="CO12" i="10"/>
  <c r="CO6" i="10"/>
  <c r="DM12" i="10"/>
  <c r="DM3" i="10"/>
  <c r="DP4" i="10" s="1"/>
  <c r="DM5" i="10"/>
  <c r="DP6" i="10" s="1"/>
  <c r="DM7" i="10"/>
  <c r="DP8" i="10" s="1"/>
  <c r="DM9" i="10"/>
  <c r="DP10" i="10" s="1"/>
  <c r="CC3" i="10"/>
  <c r="CF4" i="10" s="1"/>
  <c r="E33" i="6"/>
  <c r="CC5" i="10"/>
  <c r="CF6" i="10" s="1"/>
  <c r="CC7" i="10"/>
  <c r="CF8" i="10" s="1"/>
  <c r="CC9" i="10"/>
  <c r="CF10" i="10" s="1"/>
  <c r="CO5" i="10"/>
  <c r="CR6" i="10" s="1"/>
  <c r="CO7" i="10"/>
  <c r="CR8" i="10" s="1"/>
  <c r="CS7" i="10"/>
  <c r="CO8" i="10"/>
  <c r="F34" i="6"/>
  <c r="CO9" i="10"/>
  <c r="CR10" i="10" s="1"/>
  <c r="CS9" i="10"/>
  <c r="F33" i="6"/>
  <c r="CO3" i="10"/>
  <c r="CR4" i="10" s="1"/>
  <c r="CS3" i="10"/>
  <c r="CO11" i="10"/>
  <c r="CR12" i="10" s="1"/>
  <c r="CS11" i="10"/>
  <c r="DA6" i="10" l="1"/>
  <c r="G33" i="6"/>
  <c r="H29" i="6"/>
  <c r="H33" i="6" s="1"/>
  <c r="DP11" i="10" s="1"/>
  <c r="DA4" i="10"/>
  <c r="DA12" i="10"/>
  <c r="DA10" i="10"/>
  <c r="DA8" i="10"/>
  <c r="CF11" i="10"/>
  <c r="CF9" i="10"/>
  <c r="CF7" i="10"/>
  <c r="CF5" i="10"/>
  <c r="CF3" i="10"/>
  <c r="CR7" i="10"/>
  <c r="CR5" i="10"/>
  <c r="CR11" i="10"/>
  <c r="CR3" i="10"/>
  <c r="CR9" i="10"/>
  <c r="DA5" i="10"/>
  <c r="DD6" i="10" s="1"/>
  <c r="DA11" i="10"/>
  <c r="DD12" i="10" s="1"/>
  <c r="DA3" i="10"/>
  <c r="DD4" i="10" s="1"/>
  <c r="DA9" i="10"/>
  <c r="DD10" i="10" s="1"/>
  <c r="DA7" i="10"/>
  <c r="DD8" i="10" s="1"/>
  <c r="DP5" i="10" l="1"/>
  <c r="DP7" i="10"/>
  <c r="DP9" i="10"/>
  <c r="DP3" i="10"/>
  <c r="DD7" i="10"/>
  <c r="H34" i="6"/>
  <c r="DD5" i="10"/>
  <c r="DD11" i="10"/>
  <c r="DD3" i="10"/>
  <c r="DD9" i="10"/>
</calcChain>
</file>

<file path=xl/comments1.xml><?xml version="1.0" encoding="utf-8"?>
<comments xmlns="http://schemas.openxmlformats.org/spreadsheetml/2006/main">
  <authors>
    <author>Choudhary, Preeti</author>
    <author>U.S. Department of Education</author>
  </authors>
  <commentList>
    <comment ref="BC4" authorId="0">
      <text>
        <r>
          <rPr>
            <b/>
            <sz val="9"/>
            <color indexed="81"/>
            <rFont val="Tahoma"/>
            <family val="2"/>
          </rPr>
          <t>Choudhary, Preeti:</t>
        </r>
        <r>
          <rPr>
            <sz val="9"/>
            <color indexed="81"/>
            <rFont val="Tahoma"/>
            <family val="2"/>
          </rPr>
          <t xml:space="preserve">
Want to delete this information from this row, we don’t check against it.</t>
        </r>
      </text>
    </comment>
    <comment ref="CC4" authorId="1">
      <text>
        <r>
          <rPr>
            <b/>
            <sz val="9"/>
            <color indexed="81"/>
            <rFont val="Tahoma"/>
            <family val="2"/>
          </rPr>
          <t>Reconciling what grantees entered on the "Block E2"</t>
        </r>
      </text>
    </comment>
    <comment ref="CF4" authorId="1">
      <text>
        <r>
          <rPr>
            <b/>
            <sz val="9"/>
            <color indexed="81"/>
            <rFont val="Tahoma"/>
            <family val="2"/>
          </rPr>
          <t>Reconciling what grantees entered on the "Block E2"</t>
        </r>
      </text>
    </comment>
    <comment ref="CO4" authorId="1">
      <text>
        <r>
          <rPr>
            <b/>
            <sz val="9"/>
            <color indexed="81"/>
            <rFont val="Tahoma"/>
            <family val="2"/>
          </rPr>
          <t>Reconciling what grantees entered on the "Block E2"</t>
        </r>
      </text>
    </comment>
    <comment ref="CR4" authorId="1">
      <text>
        <r>
          <rPr>
            <b/>
            <sz val="9"/>
            <color indexed="81"/>
            <rFont val="Tahoma"/>
            <family val="2"/>
          </rPr>
          <t>Reconciling what grantees entered on the "Block E2"</t>
        </r>
      </text>
    </comment>
    <comment ref="DA4" authorId="1">
      <text>
        <r>
          <rPr>
            <b/>
            <sz val="9"/>
            <color indexed="81"/>
            <rFont val="Tahoma"/>
            <family val="2"/>
          </rPr>
          <t>Reconciling what grantees entered on the "Block E2"</t>
        </r>
      </text>
    </comment>
    <comment ref="DD4" authorId="1">
      <text>
        <r>
          <rPr>
            <b/>
            <sz val="9"/>
            <color indexed="81"/>
            <rFont val="Tahoma"/>
            <family val="2"/>
          </rPr>
          <t>Reconciling what grantees entered on the "Block E2"</t>
        </r>
      </text>
    </comment>
    <comment ref="DM4" authorId="1">
      <text>
        <r>
          <rPr>
            <b/>
            <sz val="9"/>
            <color indexed="81"/>
            <rFont val="Tahoma"/>
            <family val="2"/>
          </rPr>
          <t>Reconciling what grantees entered on the "Block E2"</t>
        </r>
      </text>
    </comment>
    <comment ref="DP4" authorId="1">
      <text>
        <r>
          <rPr>
            <b/>
            <sz val="9"/>
            <color indexed="81"/>
            <rFont val="Tahoma"/>
            <family val="2"/>
          </rPr>
          <t>Reconciling what grantees entered on the "Block E2"</t>
        </r>
      </text>
    </comment>
    <comment ref="CF6" authorId="1">
      <text>
        <r>
          <rPr>
            <b/>
            <sz val="9"/>
            <color indexed="81"/>
            <rFont val="Tahoma"/>
            <family val="2"/>
          </rPr>
          <t>Reconciling what grantees entered on the "Block E2"</t>
        </r>
      </text>
    </comment>
    <comment ref="CO6" authorId="1">
      <text>
        <r>
          <rPr>
            <b/>
            <sz val="9"/>
            <color indexed="81"/>
            <rFont val="Tahoma"/>
            <family val="2"/>
          </rPr>
          <t>Reconciling what grantees entered on the "Block E2"</t>
        </r>
      </text>
    </comment>
    <comment ref="CR6" authorId="1">
      <text>
        <r>
          <rPr>
            <b/>
            <sz val="9"/>
            <color indexed="81"/>
            <rFont val="Tahoma"/>
            <family val="2"/>
          </rPr>
          <t>Reconciling what grantees entered on the "Block E2"</t>
        </r>
      </text>
    </comment>
    <comment ref="DA6" authorId="1">
      <text>
        <r>
          <rPr>
            <b/>
            <sz val="9"/>
            <color indexed="81"/>
            <rFont val="Tahoma"/>
            <family val="2"/>
          </rPr>
          <t>Reconciling what grantees entered on the "Block E2"</t>
        </r>
      </text>
    </comment>
    <comment ref="DD6" authorId="1">
      <text>
        <r>
          <rPr>
            <b/>
            <sz val="9"/>
            <color indexed="81"/>
            <rFont val="Tahoma"/>
            <family val="2"/>
          </rPr>
          <t>Reconciling what grantees entered on the "Block E2"</t>
        </r>
      </text>
    </comment>
    <comment ref="DM6" authorId="1">
      <text>
        <r>
          <rPr>
            <b/>
            <sz val="9"/>
            <color indexed="81"/>
            <rFont val="Tahoma"/>
            <family val="2"/>
          </rPr>
          <t>Reconciling what grantees entered on the "Block E2"</t>
        </r>
      </text>
    </comment>
    <comment ref="DP6" authorId="1">
      <text>
        <r>
          <rPr>
            <b/>
            <sz val="9"/>
            <color indexed="81"/>
            <rFont val="Tahoma"/>
            <family val="2"/>
          </rPr>
          <t>Reconciling what grantees entered on the "Block E2"</t>
        </r>
      </text>
    </comment>
    <comment ref="CF8" authorId="1">
      <text>
        <r>
          <rPr>
            <b/>
            <sz val="9"/>
            <color indexed="81"/>
            <rFont val="Tahoma"/>
            <family val="2"/>
          </rPr>
          <t>Reconciling what grantees entered on the "Block E2"</t>
        </r>
      </text>
    </comment>
    <comment ref="CO8" authorId="1">
      <text>
        <r>
          <rPr>
            <b/>
            <sz val="9"/>
            <color indexed="81"/>
            <rFont val="Tahoma"/>
            <family val="2"/>
          </rPr>
          <t>Reconciling what grantees entered on the "Block E2"</t>
        </r>
      </text>
    </comment>
    <comment ref="CR8" authorId="1">
      <text>
        <r>
          <rPr>
            <b/>
            <sz val="9"/>
            <color indexed="81"/>
            <rFont val="Tahoma"/>
            <family val="2"/>
          </rPr>
          <t>Reconciling what grantees entered on the "Block E2"</t>
        </r>
      </text>
    </comment>
    <comment ref="DA8" authorId="1">
      <text>
        <r>
          <rPr>
            <b/>
            <sz val="9"/>
            <color indexed="81"/>
            <rFont val="Tahoma"/>
            <family val="2"/>
          </rPr>
          <t>Reconciling what grantees entered on the "Block E2"</t>
        </r>
      </text>
    </comment>
    <comment ref="DD8" authorId="1">
      <text>
        <r>
          <rPr>
            <b/>
            <sz val="9"/>
            <color indexed="81"/>
            <rFont val="Tahoma"/>
            <family val="2"/>
          </rPr>
          <t>Reconciling what grantees entered on the "Block E2"</t>
        </r>
      </text>
    </comment>
    <comment ref="DM8" authorId="1">
      <text>
        <r>
          <rPr>
            <b/>
            <sz val="9"/>
            <color indexed="81"/>
            <rFont val="Tahoma"/>
            <family val="2"/>
          </rPr>
          <t>Reconciling what grantees entered on the "Block E2"</t>
        </r>
      </text>
    </comment>
    <comment ref="DP8" authorId="1">
      <text>
        <r>
          <rPr>
            <b/>
            <sz val="9"/>
            <color indexed="81"/>
            <rFont val="Tahoma"/>
            <family val="2"/>
          </rPr>
          <t>Reconciling what grantees entered on the "Block E2"</t>
        </r>
      </text>
    </comment>
    <comment ref="CF10" authorId="1">
      <text>
        <r>
          <rPr>
            <b/>
            <sz val="9"/>
            <color indexed="81"/>
            <rFont val="Tahoma"/>
            <family val="2"/>
          </rPr>
          <t>Reconciling what grantees entered on the "Block E2"</t>
        </r>
      </text>
    </comment>
    <comment ref="CO10" authorId="1">
      <text>
        <r>
          <rPr>
            <b/>
            <sz val="9"/>
            <color indexed="81"/>
            <rFont val="Tahoma"/>
            <family val="2"/>
          </rPr>
          <t>Reconciling what grantees entered on the "Block E2"</t>
        </r>
      </text>
    </comment>
    <comment ref="CR10" authorId="1">
      <text>
        <r>
          <rPr>
            <b/>
            <sz val="9"/>
            <color indexed="81"/>
            <rFont val="Tahoma"/>
            <family val="2"/>
          </rPr>
          <t>Reconciling what grantees entered on the "Block E2"</t>
        </r>
      </text>
    </comment>
    <comment ref="DA10" authorId="1">
      <text>
        <r>
          <rPr>
            <b/>
            <sz val="9"/>
            <color indexed="81"/>
            <rFont val="Tahoma"/>
            <family val="2"/>
          </rPr>
          <t>Reconciling what grantees entered on the "Block E2"</t>
        </r>
      </text>
    </comment>
    <comment ref="DD10" authorId="1">
      <text>
        <r>
          <rPr>
            <b/>
            <sz val="9"/>
            <color indexed="81"/>
            <rFont val="Tahoma"/>
            <family val="2"/>
          </rPr>
          <t>Reconciling what grantees entered on the "Block E2"</t>
        </r>
      </text>
    </comment>
    <comment ref="DM10" authorId="1">
      <text>
        <r>
          <rPr>
            <b/>
            <sz val="9"/>
            <color indexed="81"/>
            <rFont val="Tahoma"/>
            <family val="2"/>
          </rPr>
          <t>Reconciling what grantees entered on the "Block E2"</t>
        </r>
      </text>
    </comment>
    <comment ref="DP10" authorId="1">
      <text>
        <r>
          <rPr>
            <b/>
            <sz val="9"/>
            <color indexed="81"/>
            <rFont val="Tahoma"/>
            <family val="2"/>
          </rPr>
          <t>Reconciling what grantees entered on the "Block E2"</t>
        </r>
      </text>
    </comment>
    <comment ref="CF12" authorId="1">
      <text>
        <r>
          <rPr>
            <b/>
            <sz val="9"/>
            <color indexed="81"/>
            <rFont val="Tahoma"/>
            <family val="2"/>
          </rPr>
          <t>Reconciling what grantees entered on the "Block E2"</t>
        </r>
      </text>
    </comment>
    <comment ref="CO12" authorId="1">
      <text>
        <r>
          <rPr>
            <b/>
            <sz val="9"/>
            <color indexed="81"/>
            <rFont val="Tahoma"/>
            <family val="2"/>
          </rPr>
          <t>Reconciling what grantees entered on the "Block E2"</t>
        </r>
      </text>
    </comment>
    <comment ref="CR12" authorId="1">
      <text>
        <r>
          <rPr>
            <b/>
            <sz val="9"/>
            <color indexed="81"/>
            <rFont val="Tahoma"/>
            <family val="2"/>
          </rPr>
          <t>Reconciling what grantees entered on the "Block E2"</t>
        </r>
      </text>
    </comment>
    <comment ref="DA12" authorId="1">
      <text>
        <r>
          <rPr>
            <b/>
            <sz val="9"/>
            <color indexed="81"/>
            <rFont val="Tahoma"/>
            <family val="2"/>
          </rPr>
          <t>Reconciling what grantees entered on the "Block E2"</t>
        </r>
      </text>
    </comment>
    <comment ref="DD12" authorId="1">
      <text>
        <r>
          <rPr>
            <b/>
            <sz val="9"/>
            <color indexed="81"/>
            <rFont val="Tahoma"/>
            <family val="2"/>
          </rPr>
          <t>Reconciling what grantees entered on the "Block E2"</t>
        </r>
      </text>
    </comment>
    <comment ref="DM12" authorId="1">
      <text>
        <r>
          <rPr>
            <b/>
            <sz val="9"/>
            <color indexed="81"/>
            <rFont val="Tahoma"/>
            <family val="2"/>
          </rPr>
          <t>Reconciling what grantees entered on the "Block E2"</t>
        </r>
      </text>
    </comment>
    <comment ref="DP12" authorId="1">
      <text>
        <r>
          <rPr>
            <b/>
            <sz val="9"/>
            <color indexed="81"/>
            <rFont val="Tahoma"/>
            <family val="2"/>
          </rPr>
          <t>Reconciling what grantees entered on the "Block E2"</t>
        </r>
      </text>
    </comment>
  </commentList>
</comments>
</file>

<file path=xl/sharedStrings.xml><?xml version="1.0" encoding="utf-8"?>
<sst xmlns="http://schemas.openxmlformats.org/spreadsheetml/2006/main" count="532" uniqueCount="361">
  <si>
    <t>U.S. Department of Education</t>
  </si>
  <si>
    <t>A.</t>
  </si>
  <si>
    <t>Y1</t>
  </si>
  <si>
    <t>Y2</t>
  </si>
  <si>
    <t>Y3</t>
  </si>
  <si>
    <t>Y4</t>
  </si>
  <si>
    <t>Y5</t>
  </si>
  <si>
    <t>a.</t>
  </si>
  <si>
    <t>b.</t>
  </si>
  <si>
    <t xml:space="preserve"> Status at the end of the reporting period.  </t>
  </si>
  <si>
    <t xml:space="preserve">*Supporting documentation required.  See instructions for Item A2.             </t>
  </si>
  <si>
    <t>c.</t>
  </si>
  <si>
    <t>College Assistance Migrant Program</t>
  </si>
  <si>
    <t>CAMP Project Statistics and Reporting for GPRA</t>
  </si>
  <si>
    <t xml:space="preserve">Number of students served during this reporting period.  </t>
  </si>
  <si>
    <t>(Note: A2a-c should sum to equal the number reported in A1b.)</t>
  </si>
  <si>
    <t xml:space="preserve">were enrolled in instructional services in the reporting period reported but did not yet complete </t>
  </si>
  <si>
    <t>education programs.  (This amount should not be greater than the amount in A2a above.)</t>
  </si>
  <si>
    <t>during this reporting period.</t>
  </si>
  <si>
    <t>this reporting period.</t>
  </si>
  <si>
    <t xml:space="preserve">Time to completion for CAMP first academic year completers from question A2a above. </t>
  </si>
  <si>
    <t>(Note: A8a-c should sum to equal the number reported in A2a).</t>
  </si>
  <si>
    <t>Number of CAMP first academic year completers during this reporting period who</t>
  </si>
  <si>
    <t xml:space="preserve">period. </t>
  </si>
  <si>
    <t xml:space="preserve">their first academic year of college and have returned in the subsequent budget period to </t>
  </si>
  <si>
    <t>continue instructional services).</t>
  </si>
  <si>
    <t>you were able to track for follow-up data.</t>
  </si>
  <si>
    <t>A3</t>
  </si>
  <si>
    <t>A2</t>
  </si>
  <si>
    <t>A1</t>
  </si>
  <si>
    <t>A4</t>
  </si>
  <si>
    <t>A5</t>
  </si>
  <si>
    <t>A6</t>
  </si>
  <si>
    <t>A7</t>
  </si>
  <si>
    <t>A8</t>
  </si>
  <si>
    <t xml:space="preserve">Status of CAMP first academic year completers from question A2a above at the end of </t>
  </si>
  <si>
    <t xml:space="preserve">reporting  period.  </t>
  </si>
  <si>
    <t>Number of CAMP first academic year completers during this reporting period who completed</t>
  </si>
  <si>
    <t>GPRA Measure 1</t>
  </si>
  <si>
    <t>Success efficiency ratio</t>
  </si>
  <si>
    <t>Your data input accuracy result</t>
  </si>
  <si>
    <t>B.</t>
  </si>
  <si>
    <t>B1</t>
  </si>
  <si>
    <t>CAMP Project Student Participant Information</t>
  </si>
  <si>
    <r>
      <t>Supportive &amp; Instructional</t>
    </r>
    <r>
      <rPr>
        <sz val="11"/>
        <color theme="1"/>
        <rFont val="Times New Roman"/>
        <family val="1"/>
      </rPr>
      <t xml:space="preserve"> Services and </t>
    </r>
    <r>
      <rPr>
        <u/>
        <sz val="11"/>
        <color theme="1"/>
        <rFont val="Times New Roman"/>
        <family val="1"/>
      </rPr>
      <t>Financial</t>
    </r>
    <r>
      <rPr>
        <sz val="11"/>
        <color theme="1"/>
        <rFont val="Times New Roman"/>
        <family val="1"/>
      </rPr>
      <t xml:space="preserve"> Services provided only by CAMP</t>
    </r>
  </si>
  <si>
    <t xml:space="preserve">does not include other services provided to CAMP students by the university or </t>
  </si>
  <si>
    <t>another entity.</t>
  </si>
  <si>
    <r>
      <t xml:space="preserve">Count the total number of CAMP </t>
    </r>
    <r>
      <rPr>
        <u/>
        <sz val="11"/>
        <color theme="1"/>
        <rFont val="Times New Roman"/>
        <family val="1"/>
      </rPr>
      <t>students</t>
    </r>
    <r>
      <rPr>
        <sz val="11"/>
        <color theme="1"/>
        <rFont val="Times New Roman"/>
        <family val="1"/>
      </rPr>
      <t xml:space="preserve"> served with the following types of</t>
    </r>
  </si>
  <si>
    <t xml:space="preserve">they received more than one service.  (Calculation of total hours received, etc. are not </t>
  </si>
  <si>
    <r>
      <t>necessary)</t>
    </r>
    <r>
      <rPr>
        <sz val="11"/>
        <color theme="1"/>
        <rFont val="Times New Roman"/>
        <family val="1"/>
      </rPr>
      <t>.</t>
    </r>
  </si>
  <si>
    <t xml:space="preserve">Counseling or guidance services to CAMP students (personal, academic, and career </t>
  </si>
  <si>
    <t xml:space="preserve">services provided in support of school-life balance and other psycho-social aspects of college </t>
  </si>
  <si>
    <t>completion).</t>
  </si>
  <si>
    <t>Tutoring (additional instructional services provided in support of a specific curriculum,</t>
  </si>
  <si>
    <t>course, or course of study).</t>
  </si>
  <si>
    <r>
      <t xml:space="preserve">Count the total number of CAMP </t>
    </r>
    <r>
      <rPr>
        <u/>
        <sz val="11"/>
        <color theme="1"/>
        <rFont val="Times New Roman"/>
        <family val="1"/>
      </rPr>
      <t xml:space="preserve">students </t>
    </r>
    <r>
      <rPr>
        <sz val="11"/>
        <color theme="1"/>
        <rFont val="Times New Roman"/>
        <family val="1"/>
      </rPr>
      <t xml:space="preserve">served with the following types of </t>
    </r>
    <r>
      <rPr>
        <u/>
        <sz val="11"/>
        <color theme="1"/>
        <rFont val="Times New Roman"/>
        <family val="1"/>
      </rPr>
      <t>financial</t>
    </r>
    <r>
      <rPr>
        <sz val="11"/>
        <color theme="1"/>
        <rFont val="Times New Roman"/>
        <family val="1"/>
      </rPr>
      <t xml:space="preserve"> </t>
    </r>
  </si>
  <si>
    <t xml:space="preserve">services. Please indicate the number of students receiving financial support services.  </t>
  </si>
  <si>
    <t>Students may appear in more than one row if they received more than one service.</t>
  </si>
  <si>
    <t>Stipends.</t>
  </si>
  <si>
    <t>Room and Board.</t>
  </si>
  <si>
    <t>B2</t>
  </si>
  <si>
    <t xml:space="preserve">Characteristics of the CAMP enrolled students during this reporting period.  </t>
  </si>
  <si>
    <t>(Note: [B2a and B2b] and [B2c and B2d] should sum to equal the number reported in A1b</t>
  </si>
  <si>
    <t xml:space="preserve">(no. served)).  </t>
  </si>
  <si>
    <t>d.</t>
  </si>
  <si>
    <t>Number of students who were referred from MEP and accepted into CAMP.</t>
  </si>
  <si>
    <t>Number of students who were referred from HEP and accepted into CAMP.</t>
  </si>
  <si>
    <t>Number of students who were referred from NFJP and accepted into CAMP.</t>
  </si>
  <si>
    <t xml:space="preserve">Number of students who were referred from any other program and accepted into CAMP.  </t>
  </si>
  <si>
    <t>CAMP Project Services Information</t>
  </si>
  <si>
    <t>C1.</t>
  </si>
  <si>
    <t>Project Model Characteristics during the Reporting Period</t>
  </si>
  <si>
    <t>Is this project in a four-year or two-year institution?</t>
  </si>
  <si>
    <t>Is the project in an institution that uses a semester, quarter, or trimester academic calendar?</t>
  </si>
  <si>
    <t xml:space="preserve"> not live in IHE-funded housing.)</t>
  </si>
  <si>
    <t>Report the number of commuter students. (A commuter student is a student who does</t>
  </si>
  <si>
    <t xml:space="preserve"> in IHE-funded housing.)</t>
  </si>
  <si>
    <t>Report the number of residential students. (A residential student is a student who lives</t>
  </si>
  <si>
    <t>Test Information Collected during the Reporting Period</t>
  </si>
  <si>
    <t>Does your project’s IHE use SAT scores during the intake process?</t>
  </si>
  <si>
    <t>What is the average score for all first-year IHE students?</t>
  </si>
  <si>
    <t>English</t>
  </si>
  <si>
    <t>Math</t>
  </si>
  <si>
    <t>What is the average score for CAMP students?</t>
  </si>
  <si>
    <t>Does your project’s IHE use ACT scores during the intake process?</t>
  </si>
  <si>
    <t>E.</t>
  </si>
  <si>
    <t>Budget Categories</t>
  </si>
  <si>
    <t>Fringe Benefit</t>
  </si>
  <si>
    <t>Travel</t>
  </si>
  <si>
    <t>Equipment</t>
  </si>
  <si>
    <t>Supplies</t>
  </si>
  <si>
    <t>Contractual</t>
  </si>
  <si>
    <t>Construction</t>
  </si>
  <si>
    <t>Other</t>
  </si>
  <si>
    <t>Total Direct Costs (lines 1-8)</t>
  </si>
  <si>
    <t>Training Stipends</t>
  </si>
  <si>
    <t>Total Amounts (lines 9-11)</t>
  </si>
  <si>
    <t>1)</t>
  </si>
  <si>
    <t>C.</t>
  </si>
  <si>
    <t>Note: Remember to keep budget line items consistent.  For example, if you categorized student textbooks in</t>
  </si>
  <si>
    <t xml:space="preserve">the Stipend line item in your revised budget, payments for student textbooks must be categorized in the </t>
  </si>
  <si>
    <t>Stipend line item in the Actual Expenditures column.</t>
  </si>
  <si>
    <t>A1a</t>
  </si>
  <si>
    <t>A1b</t>
  </si>
  <si>
    <t>A1b1</t>
  </si>
  <si>
    <t>A1b2</t>
  </si>
  <si>
    <t>A2a</t>
  </si>
  <si>
    <t>A2b</t>
  </si>
  <si>
    <t>A2c</t>
  </si>
  <si>
    <t>A3a</t>
  </si>
  <si>
    <t>B2a</t>
  </si>
  <si>
    <t>B2b</t>
  </si>
  <si>
    <t>B2c</t>
  </si>
  <si>
    <t>B2d</t>
  </si>
  <si>
    <t>B2e</t>
  </si>
  <si>
    <t>C1a</t>
  </si>
  <si>
    <t>C1b</t>
  </si>
  <si>
    <t>C2a</t>
  </si>
  <si>
    <t>C2b</t>
  </si>
  <si>
    <t>C2c</t>
  </si>
  <si>
    <t>C3a</t>
  </si>
  <si>
    <t>C3b</t>
  </si>
  <si>
    <t xml:space="preserve">A4 </t>
  </si>
  <si>
    <t xml:space="preserve">A5 </t>
  </si>
  <si>
    <t xml:space="preserve">A6 </t>
  </si>
  <si>
    <t xml:space="preserve">A7 </t>
  </si>
  <si>
    <t xml:space="preserve">A8a </t>
  </si>
  <si>
    <t>A8b</t>
  </si>
  <si>
    <t>A8c</t>
  </si>
  <si>
    <t>GPRA 1</t>
  </si>
  <si>
    <t>GPRA 2</t>
  </si>
  <si>
    <t>B1a1</t>
  </si>
  <si>
    <t>B1a2</t>
  </si>
  <si>
    <t>B1a3</t>
  </si>
  <si>
    <t>B1a4</t>
  </si>
  <si>
    <t>B1a5</t>
  </si>
  <si>
    <t>B1a6</t>
  </si>
  <si>
    <t>B1b1</t>
  </si>
  <si>
    <t>B1b2</t>
  </si>
  <si>
    <t>B1b3</t>
  </si>
  <si>
    <t>B1b4</t>
  </si>
  <si>
    <t>B1b5</t>
  </si>
  <si>
    <t>B1b6</t>
  </si>
  <si>
    <t>B1b7</t>
  </si>
  <si>
    <t>B1b8</t>
  </si>
  <si>
    <t>B2f</t>
  </si>
  <si>
    <t>B2g</t>
  </si>
  <si>
    <t>B2h</t>
  </si>
  <si>
    <t>B2i</t>
  </si>
  <si>
    <t>B2j</t>
  </si>
  <si>
    <t>B2k</t>
  </si>
  <si>
    <t>B2l</t>
  </si>
  <si>
    <t>B2m</t>
  </si>
  <si>
    <t>B2n</t>
  </si>
  <si>
    <t xml:space="preserve">Sections of Annual Performance Report  </t>
  </si>
  <si>
    <t>Sections</t>
  </si>
  <si>
    <t>Reporting File</t>
  </si>
  <si>
    <t>Cover Sheet</t>
  </si>
  <si>
    <t>Block A</t>
  </si>
  <si>
    <t>Block B</t>
  </si>
  <si>
    <t>Block C</t>
  </si>
  <si>
    <t>Block D</t>
  </si>
  <si>
    <t>Block E</t>
  </si>
  <si>
    <t>Block F</t>
  </si>
  <si>
    <t>Type</t>
  </si>
  <si>
    <t>Highlighted Color</t>
  </si>
  <si>
    <t>Interpretation</t>
  </si>
  <si>
    <t>Blue</t>
  </si>
  <si>
    <t>Numerical</t>
  </si>
  <si>
    <t>Yellow</t>
  </si>
  <si>
    <t>Check Box</t>
  </si>
  <si>
    <t>Green</t>
  </si>
  <si>
    <t>Enter Text</t>
  </si>
  <si>
    <r>
      <t>supportive &amp; instructional</t>
    </r>
    <r>
      <rPr>
        <sz val="11"/>
        <color theme="1"/>
        <rFont val="Times New Roman"/>
        <family val="1"/>
      </rPr>
      <t xml:space="preserve"> services.  Students may appear in more than one row if</t>
    </r>
  </si>
  <si>
    <t>Year</t>
  </si>
  <si>
    <t>E2a1</t>
  </si>
  <si>
    <t>E2a2</t>
  </si>
  <si>
    <t>E2a3</t>
  </si>
  <si>
    <t>E2a4</t>
  </si>
  <si>
    <t>E2a5</t>
  </si>
  <si>
    <t>E2a6</t>
  </si>
  <si>
    <t>E2a7</t>
  </si>
  <si>
    <t>E2a8</t>
  </si>
  <si>
    <t>E2a9</t>
  </si>
  <si>
    <t>E2a10</t>
  </si>
  <si>
    <t>E2a11</t>
  </si>
  <si>
    <t>E2a12</t>
  </si>
  <si>
    <t>E2b1</t>
  </si>
  <si>
    <t>E2b2</t>
  </si>
  <si>
    <t>E2b3</t>
  </si>
  <si>
    <t>E2b4</t>
  </si>
  <si>
    <t>E2b5</t>
  </si>
  <si>
    <t>E2b6</t>
  </si>
  <si>
    <t>E2b7</t>
  </si>
  <si>
    <t>E2b8</t>
  </si>
  <si>
    <t>E2b9</t>
  </si>
  <si>
    <t>E2b10</t>
  </si>
  <si>
    <t>E2b11</t>
  </si>
  <si>
    <t>E2b12</t>
  </si>
  <si>
    <t/>
  </si>
  <si>
    <t>Enter Numerical</t>
  </si>
  <si>
    <r>
      <t>C1d</t>
    </r>
    <r>
      <rPr>
        <b/>
        <sz val="10"/>
        <color theme="1"/>
        <rFont val="Calibri"/>
        <family val="2"/>
        <scheme val="minor"/>
      </rPr>
      <t xml:space="preserve"> Semester</t>
    </r>
  </si>
  <si>
    <r>
      <t>C1d</t>
    </r>
    <r>
      <rPr>
        <b/>
        <sz val="10"/>
        <color theme="1"/>
        <rFont val="Calibri"/>
        <family val="2"/>
        <scheme val="minor"/>
      </rPr>
      <t xml:space="preserve"> Trimester</t>
    </r>
  </si>
  <si>
    <r>
      <t>C1d</t>
    </r>
    <r>
      <rPr>
        <b/>
        <sz val="10"/>
        <color theme="1"/>
        <rFont val="Calibri"/>
        <family val="2"/>
        <scheme val="minor"/>
      </rPr>
      <t xml:space="preserve"> Quarter</t>
    </r>
  </si>
  <si>
    <r>
      <t>C1c</t>
    </r>
    <r>
      <rPr>
        <b/>
        <sz val="10"/>
        <color theme="1"/>
        <rFont val="Calibri"/>
        <family val="2"/>
        <scheme val="minor"/>
      </rPr>
      <t xml:space="preserve">     2yr or 4 yr</t>
    </r>
  </si>
  <si>
    <r>
      <t>C3a1</t>
    </r>
    <r>
      <rPr>
        <b/>
        <sz val="10"/>
        <color theme="1"/>
        <rFont val="Calibri"/>
        <family val="2"/>
        <scheme val="minor"/>
      </rPr>
      <t xml:space="preserve">         English</t>
    </r>
  </si>
  <si>
    <r>
      <t>C3a1</t>
    </r>
    <r>
      <rPr>
        <b/>
        <sz val="10"/>
        <color theme="1"/>
        <rFont val="Calibri"/>
        <family val="2"/>
        <scheme val="minor"/>
      </rPr>
      <t xml:space="preserve">         Math</t>
    </r>
  </si>
  <si>
    <r>
      <t>C3a2</t>
    </r>
    <r>
      <rPr>
        <b/>
        <sz val="10"/>
        <color theme="1"/>
        <rFont val="Calibri"/>
        <family val="2"/>
        <scheme val="minor"/>
      </rPr>
      <t xml:space="preserve">         Math</t>
    </r>
  </si>
  <si>
    <r>
      <t>C3a2</t>
    </r>
    <r>
      <rPr>
        <b/>
        <sz val="10"/>
        <color theme="1"/>
        <rFont val="Calibri"/>
        <family val="2"/>
        <scheme val="minor"/>
      </rPr>
      <t xml:space="preserve">         English</t>
    </r>
  </si>
  <si>
    <r>
      <t>C3b1</t>
    </r>
    <r>
      <rPr>
        <b/>
        <sz val="10"/>
        <color theme="1"/>
        <rFont val="Calibri"/>
        <family val="2"/>
        <scheme val="minor"/>
      </rPr>
      <t xml:space="preserve">         Math</t>
    </r>
  </si>
  <si>
    <r>
      <t>C3b2</t>
    </r>
    <r>
      <rPr>
        <b/>
        <sz val="10"/>
        <color theme="1"/>
        <rFont val="Calibri"/>
        <family val="2"/>
        <scheme val="minor"/>
      </rPr>
      <t xml:space="preserve">         Math</t>
    </r>
  </si>
  <si>
    <r>
      <t>C3b2</t>
    </r>
    <r>
      <rPr>
        <b/>
        <sz val="10"/>
        <color theme="1"/>
        <rFont val="Calibri"/>
        <family val="2"/>
        <scheme val="minor"/>
      </rPr>
      <t xml:space="preserve">         English</t>
    </r>
  </si>
  <si>
    <r>
      <t>C3b1</t>
    </r>
    <r>
      <rPr>
        <b/>
        <sz val="10"/>
        <color theme="1"/>
        <rFont val="Calibri"/>
        <family val="2"/>
        <scheme val="minor"/>
      </rPr>
      <t xml:space="preserve">         English</t>
    </r>
  </si>
  <si>
    <t>Annual Award Amount</t>
  </si>
  <si>
    <t>Text/Signature</t>
  </si>
  <si>
    <t>GPRA Measure 2</t>
  </si>
  <si>
    <t>funds and received by CAMP-enrolled students during the reporting period. This count</t>
  </si>
  <si>
    <t>CAMP Project Budget Information (see instructions)</t>
  </si>
  <si>
    <t>MS Excel</t>
  </si>
  <si>
    <t>MS Word</t>
  </si>
  <si>
    <t xml:space="preserve">Color Coding </t>
  </si>
  <si>
    <t>Submitted As</t>
  </si>
  <si>
    <t>Submitted To</t>
  </si>
  <si>
    <t>PDF</t>
  </si>
  <si>
    <t>Project Name:</t>
  </si>
  <si>
    <t>Grant Year:</t>
  </si>
  <si>
    <t>PR Number:</t>
  </si>
  <si>
    <t>Reporting Period:</t>
  </si>
  <si>
    <t>Personnel</t>
  </si>
  <si>
    <r>
      <t>Number</t>
    </r>
    <r>
      <rPr>
        <b/>
        <sz val="10"/>
        <color theme="1"/>
        <rFont val="Times New Roman"/>
        <family val="1"/>
      </rPr>
      <t xml:space="preserve"> funded</t>
    </r>
    <r>
      <rPr>
        <sz val="10"/>
        <color theme="1"/>
        <rFont val="Times New Roman"/>
        <family val="1"/>
      </rPr>
      <t xml:space="preserve"> to be served</t>
    </r>
  </si>
  <si>
    <r>
      <t xml:space="preserve">Number </t>
    </r>
    <r>
      <rPr>
        <b/>
        <sz val="10"/>
        <color theme="1"/>
        <rFont val="Times New Roman"/>
        <family val="1"/>
      </rPr>
      <t>served</t>
    </r>
    <r>
      <rPr>
        <sz val="10"/>
        <color theme="1"/>
        <rFont val="Times New Roman"/>
        <family val="1"/>
      </rPr>
      <t xml:space="preserve"> in college courses (Note: A1b1 + A1b2 should sum to equal A1b)</t>
    </r>
  </si>
  <si>
    <r>
      <t xml:space="preserve">Number served who were </t>
    </r>
    <r>
      <rPr>
        <b/>
        <sz val="10"/>
        <color theme="1"/>
        <rFont val="Times New Roman"/>
        <family val="1"/>
      </rPr>
      <t>new participants</t>
    </r>
    <r>
      <rPr>
        <sz val="10"/>
        <color theme="1"/>
        <rFont val="Times New Roman"/>
        <family val="1"/>
      </rPr>
      <t xml:space="preserve"> (first academic year in CAMP) (subset of A1b)</t>
    </r>
  </si>
  <si>
    <r>
      <t xml:space="preserve">Number served who were </t>
    </r>
    <r>
      <rPr>
        <b/>
        <sz val="10"/>
        <color theme="1"/>
        <rFont val="Times New Roman"/>
        <family val="1"/>
      </rPr>
      <t>returning participants</t>
    </r>
    <r>
      <rPr>
        <sz val="10"/>
        <color theme="1"/>
        <rFont val="Times New Roman"/>
        <family val="1"/>
      </rPr>
      <t xml:space="preserve"> (not first academic year in CAMP) (subset of A1b)</t>
    </r>
  </si>
  <si>
    <r>
      <rPr>
        <sz val="10"/>
        <color theme="1"/>
        <rFont val="Times New Roman"/>
        <family val="1"/>
      </rPr>
      <t>Number of CAMP first academic year</t>
    </r>
    <r>
      <rPr>
        <b/>
        <sz val="10"/>
        <color theme="1"/>
        <rFont val="Times New Roman"/>
        <family val="1"/>
      </rPr>
      <t xml:space="preserve"> completers</t>
    </r>
    <r>
      <rPr>
        <sz val="10"/>
        <color theme="1"/>
        <rFont val="Times New Roman"/>
        <family val="1"/>
      </rPr>
      <t>.</t>
    </r>
    <r>
      <rPr>
        <b/>
        <sz val="9"/>
        <color theme="1"/>
        <rFont val="Times New Roman"/>
        <family val="1"/>
      </rPr>
      <t>(Obj. 1 National Target: 86%) (GPRA 1)</t>
    </r>
  </si>
  <si>
    <r>
      <t xml:space="preserve">Number of </t>
    </r>
    <r>
      <rPr>
        <b/>
        <sz val="10"/>
        <color theme="1"/>
        <rFont val="Times New Roman"/>
        <family val="1"/>
      </rPr>
      <t>withdrawals</t>
    </r>
  </si>
  <si>
    <r>
      <t xml:space="preserve">Number of </t>
    </r>
    <r>
      <rPr>
        <b/>
        <sz val="10"/>
        <color theme="1"/>
        <rFont val="Times New Roman"/>
        <family val="1"/>
      </rPr>
      <t>persisters</t>
    </r>
    <r>
      <rPr>
        <sz val="10"/>
        <color theme="1"/>
        <rFont val="Times New Roman"/>
        <family val="1"/>
      </rPr>
      <t xml:space="preserve"> (coming back to continue in the subsequent budget period; persisters </t>
    </r>
  </si>
  <si>
    <r>
      <t>Unduplicated number of CAMP first academic year completers who</t>
    </r>
    <r>
      <rPr>
        <b/>
        <sz val="10"/>
        <color theme="1"/>
        <rFont val="Times New Roman"/>
        <family val="1"/>
      </rPr>
      <t xml:space="preserve"> continued in postsecondary</t>
    </r>
  </si>
  <si>
    <r>
      <t>Number of your</t>
    </r>
    <r>
      <rPr>
        <b/>
        <sz val="10"/>
        <color theme="1"/>
        <rFont val="Times New Roman"/>
        <family val="1"/>
      </rPr>
      <t xml:space="preserve"> former</t>
    </r>
    <r>
      <rPr>
        <sz val="10"/>
        <color theme="1"/>
        <rFont val="Times New Roman"/>
        <family val="1"/>
      </rPr>
      <t xml:space="preserve"> CAMP students who graduated from college with Bachelor’s Degree </t>
    </r>
  </si>
  <si>
    <r>
      <t xml:space="preserve">Number of CAMP first academic year </t>
    </r>
    <r>
      <rPr>
        <b/>
        <sz val="10"/>
        <color theme="1"/>
        <rFont val="Times New Roman"/>
        <family val="1"/>
      </rPr>
      <t>completers</t>
    </r>
    <r>
      <rPr>
        <sz val="10"/>
        <color theme="1"/>
        <rFont val="Times New Roman"/>
        <family val="1"/>
      </rPr>
      <t xml:space="preserve"> during this reporting period whom </t>
    </r>
  </si>
  <si>
    <r>
      <t xml:space="preserve">Number of your </t>
    </r>
    <r>
      <rPr>
        <b/>
        <sz val="10"/>
        <color theme="1"/>
        <rFont val="Times New Roman"/>
        <family val="1"/>
      </rPr>
      <t>former</t>
    </r>
    <r>
      <rPr>
        <sz val="10"/>
        <color theme="1"/>
        <rFont val="Times New Roman"/>
        <family val="1"/>
      </rPr>
      <t xml:space="preserve"> CAMP students who graduated from college with Associate’s Degree </t>
    </r>
  </si>
  <si>
    <r>
      <t xml:space="preserve">Number of your </t>
    </r>
    <r>
      <rPr>
        <b/>
        <sz val="10"/>
        <color theme="1"/>
        <rFont val="Times New Roman"/>
        <family val="1"/>
      </rPr>
      <t>former</t>
    </r>
    <r>
      <rPr>
        <sz val="10"/>
        <color theme="1"/>
        <rFont val="Times New Roman"/>
        <family val="1"/>
      </rPr>
      <t xml:space="preserve"> CAMP students who transferred to other IHEs during this reporting </t>
    </r>
  </si>
  <si>
    <r>
      <t xml:space="preserve">completed their first academic year of college </t>
    </r>
    <r>
      <rPr>
        <b/>
        <sz val="10"/>
        <color theme="1"/>
        <rFont val="Times New Roman"/>
        <family val="1"/>
      </rPr>
      <t>within one reporting period</t>
    </r>
    <r>
      <rPr>
        <sz val="10"/>
        <color theme="1"/>
        <rFont val="Times New Roman"/>
        <family val="1"/>
      </rPr>
      <t xml:space="preserve"> of your project.</t>
    </r>
  </si>
  <si>
    <r>
      <t xml:space="preserve">one year of college after </t>
    </r>
    <r>
      <rPr>
        <b/>
        <sz val="10"/>
        <color theme="1"/>
        <rFont val="Times New Roman"/>
        <family val="1"/>
      </rPr>
      <t>more than two</t>
    </r>
    <r>
      <rPr>
        <sz val="10"/>
        <color theme="1"/>
        <rFont val="Times New Roman"/>
        <family val="1"/>
      </rPr>
      <t xml:space="preserve"> </t>
    </r>
    <r>
      <rPr>
        <b/>
        <sz val="10"/>
        <color theme="1"/>
        <rFont val="Times New Roman"/>
        <family val="1"/>
      </rPr>
      <t>reporting periods</t>
    </r>
    <r>
      <rPr>
        <sz val="10"/>
        <color theme="1"/>
        <rFont val="Times New Roman"/>
        <family val="1"/>
      </rPr>
      <t xml:space="preserve"> of your project.</t>
    </r>
  </si>
  <si>
    <r>
      <t xml:space="preserve">year of college after </t>
    </r>
    <r>
      <rPr>
        <b/>
        <sz val="10"/>
        <color theme="1"/>
        <rFont val="Times New Roman"/>
        <family val="1"/>
      </rPr>
      <t xml:space="preserve">more than one </t>
    </r>
    <r>
      <rPr>
        <sz val="10"/>
        <color theme="1"/>
        <rFont val="Times New Roman"/>
        <family val="1"/>
      </rPr>
      <t xml:space="preserve">reporting period, but </t>
    </r>
    <r>
      <rPr>
        <b/>
        <sz val="10"/>
        <color theme="1"/>
        <rFont val="Times New Roman"/>
        <family val="1"/>
      </rPr>
      <t>within two reporting periods</t>
    </r>
    <r>
      <rPr>
        <sz val="10"/>
        <color theme="1"/>
        <rFont val="Times New Roman"/>
        <family val="1"/>
      </rPr>
      <t xml:space="preserve"> of your project.</t>
    </r>
  </si>
  <si>
    <t>Number of CAMP first academic year completers during this reporting period who completed one</t>
  </si>
  <si>
    <t>Data Form</t>
  </si>
  <si>
    <t>Annual Performance Report and Final Performance Report</t>
  </si>
  <si>
    <t>Personnel  (Carryover)</t>
  </si>
  <si>
    <t>Fringe Benefit  (Carryover)</t>
  </si>
  <si>
    <t>Travel  (Carryover)</t>
  </si>
  <si>
    <t>Equipment  (Carryover)</t>
  </si>
  <si>
    <t>Supplies  (Carryover)</t>
  </si>
  <si>
    <t>Contractual  (Carryover)</t>
  </si>
  <si>
    <t>Construction  (Carryover)</t>
  </si>
  <si>
    <t>Other  (Carryover)</t>
  </si>
  <si>
    <t>Total Direct Costs (lines 1-8)  (Carryover)</t>
  </si>
  <si>
    <t>Indirect Costs  (Carryover)</t>
  </si>
  <si>
    <t>Training Stipends  (Carryover)</t>
  </si>
  <si>
    <t>Total Amounts (lines 9-11)  (Carryover)</t>
  </si>
  <si>
    <t>A9</t>
  </si>
  <si>
    <t xml:space="preserve">Report in column (a) carryover funds in their correct category amounts from the previous budget period,  </t>
  </si>
  <si>
    <t>in column (b) the recommended funds, by budget category, for the current budget period,</t>
  </si>
  <si>
    <t xml:space="preserve">in column (c), the total revised budget amounts (using  your approved, revised budget as in your ED524 Form), </t>
  </si>
  <si>
    <t xml:space="preserve">and by adding the previous year's carryover in column (a) with the recommended amount in column (b), in each budget category, </t>
  </si>
  <si>
    <t xml:space="preserve">and in column (d), your project’s actual expenditures for this reporting period. </t>
  </si>
  <si>
    <t>Proposed Expenditures</t>
  </si>
  <si>
    <t>Actual  Expenditures</t>
  </si>
  <si>
    <t>(a) Carryover from Previous Budget Period</t>
  </si>
  <si>
    <t>(b) Recommended Amount</t>
  </si>
  <si>
    <t>(c) Total Approved, Revised Budget Amounts</t>
  </si>
  <si>
    <t>(d) Actual Expenditure Amounts</t>
  </si>
  <si>
    <t>Indirect Costs</t>
  </si>
  <si>
    <r>
      <rPr>
        <b/>
        <sz val="10"/>
        <color theme="1"/>
        <rFont val="Times New Roman"/>
        <family val="1"/>
      </rPr>
      <t xml:space="preserve">For 2-Year IHEs: </t>
    </r>
    <r>
      <rPr>
        <sz val="10"/>
        <color theme="1"/>
        <rFont val="Times New Roman"/>
        <family val="1"/>
      </rPr>
      <t xml:space="preserve"> Number of your </t>
    </r>
    <r>
      <rPr>
        <b/>
        <sz val="10"/>
        <color theme="1"/>
        <rFont val="Times New Roman"/>
        <family val="1"/>
      </rPr>
      <t>former</t>
    </r>
    <r>
      <rPr>
        <sz val="10"/>
        <color theme="1"/>
        <rFont val="Times New Roman"/>
        <family val="1"/>
      </rPr>
      <t xml:space="preserve"> CAMP students who graduated from college with Bachelor's </t>
    </r>
  </si>
  <si>
    <r>
      <rPr>
        <b/>
        <sz val="10"/>
        <color theme="1"/>
        <rFont val="Times New Roman"/>
        <family val="1"/>
      </rPr>
      <t xml:space="preserve">For 4-Year IHEs: </t>
    </r>
    <r>
      <rPr>
        <sz val="10"/>
        <color theme="1"/>
        <rFont val="Times New Roman"/>
        <family val="1"/>
      </rPr>
      <t xml:space="preserve"> Number of your </t>
    </r>
    <r>
      <rPr>
        <b/>
        <sz val="10"/>
        <color theme="1"/>
        <rFont val="Times New Roman"/>
        <family val="1"/>
      </rPr>
      <t>former</t>
    </r>
    <r>
      <rPr>
        <sz val="10"/>
        <color theme="1"/>
        <rFont val="Times New Roman"/>
        <family val="1"/>
      </rPr>
      <t xml:space="preserve"> CAMP students who graduated from college with Bachelor's </t>
    </r>
  </si>
  <si>
    <t>Degree during this reporting period (only 2-Year IHE projects report in A5a).</t>
  </si>
  <si>
    <t>Degree during this reporting period (only 4-Year IHE projects report in A5b).</t>
  </si>
  <si>
    <t>A5a</t>
  </si>
  <si>
    <t>A5b</t>
  </si>
  <si>
    <t xml:space="preserve">For 2-Year IHEs:  Number of your former CAMP students who graduated from college with Bachelor's </t>
  </si>
  <si>
    <t xml:space="preserve">For 4-Year IHEs:  Number of your former CAMP students who graduated from college with Bachelor's </t>
  </si>
  <si>
    <t xml:space="preserve">Personnel </t>
  </si>
  <si>
    <t xml:space="preserve">Fringe Benefit </t>
  </si>
  <si>
    <t xml:space="preserve">Travel  </t>
  </si>
  <si>
    <t xml:space="preserve">Equipment </t>
  </si>
  <si>
    <t xml:space="preserve">Supplies  </t>
  </si>
  <si>
    <t xml:space="preserve">Contractual </t>
  </si>
  <si>
    <t xml:space="preserve">Construction </t>
  </si>
  <si>
    <t xml:space="preserve">Other  </t>
  </si>
  <si>
    <t xml:space="preserve">Total Direct Costs (lines 1-8) </t>
  </si>
  <si>
    <t xml:space="preserve">Indirect Costs  </t>
  </si>
  <si>
    <t xml:space="preserve">Training Stipends </t>
  </si>
  <si>
    <t xml:space="preserve">Total Amounts (lines 9-11)  </t>
  </si>
  <si>
    <t>E2c1</t>
  </si>
  <si>
    <t>E2d1</t>
  </si>
  <si>
    <t>E2c2</t>
  </si>
  <si>
    <t>E2c3</t>
  </si>
  <si>
    <t>E2c4</t>
  </si>
  <si>
    <t>E2c5</t>
  </si>
  <si>
    <t>E2c6</t>
  </si>
  <si>
    <t>E2c9</t>
  </si>
  <si>
    <t>E2c10</t>
  </si>
  <si>
    <t>E2c11</t>
  </si>
  <si>
    <t>E2c12</t>
  </si>
  <si>
    <t>E2d2</t>
  </si>
  <si>
    <t>E2d3</t>
  </si>
  <si>
    <t>E2d4</t>
  </si>
  <si>
    <t>E2d5</t>
  </si>
  <si>
    <t>E2d6</t>
  </si>
  <si>
    <t>E2d7</t>
  </si>
  <si>
    <t>E2d8</t>
  </si>
  <si>
    <t>E2d9</t>
  </si>
  <si>
    <t>E2d10</t>
  </si>
  <si>
    <t>E2d11</t>
  </si>
  <si>
    <t>E2d12</t>
  </si>
  <si>
    <t>Current Year</t>
  </si>
  <si>
    <t>Performance Calculation Table</t>
  </si>
  <si>
    <t>Write Here</t>
  </si>
  <si>
    <t>07/01/2017 - 06/30/2018</t>
  </si>
  <si>
    <r>
      <t>(Obj. 2 National Target: 88%) (GPRA 2)</t>
    </r>
    <r>
      <rPr>
        <sz val="9"/>
        <color theme="1"/>
        <rFont val="Times New Roman"/>
        <family val="1"/>
      </rPr>
      <t xml:space="preserve">             </t>
    </r>
  </si>
  <si>
    <t>CAMP Project Goals and Objectives</t>
  </si>
  <si>
    <t>Project Performance Objectives Information</t>
  </si>
  <si>
    <t>Section 1. Project Objective</t>
  </si>
  <si>
    <t>1.a. Performance Measure</t>
  </si>
  <si>
    <t>Quantitative Data</t>
  </si>
  <si>
    <t>Actual Performance Data</t>
  </si>
  <si>
    <t>Raw Number</t>
  </si>
  <si>
    <t>Ratio</t>
  </si>
  <si>
    <t>%</t>
  </si>
  <si>
    <t>Target</t>
  </si>
  <si>
    <t>/</t>
  </si>
  <si>
    <t>1.a.</t>
  </si>
  <si>
    <r>
      <rPr>
        <b/>
        <sz val="11"/>
        <color theme="1"/>
        <rFont val="Times New Roman"/>
        <family val="1"/>
      </rPr>
      <t>Section E1</t>
    </r>
    <r>
      <rPr>
        <sz val="11"/>
        <color theme="1"/>
        <rFont val="Times New Roman"/>
        <family val="1"/>
      </rPr>
      <t xml:space="preserve"> - Report the following items 1.a. - 1.d. below.</t>
    </r>
  </si>
  <si>
    <t>For budget expenditure made with Federal grant funds, you must provide an explanation if funds have not been drawn down from G5 to pay for the budget expenditure amount reported in item 8b of the Cover Sheet and column (b) of table below.</t>
  </si>
  <si>
    <t>1.b.</t>
  </si>
  <si>
    <t xml:space="preserve">Provide an explanation if you did not expend funds at the expected rate during the reporting  period. </t>
  </si>
  <si>
    <t>1.c.</t>
  </si>
  <si>
    <t>Describe any changes to your budget that affected your ability to achieve your approved project   activities and/or project objectives.</t>
  </si>
  <si>
    <t>1.d.</t>
  </si>
  <si>
    <t>Describe any significant changes to your budget resulting from modification of project activities.</t>
  </si>
  <si>
    <t>D.</t>
  </si>
  <si>
    <t>Project Performnce Objective Information</t>
  </si>
  <si>
    <t>Section 2 - Explanation of Progress (Include Qualitative Data, Data resulting from experimental Design, and Data Collection Information) (maximum 2500 words)</t>
  </si>
  <si>
    <t>Section 1 - Project Objective</t>
  </si>
  <si>
    <t>Please insert the row in each green box, if you need more space.</t>
  </si>
  <si>
    <t>Grantees must answer each of the questions below: </t>
  </si>
  <si>
    <t>1. Utilizing the evaluation results, draw conclusions about the success of the project and/or its impact.  Describe any unanticipated outcomes or benefits from the project and any barriers that may have been encountered.</t>
  </si>
  <si>
    <t>2. What would you recommend as advice to other educators that are interested in your project?  How did the original project ideas change as a result of conducting the project?</t>
  </si>
  <si>
    <t>3. If applicable, describe your plans for continuing the project (sustainability; capacity building) and/or disseminating the project results.</t>
  </si>
  <si>
    <t>Please insert more column in the green box if you need more space.</t>
  </si>
  <si>
    <t xml:space="preserve">F. </t>
  </si>
  <si>
    <t xml:space="preserve">Additional Information (see instructions) </t>
  </si>
  <si>
    <t>Note: Do not include requests for budget revisions, supplemental funding or changes to your application’s activities in this performance report.  See Section F of the APR Instructions for details on the type of information you may provide below.</t>
  </si>
  <si>
    <r>
      <rPr>
        <b/>
        <sz val="11"/>
        <color theme="1"/>
        <rFont val="Times New Roman"/>
        <family val="1"/>
      </rPr>
      <t>Section 2: Final Performance Report Only</t>
    </r>
    <r>
      <rPr>
        <sz val="11"/>
        <color theme="1"/>
        <rFont val="Calibri"/>
        <family val="2"/>
        <scheme val="minor"/>
      </rPr>
      <t xml:space="preserve"> (This information covers the entire project period, or five years.) (maximum 2500 words).</t>
    </r>
  </si>
  <si>
    <t>E</t>
  </si>
  <si>
    <t>Report section E in the following Table and in the space below</t>
  </si>
  <si>
    <t>Other (supportive or instructional services, including health services, assistance with special admissions, or other services as necessary to assist students in completing program requirements).  _____________________________________</t>
  </si>
  <si>
    <t>Other "Financial Services"_including scholarships, transportation, career-oriented work study, books and supplies, and tuition and fees. _____________________________________</t>
  </si>
  <si>
    <t>Section 1. Provide the Project Objective, performance measure (Target and Actual Performance Data) and explain the outcome (Include Qualitative Data, Data resulting from experimental Design, and Data Collection Information) (maximum 2500 words)</t>
  </si>
  <si>
    <t>Numerical/Text</t>
  </si>
  <si>
    <t xml:space="preserve">Please send FINAL versions of ALL these sections (2 files in total) as attachments to OME in ONE email </t>
  </si>
  <si>
    <t>C2.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</si>
</sst>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4" formatCode="_(&quot;$&quot;* #,##0.00_);_(&quot;$&quot;* \(#,##0.00\);_(&quot;$&quot;* &quot;-&quot;??_);_(@_)"/>
    <numFmt numFmtId="164" formatCode="0_);[Red]\(0\)"/>
    <numFmt numFmtId="165" formatCode="&quot;$&quot;#,##0"/>
    <numFmt numFmtId="166" formatCode="&quot;$&quot;#,##0.00"/>
  </numFmts>
  <fonts count="35" x14ac:knownFonts="1">
    <font>
      <sz val="11"/>
      <color theme="1"/>
      <name val="Calibri"/>
      <family val="2"/>
      <scheme val="minor"/>
    </font>
    <font>
      <b/>
      <sz val="12"/>
      <color theme="1"/>
      <name val="Times New Roman"/>
      <family val="1"/>
    </font>
    <font>
      <b/>
      <sz val="11"/>
      <color theme="1"/>
      <name val="Times New Roman"/>
      <family val="1"/>
    </font>
    <font>
      <sz val="10"/>
      <color theme="1"/>
      <name val="Times New Roman"/>
      <family val="1"/>
    </font>
    <font>
      <sz val="10"/>
      <color theme="1"/>
      <name val="Calibri"/>
      <family val="2"/>
      <scheme val="minor"/>
    </font>
    <font>
      <sz val="11"/>
      <color theme="1"/>
      <name val="Times New Roman"/>
      <family val="1"/>
    </font>
    <font>
      <i/>
      <sz val="11"/>
      <color theme="1"/>
      <name val="Times New Roman"/>
      <family val="1"/>
    </font>
    <font>
      <b/>
      <sz val="9"/>
      <color theme="1"/>
      <name val="Times New Roman"/>
      <family val="1"/>
    </font>
    <font>
      <sz val="9"/>
      <color theme="1"/>
      <name val="Times New Roman"/>
      <family val="1"/>
    </font>
    <font>
      <b/>
      <sz val="10"/>
      <color theme="1"/>
      <name val="Times New Roman"/>
      <family val="1"/>
    </font>
    <font>
      <b/>
      <sz val="11"/>
      <color theme="1"/>
      <name val="Calibri"/>
      <family val="2"/>
      <scheme val="minor"/>
    </font>
    <font>
      <u/>
      <sz val="11"/>
      <color theme="1"/>
      <name val="Times New Roman"/>
      <family val="1"/>
    </font>
    <font>
      <sz val="8"/>
      <color rgb="FF000000"/>
      <name val="Tahoma"/>
      <family val="2"/>
    </font>
    <font>
      <sz val="10"/>
      <color theme="1"/>
      <name val="Courier New"/>
      <family val="3"/>
    </font>
    <font>
      <b/>
      <sz val="14"/>
      <color theme="1"/>
      <name val="Calibri"/>
      <family val="2"/>
      <scheme val="minor"/>
    </font>
    <font>
      <b/>
      <u/>
      <sz val="10"/>
      <color theme="1"/>
      <name val="Times New Roman"/>
      <family val="1"/>
    </font>
    <font>
      <b/>
      <sz val="11"/>
      <color theme="0"/>
      <name val="Calibri"/>
      <family val="2"/>
      <scheme val="minor"/>
    </font>
    <font>
      <b/>
      <sz val="10"/>
      <color theme="1"/>
      <name val="Calibri"/>
      <family val="2"/>
      <scheme val="minor"/>
    </font>
    <font>
      <b/>
      <sz val="9"/>
      <color indexed="81"/>
      <name val="Tahoma"/>
      <family val="2"/>
    </font>
    <font>
      <b/>
      <sz val="8"/>
      <color theme="1"/>
      <name val="Times New Roman"/>
      <family val="1"/>
    </font>
    <font>
      <b/>
      <u/>
      <sz val="8"/>
      <color theme="1"/>
      <name val="Times New Roman"/>
      <family val="1"/>
    </font>
    <font>
      <b/>
      <u/>
      <sz val="8"/>
      <color theme="1"/>
      <name val="Calibri"/>
      <family val="2"/>
      <scheme val="minor"/>
    </font>
    <font>
      <sz val="10"/>
      <color theme="0"/>
      <name val="Calibri"/>
      <family val="2"/>
      <scheme val="minor"/>
    </font>
    <font>
      <sz val="11"/>
      <color theme="1"/>
      <name val="Calibri"/>
      <family val="2"/>
      <scheme val="minor"/>
    </font>
    <font>
      <sz val="11"/>
      <color rgb="FF000000"/>
      <name val="Times New Roman"/>
      <family val="1"/>
    </font>
    <font>
      <b/>
      <sz val="14"/>
      <color rgb="FFFF0000"/>
      <name val="Calibri"/>
      <family val="2"/>
      <scheme val="minor"/>
    </font>
    <font>
      <sz val="10"/>
      <color rgb="FFFF0000"/>
      <name val="Times New Roman"/>
      <family val="1"/>
    </font>
    <font>
      <sz val="11"/>
      <name val="Calibri"/>
      <family val="2"/>
      <scheme val="minor"/>
    </font>
    <font>
      <sz val="10"/>
      <color rgb="FFC00000"/>
      <name val="Times New Roman"/>
      <family val="1"/>
    </font>
    <font>
      <b/>
      <sz val="14"/>
      <color rgb="FFC00000"/>
      <name val="Calibri"/>
      <family val="2"/>
      <scheme val="minor"/>
    </font>
    <font>
      <sz val="11"/>
      <color rgb="FFC00000"/>
      <name val="Calibri"/>
      <family val="2"/>
      <scheme val="minor"/>
    </font>
    <font>
      <sz val="9"/>
      <color indexed="81"/>
      <name val="Tahoma"/>
      <family val="2"/>
    </font>
    <font>
      <sz val="11"/>
      <color rgb="FFFF0000"/>
      <name val="Calibri"/>
      <family val="2"/>
      <scheme val="minor"/>
    </font>
    <font>
      <b/>
      <sz val="10"/>
      <color rgb="FFFF0000"/>
      <name val="Times New Roman"/>
      <family val="1"/>
    </font>
    <font>
      <b/>
      <sz val="1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B9EDFF"/>
        <bgColor indexed="64"/>
      </patternFill>
    </fill>
    <fill>
      <patternFill patternType="solid">
        <fgColor rgb="FFFFFF99"/>
        <bgColor indexed="64"/>
      </patternFill>
    </fill>
    <fill>
      <patternFill patternType="solid">
        <fgColor rgb="FFC4FFA7"/>
        <bgColor indexed="64"/>
      </patternFill>
    </fill>
    <fill>
      <patternFill patternType="solid">
        <fgColor rgb="FFFFFFCC"/>
        <bgColor indexed="64"/>
      </patternFill>
    </fill>
    <fill>
      <patternFill patternType="solid">
        <fgColor rgb="FF66FFFF"/>
        <bgColor indexed="64"/>
      </patternFill>
    </fill>
    <fill>
      <patternFill patternType="solid">
        <fgColor rgb="FFFFCCFF"/>
        <bgColor indexed="64"/>
      </patternFill>
    </fill>
    <fill>
      <patternFill patternType="solid">
        <fgColor rgb="FF002060"/>
        <bgColor indexed="64"/>
      </patternFill>
    </fill>
    <fill>
      <patternFill patternType="solid">
        <fgColor rgb="FFC4FFBB"/>
        <bgColor indexed="64"/>
      </patternFill>
    </fill>
    <fill>
      <patternFill patternType="solid">
        <fgColor rgb="FF66FF99"/>
        <bgColor indexed="64"/>
      </patternFill>
    </fill>
    <fill>
      <patternFill patternType="solid">
        <fgColor rgb="FFFF66CC"/>
        <bgColor indexed="64"/>
      </patternFill>
    </fill>
    <fill>
      <patternFill patternType="solid">
        <fgColor rgb="FFFFFF00"/>
        <bgColor indexed="64"/>
      </patternFill>
    </fill>
    <fill>
      <patternFill patternType="solid">
        <fgColor theme="3"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style="thin">
        <color indexed="64"/>
      </left>
      <right style="thin">
        <color indexed="64"/>
      </right>
      <top style="thin">
        <color indexed="64"/>
      </top>
      <bottom style="double">
        <color indexed="64"/>
      </bottom>
      <diagonal/>
    </border>
    <border>
      <left style="dotted">
        <color auto="1"/>
      </left>
      <right style="dotted">
        <color auto="1"/>
      </right>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hair">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hair">
        <color indexed="64"/>
      </right>
      <top style="thin">
        <color indexed="64"/>
      </top>
      <bottom/>
      <diagonal/>
    </border>
    <border>
      <left/>
      <right style="hair">
        <color indexed="64"/>
      </right>
      <top/>
      <bottom/>
      <diagonal/>
    </border>
    <border>
      <left style="medium">
        <color indexed="64"/>
      </left>
      <right style="hair">
        <color indexed="64"/>
      </right>
      <top/>
      <bottom/>
      <diagonal/>
    </border>
    <border>
      <left/>
      <right style="hair">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44" fontId="23" fillId="0" borderId="0" applyFont="0" applyFill="0" applyBorder="0" applyAlignment="0" applyProtection="0"/>
  </cellStyleXfs>
  <cellXfs count="393">
    <xf numFmtId="0" fontId="0" fillId="0" borderId="0" xfId="0"/>
    <xf numFmtId="0" fontId="1" fillId="0" borderId="0" xfId="0" applyFont="1" applyAlignment="1">
      <alignment horizontal="left" vertical="center"/>
    </xf>
    <xf numFmtId="0" fontId="2" fillId="0" borderId="0" xfId="0" applyFont="1"/>
    <xf numFmtId="0" fontId="2" fillId="0" borderId="0" xfId="0" applyFont="1" applyAlignment="1">
      <alignment vertical="center"/>
    </xf>
    <xf numFmtId="0" fontId="0" fillId="0" borderId="2" xfId="0" applyBorder="1"/>
    <xf numFmtId="0" fontId="0" fillId="0" borderId="3" xfId="0" applyBorder="1"/>
    <xf numFmtId="0" fontId="3" fillId="0" borderId="4" xfId="0" applyFont="1" applyBorder="1"/>
    <xf numFmtId="0" fontId="0" fillId="0" borderId="5" xfId="0" applyBorder="1"/>
    <xf numFmtId="0" fontId="0" fillId="0" borderId="6" xfId="0" applyBorder="1"/>
    <xf numFmtId="0" fontId="3" fillId="0" borderId="7" xfId="0" applyFont="1" applyBorder="1"/>
    <xf numFmtId="0" fontId="0" fillId="0" borderId="0" xfId="0" applyBorder="1"/>
    <xf numFmtId="0" fontId="0" fillId="0" borderId="8" xfId="0" applyBorder="1"/>
    <xf numFmtId="0" fontId="3" fillId="0" borderId="9" xfId="0" applyFont="1" applyBorder="1"/>
    <xf numFmtId="0" fontId="0" fillId="0" borderId="10" xfId="0" applyBorder="1"/>
    <xf numFmtId="0" fontId="0" fillId="0" borderId="11" xfId="0" applyBorder="1"/>
    <xf numFmtId="0" fontId="3" fillId="0" borderId="2" xfId="0" applyFont="1" applyBorder="1"/>
    <xf numFmtId="0" fontId="3" fillId="0" borderId="5" xfId="0" applyFont="1" applyBorder="1"/>
    <xf numFmtId="0" fontId="2" fillId="0" borderId="0" xfId="0" applyFont="1" applyAlignment="1">
      <alignment horizontal="left" vertical="center"/>
    </xf>
    <xf numFmtId="0" fontId="4" fillId="0" borderId="0" xfId="0" applyFont="1"/>
    <xf numFmtId="0" fontId="5" fillId="0" borderId="7" xfId="0" applyFont="1" applyBorder="1"/>
    <xf numFmtId="0" fontId="6" fillId="0" borderId="7" xfId="0" applyFont="1" applyBorder="1"/>
    <xf numFmtId="0" fontId="0" fillId="0" borderId="1" xfId="0" applyBorder="1"/>
    <xf numFmtId="0" fontId="3" fillId="0" borderId="15" xfId="0" applyFont="1" applyBorder="1"/>
    <xf numFmtId="0" fontId="0" fillId="0" borderId="12" xfId="0" applyBorder="1"/>
    <xf numFmtId="0" fontId="0" fillId="0" borderId="4" xfId="0" applyBorder="1"/>
    <xf numFmtId="0" fontId="0" fillId="0" borderId="15" xfId="0" applyBorder="1"/>
    <xf numFmtId="0" fontId="3" fillId="0" borderId="0" xfId="0" applyFont="1" applyBorder="1"/>
    <xf numFmtId="0" fontId="0" fillId="0" borderId="13" xfId="0" applyBorder="1"/>
    <xf numFmtId="0" fontId="0" fillId="0" borderId="9" xfId="0" applyBorder="1"/>
    <xf numFmtId="0" fontId="0" fillId="0" borderId="3" xfId="0" applyBorder="1" applyAlignment="1"/>
    <xf numFmtId="0" fontId="0" fillId="0" borderId="2" xfId="0" applyBorder="1" applyAlignment="1"/>
    <xf numFmtId="0" fontId="3" fillId="0" borderId="1" xfId="0" applyFont="1" applyBorder="1"/>
    <xf numFmtId="0" fontId="5" fillId="0" borderId="0" xfId="0" applyFont="1" applyAlignment="1">
      <alignment horizontal="left" vertical="center"/>
    </xf>
    <xf numFmtId="0" fontId="5" fillId="0" borderId="0" xfId="0" applyFont="1"/>
    <xf numFmtId="0" fontId="5" fillId="0" borderId="0" xfId="0" applyFont="1" applyAlignment="1">
      <alignment horizontal="center" vertical="center"/>
    </xf>
    <xf numFmtId="0" fontId="3" fillId="0" borderId="10" xfId="0" applyFont="1" applyBorder="1"/>
    <xf numFmtId="0" fontId="2" fillId="0" borderId="9" xfId="0" applyFont="1" applyBorder="1" applyAlignment="1">
      <alignment horizontal="left" vertical="center"/>
    </xf>
    <xf numFmtId="0" fontId="3" fillId="0" borderId="12" xfId="0" applyFont="1" applyBorder="1"/>
    <xf numFmtId="0" fontId="7" fillId="0" borderId="10" xfId="0" applyFont="1" applyBorder="1"/>
    <xf numFmtId="0" fontId="0" fillId="0" borderId="0" xfId="0" applyProtection="1">
      <protection locked="0"/>
    </xf>
    <xf numFmtId="0" fontId="0" fillId="0" borderId="0" xfId="0" applyProtection="1">
      <protection hidden="1"/>
    </xf>
    <xf numFmtId="0" fontId="5" fillId="0" borderId="0" xfId="0" applyFont="1" applyBorder="1" applyAlignment="1">
      <alignment horizontal="left" vertical="top" wrapText="1"/>
    </xf>
    <xf numFmtId="0" fontId="3" fillId="2" borderId="0" xfId="0" applyFont="1" applyFill="1"/>
    <xf numFmtId="0" fontId="0" fillId="0" borderId="0" xfId="0" applyAlignment="1">
      <alignment horizontal="center"/>
    </xf>
    <xf numFmtId="0" fontId="5" fillId="2" borderId="0" xfId="0" applyFont="1" applyFill="1"/>
    <xf numFmtId="0" fontId="0" fillId="2" borderId="0" xfId="0" applyFill="1"/>
    <xf numFmtId="0" fontId="5" fillId="0" borderId="0" xfId="0" applyFont="1" applyBorder="1" applyAlignment="1">
      <alignment horizontal="left" vertical="top"/>
    </xf>
    <xf numFmtId="0" fontId="15" fillId="2" borderId="16" xfId="0" applyFont="1" applyFill="1" applyBorder="1" applyAlignment="1">
      <alignment horizontal="center" vertical="center"/>
    </xf>
    <xf numFmtId="0" fontId="3" fillId="2" borderId="0" xfId="0" applyFont="1" applyFill="1" applyAlignment="1">
      <alignment vertical="center"/>
    </xf>
    <xf numFmtId="0" fontId="3" fillId="4" borderId="16" xfId="0" applyFont="1" applyFill="1" applyBorder="1" applyAlignment="1">
      <alignment horizontal="center" vertical="center"/>
    </xf>
    <xf numFmtId="0" fontId="3" fillId="5" borderId="16" xfId="0" applyFont="1" applyFill="1" applyBorder="1" applyAlignment="1">
      <alignment horizontal="center" vertical="center"/>
    </xf>
    <xf numFmtId="0" fontId="3" fillId="6" borderId="16" xfId="0" applyFont="1" applyFill="1" applyBorder="1" applyAlignment="1">
      <alignment horizontal="center" vertical="center"/>
    </xf>
    <xf numFmtId="0" fontId="0" fillId="0" borderId="0" xfId="0" applyFont="1"/>
    <xf numFmtId="0" fontId="0" fillId="0" borderId="2" xfId="0" applyFont="1" applyBorder="1"/>
    <xf numFmtId="0" fontId="0" fillId="0" borderId="3" xfId="0" applyFont="1" applyBorder="1"/>
    <xf numFmtId="0" fontId="0" fillId="0" borderId="1" xfId="0" applyFont="1" applyBorder="1" applyAlignment="1">
      <alignment horizontal="center"/>
    </xf>
    <xf numFmtId="0" fontId="0" fillId="0" borderId="1" xfId="0" applyFont="1" applyBorder="1"/>
    <xf numFmtId="0" fontId="0" fillId="0" borderId="5" xfId="0" applyFont="1" applyBorder="1"/>
    <xf numFmtId="0" fontId="0" fillId="0" borderId="6" xfId="0" applyFont="1" applyBorder="1"/>
    <xf numFmtId="0" fontId="0" fillId="2" borderId="1" xfId="0" applyFont="1" applyFill="1" applyBorder="1" applyAlignment="1" applyProtection="1">
      <alignment horizontal="center"/>
      <protection hidden="1"/>
    </xf>
    <xf numFmtId="0" fontId="0" fillId="0" borderId="13" xfId="0" applyFont="1" applyBorder="1" applyAlignment="1">
      <alignment horizontal="center"/>
    </xf>
    <xf numFmtId="0" fontId="0" fillId="0" borderId="10" xfId="0" applyFont="1" applyBorder="1"/>
    <xf numFmtId="0" fontId="0" fillId="0" borderId="11" xfId="0" applyFont="1" applyBorder="1"/>
    <xf numFmtId="0" fontId="0" fillId="0" borderId="4" xfId="0" applyFont="1" applyBorder="1"/>
    <xf numFmtId="0" fontId="0" fillId="0" borderId="0" xfId="0" applyFont="1" applyBorder="1"/>
    <xf numFmtId="0" fontId="0" fillId="0" borderId="8" xfId="0" applyFont="1" applyBorder="1"/>
    <xf numFmtId="0" fontId="0" fillId="0" borderId="12" xfId="0" applyFont="1" applyBorder="1"/>
    <xf numFmtId="0" fontId="0" fillId="0" borderId="14" xfId="0" applyFont="1" applyBorder="1"/>
    <xf numFmtId="0" fontId="0" fillId="0" borderId="13" xfId="0" applyFont="1" applyBorder="1"/>
    <xf numFmtId="0" fontId="0" fillId="0" borderId="9" xfId="0" applyFont="1" applyBorder="1"/>
    <xf numFmtId="164" fontId="0" fillId="2" borderId="1" xfId="0" applyNumberFormat="1" applyFont="1" applyFill="1" applyBorder="1" applyAlignment="1" applyProtection="1">
      <alignment horizontal="center" vertical="center"/>
      <protection hidden="1"/>
    </xf>
    <xf numFmtId="0" fontId="0" fillId="0" borderId="3" xfId="0" applyFont="1" applyBorder="1" applyAlignment="1">
      <alignment horizontal="center"/>
    </xf>
    <xf numFmtId="0" fontId="0" fillId="0" borderId="7" xfId="0" applyFont="1" applyBorder="1"/>
    <xf numFmtId="0" fontId="0" fillId="0" borderId="0" xfId="0" applyFont="1" applyFill="1" applyBorder="1"/>
    <xf numFmtId="0" fontId="0" fillId="3" borderId="0" xfId="0" applyFont="1" applyFill="1"/>
    <xf numFmtId="0" fontId="0" fillId="3" borderId="4" xfId="0" applyFont="1" applyFill="1" applyBorder="1"/>
    <xf numFmtId="0" fontId="0" fillId="3" borderId="5" xfId="0" applyFont="1" applyFill="1" applyBorder="1"/>
    <xf numFmtId="0" fontId="0" fillId="3" borderId="6" xfId="0" applyFont="1" applyFill="1" applyBorder="1"/>
    <xf numFmtId="0" fontId="0" fillId="3" borderId="7" xfId="0" applyFont="1" applyFill="1" applyBorder="1"/>
    <xf numFmtId="0" fontId="0" fillId="3" borderId="0" xfId="0" applyFont="1" applyFill="1" applyBorder="1"/>
    <xf numFmtId="0" fontId="0" fillId="3" borderId="8" xfId="0" applyFont="1" applyFill="1" applyBorder="1"/>
    <xf numFmtId="0" fontId="0" fillId="3" borderId="9" xfId="0" applyFont="1" applyFill="1" applyBorder="1"/>
    <xf numFmtId="0" fontId="0" fillId="3" borderId="10" xfId="0" applyFont="1" applyFill="1" applyBorder="1"/>
    <xf numFmtId="0" fontId="0" fillId="3" borderId="11" xfId="0" applyFont="1" applyFill="1" applyBorder="1"/>
    <xf numFmtId="0" fontId="0" fillId="0" borderId="1" xfId="0" applyFont="1" applyFill="1" applyBorder="1"/>
    <xf numFmtId="0" fontId="0" fillId="0" borderId="12" xfId="0" applyFont="1" applyFill="1" applyBorder="1"/>
    <xf numFmtId="0" fontId="0" fillId="0" borderId="14" xfId="0" applyFont="1" applyFill="1" applyBorder="1"/>
    <xf numFmtId="0" fontId="0" fillId="0" borderId="13" xfId="0" applyFont="1" applyFill="1" applyBorder="1"/>
    <xf numFmtId="0" fontId="0" fillId="0" borderId="1" xfId="0" applyFont="1" applyFill="1" applyBorder="1" applyAlignment="1">
      <alignment horizontal="right"/>
    </xf>
    <xf numFmtId="0" fontId="3" fillId="7" borderId="1" xfId="0" applyFont="1" applyFill="1" applyBorder="1" applyAlignment="1">
      <alignment horizontal="center" vertical="center" textRotation="90" wrapText="1"/>
    </xf>
    <xf numFmtId="0" fontId="3" fillId="8" borderId="1" xfId="0" applyFont="1" applyFill="1" applyBorder="1" applyAlignment="1">
      <alignment horizontal="center" vertical="center" textRotation="90" wrapText="1"/>
    </xf>
    <xf numFmtId="0" fontId="16" fillId="10" borderId="0" xfId="0" applyFont="1" applyFill="1" applyAlignment="1">
      <alignment horizontal="center"/>
    </xf>
    <xf numFmtId="0" fontId="14" fillId="7" borderId="1" xfId="0" applyFont="1" applyFill="1" applyBorder="1"/>
    <xf numFmtId="0" fontId="0" fillId="7" borderId="1" xfId="0" applyFill="1" applyBorder="1" applyAlignment="1" applyProtection="1">
      <alignment horizontal="center"/>
      <protection hidden="1"/>
    </xf>
    <xf numFmtId="0" fontId="0" fillId="7" borderId="13" xfId="0" applyFill="1" applyBorder="1" applyAlignment="1" applyProtection="1">
      <alignment horizontal="center"/>
      <protection hidden="1"/>
    </xf>
    <xf numFmtId="0" fontId="14" fillId="12" borderId="1" xfId="0" applyFont="1" applyFill="1" applyBorder="1"/>
    <xf numFmtId="0" fontId="0" fillId="12" borderId="13" xfId="0" applyFill="1" applyBorder="1" applyAlignment="1" applyProtection="1">
      <alignment horizontal="center"/>
      <protection hidden="1"/>
    </xf>
    <xf numFmtId="0" fontId="0" fillId="12" borderId="13" xfId="0" quotePrefix="1" applyFill="1" applyBorder="1" applyAlignment="1" applyProtection="1">
      <alignment horizontal="center"/>
      <protection hidden="1"/>
    </xf>
    <xf numFmtId="0" fontId="3" fillId="12" borderId="1" xfId="0" applyFont="1" applyFill="1" applyBorder="1" applyAlignment="1">
      <alignment horizontal="center" vertical="center" textRotation="90" wrapText="1"/>
    </xf>
    <xf numFmtId="0" fontId="16" fillId="10" borderId="15" xfId="0" applyFont="1" applyFill="1" applyBorder="1" applyAlignment="1">
      <alignment horizontal="center"/>
    </xf>
    <xf numFmtId="0" fontId="0" fillId="12" borderId="1" xfId="0" applyFill="1" applyBorder="1" applyAlignment="1" applyProtection="1">
      <alignment horizontal="center"/>
      <protection hidden="1"/>
    </xf>
    <xf numFmtId="0" fontId="0" fillId="12" borderId="1" xfId="0" quotePrefix="1" applyFill="1" applyBorder="1" applyAlignment="1" applyProtection="1">
      <alignment horizontal="center"/>
      <protection hidden="1"/>
    </xf>
    <xf numFmtId="0" fontId="0" fillId="0" borderId="0" xfId="0" applyBorder="1" applyAlignment="1" applyProtection="1">
      <alignment horizontal="center"/>
      <protection hidden="1"/>
    </xf>
    <xf numFmtId="0" fontId="3" fillId="0" borderId="0" xfId="0" applyFont="1" applyAlignment="1">
      <alignment horizontal="left" vertical="center"/>
    </xf>
    <xf numFmtId="0" fontId="0" fillId="0" borderId="0" xfId="0" applyBorder="1" applyAlignment="1" applyProtection="1">
      <alignment horizontal="left"/>
      <protection hidden="1"/>
    </xf>
    <xf numFmtId="0" fontId="14" fillId="8" borderId="1" xfId="0" applyFont="1" applyFill="1" applyBorder="1" applyAlignment="1">
      <alignment wrapText="1"/>
    </xf>
    <xf numFmtId="0" fontId="14" fillId="8" borderId="1" xfId="0" applyFont="1" applyFill="1" applyBorder="1"/>
    <xf numFmtId="0" fontId="0" fillId="8" borderId="13" xfId="0" applyFill="1" applyBorder="1" applyAlignment="1" applyProtection="1">
      <alignment horizontal="center"/>
      <protection hidden="1"/>
    </xf>
    <xf numFmtId="0" fontId="0" fillId="8" borderId="13" xfId="0" applyFill="1" applyBorder="1" applyAlignment="1" applyProtection="1">
      <alignment horizontal="left"/>
      <protection hidden="1"/>
    </xf>
    <xf numFmtId="0" fontId="0" fillId="8" borderId="1" xfId="0" applyFill="1" applyBorder="1" applyAlignment="1" applyProtection="1">
      <alignment horizontal="center"/>
      <protection hidden="1"/>
    </xf>
    <xf numFmtId="0" fontId="0" fillId="8" borderId="1" xfId="0" applyFill="1" applyBorder="1" applyProtection="1">
      <protection hidden="1"/>
    </xf>
    <xf numFmtId="0" fontId="0" fillId="8" borderId="1" xfId="0" applyFill="1" applyBorder="1" applyAlignment="1" applyProtection="1">
      <alignment horizontal="left"/>
      <protection hidden="1"/>
    </xf>
    <xf numFmtId="10" fontId="0" fillId="7" borderId="1" xfId="0" applyNumberFormat="1" applyFill="1" applyBorder="1" applyAlignment="1" applyProtection="1">
      <alignment horizontal="center"/>
      <protection hidden="1"/>
    </xf>
    <xf numFmtId="0" fontId="2" fillId="2" borderId="0" xfId="0" applyNumberFormat="1" applyFont="1" applyFill="1" applyAlignment="1">
      <alignment horizontal="centerContinuous" vertical="center" wrapText="1"/>
    </xf>
    <xf numFmtId="0" fontId="3" fillId="2" borderId="0" xfId="0" applyNumberFormat="1" applyFont="1" applyFill="1" applyAlignment="1">
      <alignment horizontal="centerContinuous" wrapText="1"/>
    </xf>
    <xf numFmtId="0" fontId="3" fillId="2" borderId="0" xfId="0" applyNumberFormat="1" applyFont="1" applyFill="1" applyAlignment="1">
      <alignment horizontal="centerContinuous"/>
    </xf>
    <xf numFmtId="0" fontId="19" fillId="0" borderId="0" xfId="0" applyFont="1" applyAlignment="1">
      <alignment horizontal="right"/>
    </xf>
    <xf numFmtId="0" fontId="20" fillId="6" borderId="0" xfId="0" applyFont="1" applyFill="1" applyBorder="1" applyProtection="1">
      <protection locked="0"/>
    </xf>
    <xf numFmtId="0" fontId="21" fillId="6" borderId="0" xfId="0" quotePrefix="1" applyFont="1" applyFill="1" applyBorder="1" applyProtection="1">
      <protection locked="0"/>
    </xf>
    <xf numFmtId="0" fontId="21" fillId="6" borderId="0" xfId="0" applyFont="1" applyFill="1" applyBorder="1" applyProtection="1">
      <protection locked="0"/>
    </xf>
    <xf numFmtId="0" fontId="21" fillId="2" borderId="0" xfId="0" applyFont="1" applyFill="1" applyBorder="1" applyProtection="1">
      <protection locked="0"/>
    </xf>
    <xf numFmtId="0" fontId="10" fillId="5" borderId="0" xfId="0" applyFont="1" applyFill="1"/>
    <xf numFmtId="0" fontId="19" fillId="6" borderId="0" xfId="0" applyFont="1" applyFill="1" applyBorder="1" applyProtection="1">
      <protection locked="0"/>
    </xf>
    <xf numFmtId="0" fontId="19" fillId="0" borderId="0" xfId="0" applyFont="1" applyAlignment="1">
      <alignment horizontal="right" vertical="center"/>
    </xf>
    <xf numFmtId="0" fontId="0" fillId="5" borderId="0" xfId="0" applyFill="1"/>
    <xf numFmtId="0" fontId="0" fillId="11" borderId="0" xfId="0" applyFill="1"/>
    <xf numFmtId="0" fontId="10" fillId="0" borderId="0" xfId="0" applyFont="1"/>
    <xf numFmtId="0" fontId="22" fillId="10" borderId="0" xfId="0" applyFont="1" applyFill="1" applyAlignment="1">
      <alignment horizontal="center"/>
    </xf>
    <xf numFmtId="0" fontId="22" fillId="10" borderId="15" xfId="0" applyFont="1" applyFill="1" applyBorder="1" applyAlignment="1">
      <alignment horizontal="center"/>
    </xf>
    <xf numFmtId="0" fontId="5" fillId="0" borderId="0" xfId="0" applyFont="1" applyProtection="1">
      <protection locked="0"/>
    </xf>
    <xf numFmtId="0" fontId="24" fillId="0" borderId="0" xfId="0" applyFont="1"/>
    <xf numFmtId="0" fontId="3" fillId="0" borderId="15" xfId="0" applyFont="1" applyBorder="1" applyAlignment="1">
      <alignment horizontal="center"/>
    </xf>
    <xf numFmtId="0" fontId="3" fillId="0" borderId="15" xfId="0" applyFont="1" applyFill="1" applyBorder="1" applyAlignment="1">
      <alignment horizontal="center"/>
    </xf>
    <xf numFmtId="0" fontId="3" fillId="0" borderId="15" xfId="0" applyFont="1" applyBorder="1" applyAlignment="1"/>
    <xf numFmtId="0" fontId="3" fillId="0" borderId="3" xfId="0" applyFont="1" applyBorder="1" applyAlignment="1"/>
    <xf numFmtId="0" fontId="3" fillId="0" borderId="15" xfId="0" applyFont="1" applyFill="1" applyBorder="1" applyAlignment="1"/>
    <xf numFmtId="0" fontId="3" fillId="0" borderId="3" xfId="0" applyFont="1" applyFill="1" applyBorder="1" applyAlignment="1"/>
    <xf numFmtId="0" fontId="3" fillId="0" borderId="1" xfId="0" applyFont="1" applyBorder="1" applyAlignment="1" applyProtection="1">
      <alignment horizontal="center"/>
      <protection locked="0"/>
    </xf>
    <xf numFmtId="0" fontId="3" fillId="0" borderId="15" xfId="0" applyFont="1" applyBorder="1" applyProtection="1">
      <protection locked="0"/>
    </xf>
    <xf numFmtId="0" fontId="3" fillId="0" borderId="2" xfId="0" applyFont="1" applyBorder="1" applyProtection="1">
      <protection locked="0"/>
    </xf>
    <xf numFmtId="0" fontId="3" fillId="0" borderId="19" xfId="0" applyFont="1" applyBorder="1" applyAlignment="1" applyProtection="1">
      <alignment horizontal="center"/>
      <protection locked="0"/>
    </xf>
    <xf numFmtId="0" fontId="3" fillId="0" borderId="21" xfId="0" applyFont="1" applyBorder="1" applyAlignment="1">
      <alignment horizontal="center" wrapText="1"/>
    </xf>
    <xf numFmtId="0" fontId="3" fillId="0" borderId="32" xfId="0" applyFont="1" applyBorder="1" applyAlignment="1" applyProtection="1">
      <alignment horizontal="center"/>
      <protection locked="0"/>
    </xf>
    <xf numFmtId="0" fontId="0" fillId="0" borderId="23" xfId="0" applyBorder="1" applyProtection="1">
      <protection locked="0"/>
    </xf>
    <xf numFmtId="0" fontId="3" fillId="0" borderId="22" xfId="0" applyFont="1" applyBorder="1" applyAlignment="1">
      <alignment horizontal="center" wrapText="1"/>
    </xf>
    <xf numFmtId="49" fontId="3" fillId="0" borderId="23" xfId="0" applyNumberFormat="1" applyFont="1" applyBorder="1" applyAlignment="1" applyProtection="1">
      <alignment horizontal="center" wrapText="1"/>
    </xf>
    <xf numFmtId="49" fontId="3" fillId="0" borderId="31" xfId="0" applyNumberFormat="1" applyFont="1" applyBorder="1" applyAlignment="1" applyProtection="1">
      <alignment horizontal="center" wrapText="1"/>
    </xf>
    <xf numFmtId="0" fontId="4" fillId="0" borderId="0" xfId="0" applyFont="1" applyBorder="1"/>
    <xf numFmtId="0" fontId="3" fillId="0" borderId="0" xfId="0" applyFont="1"/>
    <xf numFmtId="0" fontId="4" fillId="0" borderId="6" xfId="0" applyFont="1" applyBorder="1"/>
    <xf numFmtId="0" fontId="0" fillId="0" borderId="1" xfId="0" applyFont="1" applyBorder="1" applyAlignment="1">
      <alignment horizontal="center"/>
    </xf>
    <xf numFmtId="0" fontId="25" fillId="7" borderId="1" xfId="0" applyFont="1" applyFill="1" applyBorder="1"/>
    <xf numFmtId="0" fontId="26" fillId="7" borderId="1" xfId="0" applyFont="1" applyFill="1" applyBorder="1" applyAlignment="1">
      <alignment horizontal="center" vertical="center" textRotation="90" wrapText="1"/>
    </xf>
    <xf numFmtId="0" fontId="3" fillId="0" borderId="12" xfId="0" applyFont="1" applyBorder="1" applyAlignment="1" applyProtection="1">
      <alignment horizontal="center"/>
      <protection locked="0"/>
    </xf>
    <xf numFmtId="0" fontId="3" fillId="0" borderId="4" xfId="0" applyFont="1" applyBorder="1" applyProtection="1">
      <protection locked="0"/>
    </xf>
    <xf numFmtId="0" fontId="3" fillId="0" borderId="5" xfId="0" applyFont="1" applyBorder="1" applyProtection="1">
      <protection locked="0"/>
    </xf>
    <xf numFmtId="0" fontId="0" fillId="0" borderId="33" xfId="0" applyBorder="1" applyProtection="1">
      <protection locked="0"/>
    </xf>
    <xf numFmtId="164" fontId="27" fillId="2" borderId="40" xfId="0" applyNumberFormat="1" applyFont="1" applyFill="1" applyBorder="1" applyAlignment="1" applyProtection="1">
      <alignment vertical="center"/>
      <protection hidden="1"/>
    </xf>
    <xf numFmtId="0" fontId="28" fillId="9" borderId="1" xfId="0" applyFont="1" applyFill="1" applyBorder="1" applyAlignment="1">
      <alignment horizontal="center" vertical="center" textRotation="90" wrapText="1"/>
    </xf>
    <xf numFmtId="0" fontId="28" fillId="13" borderId="1" xfId="0" applyFont="1" applyFill="1" applyBorder="1" applyAlignment="1">
      <alignment horizontal="center" vertical="center" textRotation="90" wrapText="1"/>
    </xf>
    <xf numFmtId="0" fontId="29" fillId="9" borderId="1" xfId="0" applyFont="1" applyFill="1" applyBorder="1" applyAlignment="1">
      <alignment wrapText="1"/>
    </xf>
    <xf numFmtId="0" fontId="29" fillId="13" borderId="1" xfId="0" applyFont="1" applyFill="1" applyBorder="1" applyAlignment="1">
      <alignment wrapText="1"/>
    </xf>
    <xf numFmtId="0" fontId="30" fillId="9" borderId="1" xfId="0" applyFont="1" applyFill="1" applyBorder="1"/>
    <xf numFmtId="0" fontId="30" fillId="13" borderId="1" xfId="0" applyFont="1" applyFill="1" applyBorder="1"/>
    <xf numFmtId="0" fontId="30" fillId="9" borderId="1" xfId="0" applyFont="1" applyFill="1" applyBorder="1" applyAlignment="1" applyProtection="1">
      <alignment horizontal="center"/>
      <protection hidden="1"/>
    </xf>
    <xf numFmtId="0" fontId="30" fillId="13" borderId="1" xfId="0" applyFont="1" applyFill="1" applyBorder="1" applyAlignment="1" applyProtection="1">
      <alignment horizontal="center"/>
      <protection hidden="1"/>
    </xf>
    <xf numFmtId="0" fontId="30" fillId="0" borderId="0" xfId="0" applyFont="1"/>
    <xf numFmtId="0" fontId="30" fillId="0" borderId="0" xfId="0" applyFont="1" applyProtection="1">
      <protection hidden="1"/>
    </xf>
    <xf numFmtId="44" fontId="0" fillId="7" borderId="1" xfId="1" applyFont="1" applyFill="1" applyBorder="1" applyAlignment="1" applyProtection="1">
      <alignment horizontal="center"/>
      <protection hidden="1"/>
    </xf>
    <xf numFmtId="44" fontId="0" fillId="0" borderId="0" xfId="1" applyFont="1" applyProtection="1">
      <protection hidden="1"/>
    </xf>
    <xf numFmtId="44" fontId="0" fillId="7" borderId="13" xfId="1" applyFont="1" applyFill="1" applyBorder="1" applyAlignment="1" applyProtection="1">
      <alignment horizontal="center"/>
      <protection hidden="1"/>
    </xf>
    <xf numFmtId="0" fontId="3" fillId="0" borderId="9" xfId="0" applyFont="1" applyBorder="1" applyAlignment="1">
      <alignment horizontal="center"/>
    </xf>
    <xf numFmtId="0" fontId="3" fillId="0" borderId="11" xfId="0" applyFont="1" applyBorder="1" applyAlignment="1"/>
    <xf numFmtId="44" fontId="32" fillId="7" borderId="1" xfId="1" applyFont="1" applyFill="1" applyBorder="1" applyAlignment="1" applyProtection="1">
      <alignment horizontal="center"/>
      <protection hidden="1"/>
    </xf>
    <xf numFmtId="10" fontId="32" fillId="7" borderId="1" xfId="0" applyNumberFormat="1" applyFont="1" applyFill="1" applyBorder="1" applyAlignment="1" applyProtection="1">
      <alignment horizontal="center"/>
      <protection hidden="1"/>
    </xf>
    <xf numFmtId="7" fontId="32" fillId="7" borderId="1" xfId="1" applyNumberFormat="1" applyFont="1" applyFill="1" applyBorder="1" applyAlignment="1" applyProtection="1">
      <alignment horizontal="center"/>
      <protection hidden="1"/>
    </xf>
    <xf numFmtId="44" fontId="32" fillId="0" borderId="0" xfId="1" applyFont="1" applyProtection="1">
      <protection hidden="1"/>
    </xf>
    <xf numFmtId="0" fontId="32" fillId="0" borderId="0" xfId="0" applyFont="1" applyProtection="1">
      <protection hidden="1"/>
    </xf>
    <xf numFmtId="0" fontId="33" fillId="7" borderId="1" xfId="0" applyFont="1" applyFill="1" applyBorder="1" applyAlignment="1">
      <alignment horizontal="center" wrapText="1"/>
    </xf>
    <xf numFmtId="10" fontId="3" fillId="0" borderId="15" xfId="0" applyNumberFormat="1" applyFont="1" applyBorder="1" applyAlignment="1" applyProtection="1">
      <protection hidden="1"/>
    </xf>
    <xf numFmtId="7" fontId="3" fillId="0" borderId="15" xfId="1" applyNumberFormat="1" applyFont="1" applyBorder="1" applyAlignment="1" applyProtection="1">
      <protection hidden="1"/>
    </xf>
    <xf numFmtId="0" fontId="3" fillId="0" borderId="9" xfId="0" applyFont="1" applyBorder="1" applyAlignment="1"/>
    <xf numFmtId="0" fontId="0" fillId="0" borderId="4" xfId="0" applyFont="1" applyBorder="1" applyAlignment="1">
      <alignment wrapText="1"/>
    </xf>
    <xf numFmtId="0" fontId="0" fillId="0" borderId="5" xfId="0" applyFont="1" applyBorder="1" applyAlignment="1">
      <alignment wrapText="1"/>
    </xf>
    <xf numFmtId="0" fontId="0" fillId="0" borderId="6" xfId="0"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0" fillId="7" borderId="15" xfId="0" applyFill="1" applyBorder="1" applyAlignment="1" applyProtection="1">
      <alignment horizontal="center"/>
      <protection hidden="1"/>
    </xf>
    <xf numFmtId="0" fontId="0" fillId="7" borderId="3" xfId="0" applyFill="1" applyBorder="1" applyAlignment="1" applyProtection="1">
      <alignment horizontal="center"/>
      <protection hidden="1"/>
    </xf>
    <xf numFmtId="0" fontId="0" fillId="0" borderId="1" xfId="0" applyBorder="1" applyProtection="1">
      <protection hidden="1"/>
    </xf>
    <xf numFmtId="164" fontId="34" fillId="2" borderId="38" xfId="0" applyNumberFormat="1" applyFont="1" applyFill="1" applyBorder="1" applyAlignment="1" applyProtection="1">
      <alignment horizontal="center" vertical="center"/>
      <protection hidden="1"/>
    </xf>
    <xf numFmtId="0" fontId="13" fillId="5" borderId="1" xfId="0" applyFont="1" applyFill="1" applyBorder="1" applyAlignment="1" applyProtection="1">
      <alignment horizontal="left" vertical="center" wrapText="1"/>
      <protection locked="0"/>
    </xf>
    <xf numFmtId="0" fontId="19" fillId="0" borderId="0" xfId="0" applyFont="1" applyAlignment="1" applyProtection="1">
      <alignment horizontal="right"/>
      <protection locked="0"/>
    </xf>
    <xf numFmtId="0" fontId="0" fillId="5" borderId="15" xfId="0" applyFill="1" applyBorder="1" applyAlignment="1" applyProtection="1">
      <alignment wrapText="1"/>
      <protection locked="0"/>
    </xf>
    <xf numFmtId="0" fontId="0" fillId="5" borderId="3" xfId="0" applyFill="1" applyBorder="1" applyAlignment="1" applyProtection="1">
      <alignment wrapText="1"/>
      <protection locked="0"/>
    </xf>
    <xf numFmtId="0" fontId="0" fillId="5" borderId="3" xfId="0" applyFill="1" applyBorder="1" applyProtection="1">
      <protection locked="0"/>
    </xf>
    <xf numFmtId="0" fontId="0" fillId="5" borderId="9" xfId="0" applyFill="1" applyBorder="1" applyAlignment="1" applyProtection="1">
      <alignment wrapText="1"/>
      <protection locked="0"/>
    </xf>
    <xf numFmtId="0" fontId="0" fillId="5" borderId="11" xfId="0" applyFill="1" applyBorder="1" applyProtection="1">
      <protection locked="0"/>
    </xf>
    <xf numFmtId="0" fontId="3" fillId="0" borderId="1" xfId="0" applyFont="1" applyBorder="1" applyProtection="1">
      <protection locked="0"/>
    </xf>
    <xf numFmtId="0" fontId="0" fillId="4" borderId="1" xfId="0" applyFont="1" applyFill="1" applyBorder="1" applyAlignment="1" applyProtection="1">
      <alignment horizontal="center"/>
    </xf>
    <xf numFmtId="164" fontId="0" fillId="4" borderId="1" xfId="0" applyNumberFormat="1" applyFont="1" applyFill="1" applyBorder="1" applyAlignment="1" applyProtection="1">
      <alignment horizontal="center"/>
    </xf>
    <xf numFmtId="0" fontId="0" fillId="4" borderId="13" xfId="0" applyFont="1" applyFill="1" applyBorder="1" applyAlignment="1" applyProtection="1">
      <alignment horizontal="center"/>
    </xf>
    <xf numFmtId="0" fontId="0" fillId="0" borderId="7" xfId="0" applyBorder="1"/>
    <xf numFmtId="166" fontId="3" fillId="0" borderId="15" xfId="1" applyNumberFormat="1" applyFont="1" applyBorder="1" applyAlignment="1" applyProtection="1">
      <protection hidden="1"/>
    </xf>
    <xf numFmtId="166" fontId="10" fillId="0" borderId="39" xfId="0" applyNumberFormat="1" applyFont="1" applyFill="1" applyBorder="1" applyAlignment="1" applyProtection="1">
      <alignment horizontal="center"/>
      <protection hidden="1"/>
    </xf>
    <xf numFmtId="166" fontId="0" fillId="2" borderId="22" xfId="0" applyNumberFormat="1" applyFill="1" applyBorder="1" applyAlignment="1" applyProtection="1">
      <alignment horizontal="center"/>
      <protection hidden="1"/>
    </xf>
    <xf numFmtId="0" fontId="0" fillId="4" borderId="3" xfId="0" applyFont="1" applyFill="1" applyBorder="1" applyAlignment="1" applyProtection="1">
      <alignment horizontal="center"/>
    </xf>
    <xf numFmtId="0" fontId="0" fillId="4" borderId="1" xfId="0" applyFill="1" applyBorder="1" applyAlignment="1" applyProtection="1">
      <alignment horizontal="center" vertical="center"/>
    </xf>
    <xf numFmtId="0" fontId="3" fillId="0" borderId="7" xfId="0" applyFont="1" applyBorder="1" applyProtection="1">
      <protection locked="0"/>
    </xf>
    <xf numFmtId="0" fontId="3" fillId="0" borderId="0" xfId="0" applyFont="1" applyBorder="1" applyProtection="1">
      <protection locked="0"/>
    </xf>
    <xf numFmtId="166" fontId="10" fillId="2" borderId="35" xfId="0" applyNumberFormat="1" applyFont="1" applyFill="1" applyBorder="1" applyAlignment="1" applyProtection="1">
      <alignment horizontal="center"/>
      <protection hidden="1"/>
    </xf>
    <xf numFmtId="0" fontId="3" fillId="0" borderId="9" xfId="0" applyFont="1" applyBorder="1" applyProtection="1">
      <protection locked="0"/>
    </xf>
    <xf numFmtId="0" fontId="3" fillId="0" borderId="10" xfId="0" applyFont="1" applyBorder="1" applyProtection="1">
      <protection locked="0"/>
    </xf>
    <xf numFmtId="0" fontId="0" fillId="0" borderId="29" xfId="0" applyBorder="1" applyProtection="1">
      <protection locked="0"/>
    </xf>
    <xf numFmtId="166" fontId="10" fillId="2" borderId="41" xfId="0" applyNumberFormat="1" applyFont="1" applyFill="1" applyBorder="1" applyAlignment="1" applyProtection="1">
      <alignment horizontal="center"/>
      <protection hidden="1"/>
    </xf>
    <xf numFmtId="0" fontId="0" fillId="0" borderId="0" xfId="0" applyBorder="1" applyProtection="1">
      <protection locked="0"/>
    </xf>
    <xf numFmtId="166" fontId="10" fillId="2" borderId="43" xfId="0" applyNumberFormat="1" applyFont="1" applyFill="1" applyBorder="1" applyAlignment="1" applyProtection="1">
      <alignment horizontal="center"/>
      <protection hidden="1"/>
    </xf>
    <xf numFmtId="166" fontId="10" fillId="2" borderId="0" xfId="0" applyNumberFormat="1" applyFont="1" applyFill="1" applyBorder="1" applyAlignment="1" applyProtection="1">
      <alignment horizontal="center"/>
      <protection hidden="1"/>
    </xf>
    <xf numFmtId="166" fontId="10" fillId="2" borderId="38" xfId="0" applyNumberFormat="1" applyFont="1" applyFill="1" applyBorder="1" applyAlignment="1" applyProtection="1">
      <alignment horizontal="center"/>
      <protection hidden="1"/>
    </xf>
    <xf numFmtId="166" fontId="10" fillId="0" borderId="38" xfId="0" applyNumberFormat="1" applyFont="1" applyFill="1" applyBorder="1" applyAlignment="1" applyProtection="1">
      <alignment horizontal="center"/>
      <protection hidden="1"/>
    </xf>
    <xf numFmtId="0" fontId="3" fillId="0" borderId="7" xfId="0" applyFont="1" applyBorder="1" applyAlignment="1" applyProtection="1">
      <alignment horizontal="center"/>
      <protection locked="0"/>
    </xf>
    <xf numFmtId="0" fontId="0" fillId="0" borderId="5" xfId="0" applyBorder="1" applyProtection="1">
      <protection locked="0"/>
    </xf>
    <xf numFmtId="166" fontId="10" fillId="2" borderId="36" xfId="0" applyNumberFormat="1" applyFont="1" applyFill="1" applyBorder="1" applyAlignment="1" applyProtection="1">
      <alignment horizontal="center"/>
      <protection hidden="1"/>
    </xf>
    <xf numFmtId="166" fontId="10" fillId="2" borderId="37" xfId="0" applyNumberFormat="1" applyFont="1" applyFill="1" applyBorder="1" applyAlignment="1" applyProtection="1">
      <alignment horizontal="center"/>
      <protection hidden="1"/>
    </xf>
    <xf numFmtId="0" fontId="3" fillId="0" borderId="34" xfId="0" applyFont="1" applyBorder="1" applyProtection="1">
      <protection locked="0"/>
    </xf>
    <xf numFmtId="0" fontId="3" fillId="0" borderId="40" xfId="0" applyFont="1" applyBorder="1" applyProtection="1">
      <protection locked="0"/>
    </xf>
    <xf numFmtId="0" fontId="0" fillId="0" borderId="40" xfId="0" applyBorder="1" applyProtection="1">
      <protection locked="0"/>
    </xf>
    <xf numFmtId="166" fontId="10" fillId="2" borderId="40" xfId="0" applyNumberFormat="1" applyFont="1" applyFill="1" applyBorder="1" applyAlignment="1" applyProtection="1">
      <alignment horizontal="center"/>
      <protection hidden="1"/>
    </xf>
    <xf numFmtId="0" fontId="3" fillId="0" borderId="9" xfId="0" applyFont="1" applyBorder="1" applyAlignment="1" applyProtection="1">
      <alignment horizontal="center"/>
      <protection locked="0"/>
    </xf>
    <xf numFmtId="166" fontId="0" fillId="2" borderId="44" xfId="0" applyNumberFormat="1" applyFill="1" applyBorder="1" applyAlignment="1" applyProtection="1">
      <alignment horizontal="center"/>
    </xf>
    <xf numFmtId="166" fontId="0" fillId="2" borderId="45" xfId="0" applyNumberFormat="1" applyFill="1" applyBorder="1" applyAlignment="1" applyProtection="1">
      <alignment horizontal="center"/>
    </xf>
    <xf numFmtId="166" fontId="0" fillId="2" borderId="40" xfId="0" applyNumberFormat="1" applyFill="1" applyBorder="1" applyAlignment="1" applyProtection="1">
      <alignment horizontal="center"/>
      <protection locked="0"/>
    </xf>
    <xf numFmtId="166" fontId="0" fillId="2" borderId="46" xfId="0" applyNumberFormat="1" applyFill="1" applyBorder="1" applyAlignment="1" applyProtection="1">
      <alignment horizontal="center"/>
    </xf>
    <xf numFmtId="164" fontId="27" fillId="2" borderId="38" xfId="0" applyNumberFormat="1" applyFont="1" applyFill="1" applyBorder="1" applyAlignment="1" applyProtection="1">
      <alignment vertical="center"/>
      <protection hidden="1"/>
    </xf>
    <xf numFmtId="166" fontId="0" fillId="4" borderId="22" xfId="0" applyNumberFormat="1" applyFill="1" applyBorder="1" applyAlignment="1" applyProtection="1">
      <alignment horizontal="center"/>
    </xf>
    <xf numFmtId="166" fontId="0" fillId="4" borderId="35" xfId="0" applyNumberFormat="1" applyFill="1" applyBorder="1" applyAlignment="1" applyProtection="1">
      <alignment horizontal="center"/>
    </xf>
    <xf numFmtId="166" fontId="0" fillId="4" borderId="21" xfId="0" applyNumberFormat="1" applyFill="1" applyBorder="1" applyAlignment="1" applyProtection="1">
      <alignment horizontal="center"/>
    </xf>
    <xf numFmtId="166" fontId="0" fillId="4" borderId="41" xfId="0" applyNumberFormat="1" applyFill="1" applyBorder="1" applyAlignment="1" applyProtection="1">
      <alignment horizontal="center"/>
    </xf>
    <xf numFmtId="166" fontId="0" fillId="4" borderId="42" xfId="0" applyNumberFormat="1" applyFill="1" applyBorder="1" applyAlignment="1" applyProtection="1">
      <alignment horizontal="center"/>
    </xf>
    <xf numFmtId="166" fontId="0" fillId="4" borderId="30" xfId="0" applyNumberFormat="1" applyFill="1" applyBorder="1" applyAlignment="1" applyProtection="1">
      <alignment horizontal="center"/>
    </xf>
    <xf numFmtId="0" fontId="0" fillId="0" borderId="0" xfId="0" applyBorder="1" applyAlignment="1">
      <alignment horizontal="left" vertical="center" wrapText="1"/>
    </xf>
    <xf numFmtId="0" fontId="0" fillId="0" borderId="0" xfId="0" applyBorder="1" applyAlignment="1">
      <alignment wrapText="1"/>
    </xf>
    <xf numFmtId="0" fontId="0" fillId="0" borderId="34" xfId="0" applyBorder="1" applyAlignment="1">
      <alignment vertical="center"/>
    </xf>
    <xf numFmtId="0" fontId="0" fillId="0" borderId="40" xfId="0" applyBorder="1" applyAlignment="1">
      <alignment vertical="center"/>
    </xf>
    <xf numFmtId="0" fontId="0" fillId="0" borderId="39" xfId="0" applyBorder="1" applyAlignment="1"/>
    <xf numFmtId="0" fontId="10" fillId="0" borderId="38" xfId="0" applyFont="1" applyBorder="1" applyAlignment="1">
      <alignment horizontal="center" vertical="center" wrapText="1"/>
    </xf>
    <xf numFmtId="0" fontId="0" fillId="0" borderId="27" xfId="0" applyBorder="1" applyAlignment="1">
      <alignment horizontal="center"/>
    </xf>
    <xf numFmtId="0" fontId="0" fillId="0" borderId="49" xfId="0" applyBorder="1"/>
    <xf numFmtId="0" fontId="0" fillId="0" borderId="50" xfId="0" applyBorder="1"/>
    <xf numFmtId="0" fontId="0" fillId="0" borderId="52" xfId="0" applyBorder="1"/>
    <xf numFmtId="0" fontId="0" fillId="0" borderId="54" xfId="0" applyBorder="1"/>
    <xf numFmtId="0" fontId="0" fillId="0" borderId="55" xfId="0" applyBorder="1"/>
    <xf numFmtId="0" fontId="0" fillId="0" borderId="58" xfId="0" applyBorder="1"/>
    <xf numFmtId="0" fontId="0" fillId="0" borderId="59" xfId="0" applyBorder="1"/>
    <xf numFmtId="0" fontId="0" fillId="0" borderId="48" xfId="0" applyBorder="1"/>
    <xf numFmtId="0" fontId="0" fillId="0" borderId="51" xfId="0" applyBorder="1"/>
    <xf numFmtId="0" fontId="0" fillId="0" borderId="53" xfId="0" applyBorder="1"/>
    <xf numFmtId="0" fontId="5" fillId="0" borderId="0" xfId="0" applyFont="1" applyFill="1" applyBorder="1" applyAlignment="1">
      <alignment horizontal="left" vertical="top"/>
    </xf>
    <xf numFmtId="0" fontId="5" fillId="0" borderId="0" xfId="0" applyFont="1" applyFill="1" applyBorder="1" applyAlignment="1">
      <alignment horizontal="left" vertical="top" wrapText="1"/>
    </xf>
    <xf numFmtId="0" fontId="3" fillId="0" borderId="0" xfId="0" applyFont="1" applyFill="1" applyBorder="1" applyProtection="1">
      <protection locked="0"/>
    </xf>
    <xf numFmtId="0" fontId="0" fillId="0" borderId="0" xfId="0" applyFill="1" applyBorder="1" applyProtection="1">
      <protection locked="0"/>
    </xf>
    <xf numFmtId="166" fontId="10" fillId="0" borderId="0" xfId="0" applyNumberFormat="1" applyFont="1" applyFill="1" applyBorder="1" applyAlignment="1" applyProtection="1">
      <alignment horizontal="center"/>
      <protection hidden="1"/>
    </xf>
    <xf numFmtId="0" fontId="0" fillId="0" borderId="0" xfId="0" applyFill="1" applyBorder="1" applyAlignment="1">
      <alignment horizontal="center"/>
    </xf>
    <xf numFmtId="0" fontId="5" fillId="0" borderId="0" xfId="0" applyFont="1" applyFill="1" applyBorder="1"/>
    <xf numFmtId="0" fontId="0" fillId="0" borderId="0" xfId="0" applyFill="1" applyBorder="1"/>
    <xf numFmtId="0" fontId="3" fillId="0" borderId="0" xfId="0" applyFont="1" applyFill="1" applyBorder="1" applyAlignment="1" applyProtection="1">
      <alignment horizontal="center"/>
      <protection locked="0"/>
    </xf>
    <xf numFmtId="0" fontId="0" fillId="0" borderId="0" xfId="0" applyAlignment="1"/>
    <xf numFmtId="0" fontId="5" fillId="0" borderId="0" xfId="0" applyFont="1" applyFill="1" applyBorder="1" applyAlignment="1" applyProtection="1">
      <protection locked="0"/>
    </xf>
    <xf numFmtId="0" fontId="2" fillId="2" borderId="0" xfId="0" applyFont="1" applyFill="1"/>
    <xf numFmtId="0" fontId="0" fillId="0" borderId="0" xfId="0" applyAlignment="1">
      <alignment wrapText="1"/>
    </xf>
    <xf numFmtId="0" fontId="2" fillId="2" borderId="0" xfId="0" applyFont="1" applyFill="1" applyAlignment="1">
      <alignment horizontal="left" wrapText="1"/>
    </xf>
    <xf numFmtId="0" fontId="0" fillId="0" borderId="0" xfId="0" applyAlignment="1">
      <alignment horizontal="center" wrapText="1"/>
    </xf>
    <xf numFmtId="0" fontId="0" fillId="0" borderId="0" xfId="0" applyAlignment="1">
      <alignment horizontal="left" wrapText="1"/>
    </xf>
    <xf numFmtId="0" fontId="2" fillId="14" borderId="0" xfId="0" applyFont="1" applyFill="1"/>
    <xf numFmtId="0" fontId="0" fillId="14" borderId="0" xfId="0" applyFill="1"/>
    <xf numFmtId="0" fontId="0" fillId="4" borderId="1" xfId="0" applyFont="1" applyFill="1" applyBorder="1" applyAlignment="1" applyProtection="1">
      <alignment horizontal="center"/>
    </xf>
    <xf numFmtId="0" fontId="0" fillId="0" borderId="1" xfId="0" applyFont="1" applyFill="1" applyBorder="1" applyAlignment="1">
      <alignment vertical="top"/>
    </xf>
    <xf numFmtId="0" fontId="3" fillId="0" borderId="16" xfId="0" applyFont="1" applyFill="1" applyBorder="1" applyAlignment="1">
      <alignment horizontal="left" vertical="center"/>
    </xf>
    <xf numFmtId="0" fontId="3" fillId="0" borderId="16" xfId="0" applyFont="1" applyFill="1" applyBorder="1" applyAlignment="1">
      <alignment vertical="center"/>
    </xf>
    <xf numFmtId="0" fontId="0" fillId="0" borderId="18" xfId="0" applyFill="1" applyBorder="1" applyAlignment="1">
      <alignment horizontal="left" vertical="center"/>
    </xf>
    <xf numFmtId="0" fontId="3" fillId="0" borderId="16" xfId="0" applyFont="1" applyFill="1" applyBorder="1" applyAlignment="1">
      <alignment horizontal="left" vertical="center" wrapText="1"/>
    </xf>
    <xf numFmtId="0" fontId="15" fillId="0" borderId="16" xfId="0" applyFont="1" applyFill="1" applyBorder="1" applyAlignment="1">
      <alignment horizontal="center" vertical="center"/>
    </xf>
    <xf numFmtId="0" fontId="3" fillId="15" borderId="17" xfId="0" applyFont="1" applyFill="1" applyBorder="1" applyAlignment="1">
      <alignment vertical="center" wrapText="1"/>
    </xf>
    <xf numFmtId="0" fontId="3" fillId="15" borderId="20" xfId="0" applyFont="1" applyFill="1" applyBorder="1" applyAlignment="1">
      <alignment vertical="center" wrapText="1"/>
    </xf>
    <xf numFmtId="0" fontId="0" fillId="4" borderId="6" xfId="0" applyFont="1" applyFill="1" applyBorder="1" applyAlignment="1" applyProtection="1">
      <alignment horizontal="center" vertical="center"/>
    </xf>
    <xf numFmtId="0" fontId="0" fillId="4" borderId="8" xfId="0" applyFont="1" applyFill="1" applyBorder="1" applyAlignment="1" applyProtection="1">
      <alignment horizontal="center" vertical="center"/>
    </xf>
    <xf numFmtId="0" fontId="0" fillId="4" borderId="12" xfId="0" applyFont="1" applyFill="1" applyBorder="1" applyAlignment="1" applyProtection="1">
      <alignment horizontal="center"/>
    </xf>
    <xf numFmtId="0" fontId="0" fillId="4" borderId="13" xfId="0" applyFont="1" applyFill="1" applyBorder="1" applyAlignment="1" applyProtection="1">
      <alignment horizontal="center"/>
    </xf>
    <xf numFmtId="0" fontId="0" fillId="4" borderId="6" xfId="0" applyFont="1" applyFill="1" applyBorder="1" applyAlignment="1" applyProtection="1">
      <alignment horizontal="center"/>
    </xf>
    <xf numFmtId="0" fontId="0" fillId="4" borderId="11" xfId="0" applyFont="1" applyFill="1" applyBorder="1" applyAlignment="1" applyProtection="1">
      <alignment horizontal="center"/>
    </xf>
    <xf numFmtId="0" fontId="0" fillId="0" borderId="12" xfId="0" applyFont="1" applyBorder="1" applyAlignment="1">
      <alignment horizontal="center"/>
    </xf>
    <xf numFmtId="0" fontId="0" fillId="0" borderId="13" xfId="0" applyFont="1" applyBorder="1" applyAlignment="1">
      <alignment horizontal="center"/>
    </xf>
    <xf numFmtId="0" fontId="9" fillId="0" borderId="2" xfId="0" applyFont="1" applyBorder="1" applyAlignment="1">
      <alignment horizontal="center"/>
    </xf>
    <xf numFmtId="0" fontId="0" fillId="0" borderId="1" xfId="0" applyFont="1" applyBorder="1" applyAlignment="1">
      <alignment horizontal="center"/>
    </xf>
    <xf numFmtId="0" fontId="0" fillId="4" borderId="12" xfId="0" applyFont="1" applyFill="1" applyBorder="1" applyAlignment="1" applyProtection="1">
      <alignment horizontal="center" vertical="center"/>
    </xf>
    <xf numFmtId="0" fontId="0" fillId="4" borderId="14" xfId="0" applyFont="1" applyFill="1" applyBorder="1" applyAlignment="1" applyProtection="1">
      <alignment horizontal="center" vertical="center"/>
    </xf>
    <xf numFmtId="0" fontId="0" fillId="4" borderId="13" xfId="0" applyFont="1" applyFill="1" applyBorder="1" applyAlignment="1" applyProtection="1">
      <alignment horizontal="center" vertical="center"/>
    </xf>
    <xf numFmtId="164" fontId="0" fillId="4" borderId="12" xfId="0" applyNumberFormat="1" applyFont="1" applyFill="1" applyBorder="1" applyAlignment="1" applyProtection="1">
      <alignment horizontal="center" vertical="center"/>
      <protection hidden="1"/>
    </xf>
    <xf numFmtId="164" fontId="0" fillId="4" borderId="14" xfId="0" applyNumberFormat="1" applyFont="1" applyFill="1" applyBorder="1" applyAlignment="1" applyProtection="1">
      <alignment horizontal="center" vertical="center"/>
      <protection hidden="1"/>
    </xf>
    <xf numFmtId="164" fontId="0" fillId="4" borderId="13" xfId="0" applyNumberFormat="1" applyFont="1" applyFill="1" applyBorder="1" applyAlignment="1" applyProtection="1">
      <alignment horizontal="center" vertical="center"/>
      <protection hidden="1"/>
    </xf>
    <xf numFmtId="0" fontId="1" fillId="0" borderId="0" xfId="0" applyFont="1" applyAlignment="1">
      <alignment horizontal="center" vertical="center"/>
    </xf>
    <xf numFmtId="0" fontId="0" fillId="0" borderId="3" xfId="0" applyFont="1" applyBorder="1" applyAlignment="1">
      <alignment horizontal="center"/>
    </xf>
    <xf numFmtId="165" fontId="3" fillId="4" borderId="15" xfId="0" applyNumberFormat="1" applyFont="1" applyFill="1" applyBorder="1" applyAlignment="1" applyProtection="1">
      <alignment horizontal="center"/>
    </xf>
    <xf numFmtId="165" fontId="3" fillId="4" borderId="2" xfId="0" applyNumberFormat="1" applyFont="1" applyFill="1" applyBorder="1" applyAlignment="1" applyProtection="1">
      <alignment horizontal="center"/>
    </xf>
    <xf numFmtId="0" fontId="10" fillId="0" borderId="9" xfId="0" applyFont="1" applyFill="1" applyBorder="1" applyAlignment="1">
      <alignment horizontal="center"/>
    </xf>
    <xf numFmtId="0" fontId="10" fillId="0" borderId="10" xfId="0" applyFont="1" applyFill="1" applyBorder="1" applyAlignment="1">
      <alignment horizontal="center"/>
    </xf>
    <xf numFmtId="0" fontId="10" fillId="0" borderId="11" xfId="0" applyFont="1" applyFill="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10" xfId="0" applyFont="1" applyBorder="1" applyAlignment="1">
      <alignment horizontal="center"/>
    </xf>
    <xf numFmtId="0" fontId="3" fillId="2" borderId="15" xfId="0" applyFont="1" applyFill="1" applyBorder="1" applyAlignment="1" applyProtection="1">
      <alignment horizontal="left" wrapText="1"/>
      <protection locked="0"/>
    </xf>
    <xf numFmtId="0" fontId="3" fillId="2" borderId="2" xfId="0" applyFont="1" applyFill="1" applyBorder="1" applyAlignment="1" applyProtection="1">
      <alignment horizontal="left" wrapText="1"/>
      <protection locked="0"/>
    </xf>
    <xf numFmtId="0" fontId="3" fillId="2" borderId="3" xfId="0" applyFont="1" applyFill="1" applyBorder="1" applyAlignment="1" applyProtection="1">
      <alignment horizontal="left" wrapText="1"/>
      <protection locked="0"/>
    </xf>
    <xf numFmtId="0" fontId="3" fillId="2" borderId="15"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0" fillId="4" borderId="1" xfId="0" applyFont="1" applyFill="1" applyBorder="1" applyAlignment="1" applyProtection="1">
      <alignment horizontal="center"/>
    </xf>
    <xf numFmtId="0" fontId="10" fillId="0" borderId="1" xfId="0" applyFont="1" applyBorder="1" applyAlignment="1">
      <alignment horizontal="center"/>
    </xf>
    <xf numFmtId="0" fontId="10" fillId="0" borderId="12" xfId="0" applyFont="1" applyBorder="1" applyAlignment="1">
      <alignment horizontal="center"/>
    </xf>
    <xf numFmtId="0" fontId="10" fillId="0" borderId="14" xfId="0" applyFont="1" applyBorder="1" applyAlignment="1">
      <alignment horizontal="center"/>
    </xf>
    <xf numFmtId="0" fontId="10" fillId="0" borderId="13" xfId="0" applyFont="1" applyBorder="1" applyAlignment="1">
      <alignment horizont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0" fillId="0" borderId="4" xfId="0" applyBorder="1" applyAlignment="1">
      <alignment horizontal="left" vertical="center"/>
    </xf>
    <xf numFmtId="0" fontId="0" fillId="0" borderId="9" xfId="0" applyBorder="1" applyAlignment="1">
      <alignment horizontal="left" vertical="center"/>
    </xf>
    <xf numFmtId="0" fontId="0" fillId="4" borderId="4" xfId="0" applyFill="1" applyBorder="1" applyAlignment="1" applyProtection="1">
      <alignment horizontal="center" vertical="center"/>
    </xf>
    <xf numFmtId="0" fontId="0" fillId="4" borderId="6" xfId="0" applyFill="1" applyBorder="1" applyAlignment="1" applyProtection="1">
      <alignment horizontal="center" vertical="center"/>
    </xf>
    <xf numFmtId="0" fontId="0" fillId="4" borderId="9" xfId="0" applyFill="1" applyBorder="1" applyAlignment="1" applyProtection="1">
      <alignment horizontal="center" vertical="center"/>
    </xf>
    <xf numFmtId="0" fontId="0" fillId="4" borderId="11" xfId="0" applyFill="1" applyBorder="1" applyAlignment="1" applyProtection="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2" fillId="14" borderId="0" xfId="0" applyFont="1" applyFill="1" applyAlignment="1">
      <alignment horizontal="left" wrapText="1"/>
    </xf>
    <xf numFmtId="0" fontId="0" fillId="0" borderId="0" xfId="0" applyAlignment="1">
      <alignment horizontal="left" wrapText="1"/>
    </xf>
    <xf numFmtId="0" fontId="10" fillId="0" borderId="0" xfId="0" applyFont="1" applyAlignment="1">
      <alignment horizontal="center" wrapText="1"/>
    </xf>
    <xf numFmtId="0" fontId="5" fillId="0" borderId="0" xfId="0" applyFont="1" applyAlignment="1">
      <alignment horizontal="left" wrapText="1"/>
    </xf>
    <xf numFmtId="0" fontId="5" fillId="0" borderId="0" xfId="0" applyFont="1" applyAlignment="1" applyProtection="1">
      <alignment horizontal="left"/>
      <protection locked="0"/>
    </xf>
    <xf numFmtId="0" fontId="5" fillId="0" borderId="0" xfId="0" applyFont="1" applyProtection="1">
      <protection locked="0"/>
    </xf>
    <xf numFmtId="164" fontId="27" fillId="2" borderId="34" xfId="0" applyNumberFormat="1" applyFont="1" applyFill="1" applyBorder="1" applyAlignment="1" applyProtection="1">
      <alignment horizontal="center" vertical="center" wrapText="1"/>
      <protection hidden="1"/>
    </xf>
    <xf numFmtId="164" fontId="27" fillId="2" borderId="40" xfId="0" applyNumberFormat="1" applyFont="1" applyFill="1" applyBorder="1" applyAlignment="1" applyProtection="1">
      <alignment horizontal="center" vertical="center" wrapText="1"/>
      <protection hidden="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29" xfId="0" applyFont="1" applyBorder="1" applyAlignment="1">
      <alignment horizontal="center" vertical="center"/>
    </xf>
    <xf numFmtId="0" fontId="2" fillId="0" borderId="24" xfId="0" applyFont="1" applyBorder="1" applyAlignment="1" applyProtection="1">
      <alignment horizontal="center"/>
      <protection locked="0"/>
    </xf>
    <xf numFmtId="0" fontId="2" fillId="0" borderId="25"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2" fillId="0" borderId="29" xfId="0" applyFont="1" applyBorder="1" applyAlignment="1" applyProtection="1">
      <alignment horizontal="center"/>
      <protection locked="0"/>
    </xf>
    <xf numFmtId="0" fontId="2" fillId="0" borderId="27" xfId="0" applyFont="1" applyBorder="1" applyAlignment="1">
      <alignment horizontal="center" wrapText="1"/>
    </xf>
    <xf numFmtId="0" fontId="2" fillId="0" borderId="30" xfId="0" applyFont="1" applyBorder="1" applyAlignment="1">
      <alignment horizontal="center" wrapText="1"/>
    </xf>
    <xf numFmtId="0" fontId="0" fillId="0" borderId="51" xfId="0" applyBorder="1" applyAlignment="1">
      <alignment horizontal="left" wrapText="1"/>
    </xf>
    <xf numFmtId="0" fontId="0" fillId="0" borderId="1" xfId="0" applyBorder="1" applyAlignment="1">
      <alignment horizontal="left" wrapText="1"/>
    </xf>
    <xf numFmtId="0" fontId="0" fillId="0" borderId="15" xfId="0" applyBorder="1" applyAlignment="1">
      <alignment horizontal="left" wrapText="1"/>
    </xf>
    <xf numFmtId="0" fontId="0" fillId="0" borderId="53" xfId="0" applyBorder="1" applyAlignment="1">
      <alignment horizontal="left" wrapText="1"/>
    </xf>
    <xf numFmtId="0" fontId="0" fillId="0" borderId="54" xfId="0" applyBorder="1" applyAlignment="1">
      <alignment horizontal="left" wrapText="1"/>
    </xf>
    <xf numFmtId="0" fontId="0" fillId="0" borderId="57" xfId="0" applyBorder="1" applyAlignment="1">
      <alignment horizontal="left" wrapText="1"/>
    </xf>
    <xf numFmtId="0" fontId="2" fillId="0" borderId="34" xfId="0" applyFont="1" applyBorder="1" applyAlignment="1">
      <alignment horizontal="center" wrapText="1"/>
    </xf>
    <xf numFmtId="0" fontId="2" fillId="0" borderId="40" xfId="0" applyFont="1" applyBorder="1" applyAlignment="1">
      <alignment horizontal="center" wrapText="1"/>
    </xf>
    <xf numFmtId="0" fontId="2" fillId="0" borderId="39" xfId="0" applyFont="1" applyBorder="1" applyAlignment="1">
      <alignment horizontal="center" wrapText="1"/>
    </xf>
    <xf numFmtId="0" fontId="10" fillId="0" borderId="34"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7" xfId="0" applyFont="1" applyBorder="1" applyAlignment="1">
      <alignment horizontal="center" vertical="center" wrapText="1"/>
    </xf>
    <xf numFmtId="0" fontId="0" fillId="0" borderId="48" xfId="0" applyBorder="1" applyAlignment="1">
      <alignment horizontal="left" wrapText="1"/>
    </xf>
    <xf numFmtId="0" fontId="0" fillId="0" borderId="49" xfId="0" applyBorder="1" applyAlignment="1">
      <alignment horizontal="left" wrapText="1"/>
    </xf>
    <xf numFmtId="0" fontId="0" fillId="0" borderId="56" xfId="0" applyBorder="1" applyAlignment="1">
      <alignment horizontal="left" wrapText="1"/>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39" xfId="0" applyFont="1" applyBorder="1" applyAlignment="1">
      <alignment horizontal="center" vertical="center"/>
    </xf>
    <xf numFmtId="0" fontId="5" fillId="0" borderId="0" xfId="0" applyFont="1" applyFill="1" applyBorder="1" applyAlignment="1" applyProtection="1">
      <alignment horizontal="left" wrapText="1"/>
      <protection locked="0"/>
    </xf>
    <xf numFmtId="0" fontId="5" fillId="0" borderId="0" xfId="0" applyFont="1" applyAlignment="1">
      <alignment horizontal="left"/>
    </xf>
  </cellXfs>
  <cellStyles count="2">
    <cellStyle name="Currency" xfId="1" builtinId="4"/>
    <cellStyle name="Normal" xfId="0" builtinId="0"/>
  </cellStyles>
  <dxfs count="7">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colors>
    <mruColors>
      <color rgb="FFFFFF99"/>
      <color rgb="FFB9EDFF"/>
      <color rgb="FF66FFFF"/>
      <color rgb="FFC4FFBB"/>
      <color rgb="FFFF66CC"/>
      <color rgb="FFFFCCFF"/>
      <color rgb="FF66FF99"/>
      <color rgb="FF00FF00"/>
      <color rgb="FFFFFFCC"/>
      <color rgb="FFC4FFA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M$11" lockText="1" noThreeD="1"/>
</file>

<file path=xl/ctrlProps/ctrlProp12.xml><?xml version="1.0" encoding="utf-8"?>
<formControlPr xmlns="http://schemas.microsoft.com/office/spreadsheetml/2009/9/main" objectType="CheckBox" fmlaLink="$M$12" lockText="1" noThreeD="1"/>
</file>

<file path=xl/ctrlProps/ctrlProp13.xml><?xml version="1.0" encoding="utf-8"?>
<formControlPr xmlns="http://schemas.microsoft.com/office/spreadsheetml/2009/9/main" objectType="CheckBox" fmlaLink="$M$13" lockText="1" noThreeD="1"/>
</file>

<file path=xl/ctrlProps/ctrlProp14.xml><?xml version="1.0" encoding="utf-8"?>
<formControlPr xmlns="http://schemas.microsoft.com/office/spreadsheetml/2009/9/main" objectType="CheckBox" fmlaLink="$M$14" lockText="1" noThreeD="1"/>
</file>

<file path=xl/ctrlProps/ctrlProp15.xml><?xml version="1.0" encoding="utf-8"?>
<formControlPr xmlns="http://schemas.microsoft.com/office/spreadsheetml/2009/9/main" objectType="CheckBox" fmlaLink="$M$15" lockText="1" noThreeD="1"/>
</file>

<file path=xl/ctrlProps/ctrlProp16.xml><?xml version="1.0" encoding="utf-8"?>
<formControlPr xmlns="http://schemas.microsoft.com/office/spreadsheetml/2009/9/main" objectType="CheckBox" fmlaLink="$M$19"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M$24"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568632</xdr:colOff>
      <xdr:row>11</xdr:row>
      <xdr:rowOff>305978</xdr:rowOff>
    </xdr:from>
    <xdr:to>
      <xdr:col>5</xdr:col>
      <xdr:colOff>835587</xdr:colOff>
      <xdr:row>26</xdr:row>
      <xdr:rowOff>132523</xdr:rowOff>
    </xdr:to>
    <xdr:sp macro="" textlink="">
      <xdr:nvSpPr>
        <xdr:cNvPr id="2" name="TextBox 1"/>
        <xdr:cNvSpPr txBox="1"/>
      </xdr:nvSpPr>
      <xdr:spPr>
        <a:xfrm>
          <a:off x="568632" y="3039239"/>
          <a:ext cx="4317151" cy="259293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lang="en-US" sz="500">
            <a:solidFill>
              <a:schemeClr val="dk1"/>
            </a:solidFill>
            <a:effectLst/>
            <a:latin typeface="Times New Roman" pitchFamily="18" charset="0"/>
            <a:ea typeface="+mn-ea"/>
            <a:cs typeface="Times New Roman" pitchFamily="18" charset="0"/>
          </a:endParaRPr>
        </a:p>
        <a:p>
          <a:r>
            <a:rPr lang="en-US" sz="1000">
              <a:solidFill>
                <a:schemeClr val="dk1"/>
              </a:solidFill>
              <a:effectLst/>
              <a:latin typeface="Times New Roman" pitchFamily="18" charset="0"/>
              <a:ea typeface="+mn-ea"/>
              <a:cs typeface="Times New Roman" pitchFamily="18" charset="0"/>
            </a:rPr>
            <a:t>The Annual Performance Report (APR) is organized into four (2) reporting mediums (files):</a:t>
          </a:r>
        </a:p>
        <a:p>
          <a:pPr marL="228600" indent="-228600">
            <a:buFont typeface="+mj-lt"/>
            <a:buAutoNum type="arabicPeriod"/>
          </a:pPr>
          <a:r>
            <a:rPr lang="en-US" sz="1000">
              <a:solidFill>
                <a:schemeClr val="dk1"/>
              </a:solidFill>
              <a:effectLst/>
              <a:latin typeface="Times New Roman" pitchFamily="18" charset="0"/>
              <a:ea typeface="+mn-ea"/>
              <a:cs typeface="Times New Roman" pitchFamily="18" charset="0"/>
            </a:rPr>
            <a:t>Cover Sheet.</a:t>
          </a:r>
        </a:p>
        <a:p>
          <a:pPr marL="228600" indent="-228600">
            <a:buFont typeface="+mj-lt"/>
            <a:buAutoNum type="arabicPeriod"/>
          </a:pPr>
          <a:r>
            <a:rPr lang="en-US" sz="1000">
              <a:solidFill>
                <a:schemeClr val="dk1"/>
              </a:solidFill>
              <a:effectLst/>
              <a:latin typeface="Times New Roman" pitchFamily="18" charset="0"/>
              <a:ea typeface="+mn-ea"/>
              <a:cs typeface="Times New Roman" pitchFamily="18" charset="0"/>
            </a:rPr>
            <a:t>Performance Report MS Excel Form: Blocks A-F. </a:t>
          </a:r>
        </a:p>
        <a:p>
          <a:r>
            <a:rPr lang="en-US" sz="1000">
              <a:solidFill>
                <a:schemeClr val="dk1"/>
              </a:solidFill>
              <a:effectLst/>
              <a:latin typeface="Times New Roman" pitchFamily="18" charset="0"/>
              <a:ea typeface="+mn-ea"/>
              <a:cs typeface="Times New Roman" pitchFamily="18" charset="0"/>
            </a:rPr>
            <a:t> </a:t>
          </a:r>
        </a:p>
        <a:p>
          <a:r>
            <a:rPr lang="en-US" sz="1000">
              <a:solidFill>
                <a:schemeClr val="dk1"/>
              </a:solidFill>
              <a:effectLst/>
              <a:latin typeface="Times New Roman" pitchFamily="18" charset="0"/>
              <a:ea typeface="+mn-ea"/>
              <a:cs typeface="Times New Roman" pitchFamily="18" charset="0"/>
            </a:rPr>
            <a:t>The Office of Migrant Education (OME) has divided the APR into these sections due to the two types of content: text and numerical. The</a:t>
          </a:r>
          <a:r>
            <a:rPr lang="en-US" sz="1000" baseline="0">
              <a:solidFill>
                <a:schemeClr val="dk1"/>
              </a:solidFill>
              <a:effectLst/>
              <a:latin typeface="Times New Roman" pitchFamily="18" charset="0"/>
              <a:ea typeface="+mn-ea"/>
              <a:cs typeface="Times New Roman" pitchFamily="18" charset="0"/>
            </a:rPr>
            <a:t> </a:t>
          </a:r>
          <a:r>
            <a:rPr lang="en-US" sz="1000">
              <a:solidFill>
                <a:schemeClr val="dk1"/>
              </a:solidFill>
              <a:effectLst/>
              <a:latin typeface="Times New Roman" pitchFamily="18" charset="0"/>
              <a:ea typeface="+mn-ea"/>
              <a:cs typeface="Times New Roman" pitchFamily="18" charset="0"/>
            </a:rPr>
            <a:t>table summarizes the sections (blocks), the type of mediums (files) being used, and how they are being submitted. Ultimately, the entire APR ( two</a:t>
          </a:r>
          <a:r>
            <a:rPr lang="en-US" sz="1000" baseline="0">
              <a:solidFill>
                <a:schemeClr val="dk1"/>
              </a:solidFill>
              <a:effectLst/>
              <a:latin typeface="Times New Roman" pitchFamily="18" charset="0"/>
              <a:ea typeface="+mn-ea"/>
              <a:cs typeface="Times New Roman" pitchFamily="18" charset="0"/>
            </a:rPr>
            <a:t> </a:t>
          </a:r>
          <a:r>
            <a:rPr lang="en-US" sz="1000">
              <a:solidFill>
                <a:schemeClr val="dk1"/>
              </a:solidFill>
              <a:effectLst/>
              <a:latin typeface="Times New Roman" pitchFamily="18" charset="0"/>
              <a:ea typeface="+mn-ea"/>
              <a:cs typeface="Times New Roman" pitchFamily="18" charset="0"/>
            </a:rPr>
            <a:t>separate</a:t>
          </a:r>
          <a:r>
            <a:rPr lang="en-US" sz="1000" baseline="0">
              <a:solidFill>
                <a:schemeClr val="dk1"/>
              </a:solidFill>
              <a:effectLst/>
              <a:latin typeface="Times New Roman" pitchFamily="18" charset="0"/>
              <a:ea typeface="+mn-ea"/>
              <a:cs typeface="Times New Roman" pitchFamily="18" charset="0"/>
            </a:rPr>
            <a:t> files</a:t>
          </a:r>
          <a:r>
            <a:rPr lang="en-US" sz="1000">
              <a:solidFill>
                <a:schemeClr val="dk1"/>
              </a:solidFill>
              <a:effectLst/>
              <a:latin typeface="Times New Roman" pitchFamily="18" charset="0"/>
              <a:ea typeface="+mn-ea"/>
              <a:cs typeface="Times New Roman" pitchFamily="18" charset="0"/>
            </a:rPr>
            <a:t>) will be submitted in</a:t>
          </a:r>
          <a:r>
            <a:rPr lang="en-US" sz="1000" baseline="0">
              <a:solidFill>
                <a:schemeClr val="dk1"/>
              </a:solidFill>
              <a:effectLst/>
              <a:latin typeface="Times New Roman" pitchFamily="18" charset="0"/>
              <a:ea typeface="+mn-ea"/>
              <a:cs typeface="Times New Roman" pitchFamily="18" charset="0"/>
            </a:rPr>
            <a:t> a single (one) email to OME. </a:t>
          </a:r>
          <a:endParaRPr lang="en-US" sz="1000">
            <a:solidFill>
              <a:schemeClr val="dk1"/>
            </a:solidFill>
            <a:effectLst/>
            <a:latin typeface="Times New Roman" pitchFamily="18" charset="0"/>
            <a:ea typeface="+mn-ea"/>
            <a:cs typeface="Times New Roman" pitchFamily="18" charset="0"/>
          </a:endParaRPr>
        </a:p>
        <a:p>
          <a:endParaRPr lang="en-US" sz="1000">
            <a:solidFill>
              <a:schemeClr val="dk1"/>
            </a:solidFill>
            <a:effectLst/>
            <a:latin typeface="Times New Roman" pitchFamily="18" charset="0"/>
            <a:ea typeface="+mn-ea"/>
            <a:cs typeface="Times New Roman" pitchFamily="18" charset="0"/>
          </a:endParaRPr>
        </a:p>
        <a:p>
          <a:r>
            <a:rPr lang="en-US" sz="1000">
              <a:solidFill>
                <a:schemeClr val="dk1"/>
              </a:solidFill>
              <a:effectLst/>
              <a:latin typeface="Times New Roman" pitchFamily="18" charset="0"/>
              <a:ea typeface="+mn-ea"/>
              <a:cs typeface="Times New Roman" pitchFamily="18" charset="0"/>
            </a:rPr>
            <a:t>The table also clarifies that </a:t>
          </a:r>
          <a:r>
            <a:rPr lang="en-US" sz="1000" b="0" u="none">
              <a:solidFill>
                <a:schemeClr val="dk1"/>
              </a:solidFill>
              <a:effectLst/>
              <a:latin typeface="Times New Roman" pitchFamily="18" charset="0"/>
              <a:ea typeface="+mn-ea"/>
              <a:cs typeface="Times New Roman" pitchFamily="18" charset="0"/>
            </a:rPr>
            <a:t>the </a:t>
          </a:r>
          <a:r>
            <a:rPr lang="en-US" sz="1000" b="1" u="sng">
              <a:solidFill>
                <a:schemeClr val="dk1"/>
              </a:solidFill>
              <a:effectLst/>
              <a:latin typeface="Times New Roman" pitchFamily="18" charset="0"/>
              <a:ea typeface="+mn-ea"/>
              <a:cs typeface="Times New Roman" pitchFamily="18" charset="0"/>
            </a:rPr>
            <a:t>Cover Sheet</a:t>
          </a:r>
          <a:r>
            <a:rPr lang="en-US" sz="1000">
              <a:solidFill>
                <a:schemeClr val="dk1"/>
              </a:solidFill>
              <a:effectLst/>
              <a:latin typeface="Times New Roman" pitchFamily="18" charset="0"/>
              <a:ea typeface="+mn-ea"/>
              <a:cs typeface="Times New Roman" pitchFamily="18" charset="0"/>
            </a:rPr>
            <a:t> is to be submitted as </a:t>
          </a:r>
          <a:r>
            <a:rPr lang="en-US" sz="1000" b="1">
              <a:solidFill>
                <a:schemeClr val="dk1"/>
              </a:solidFill>
              <a:effectLst/>
              <a:latin typeface="Times New Roman" pitchFamily="18" charset="0"/>
              <a:ea typeface="+mn-ea"/>
              <a:cs typeface="Times New Roman" pitchFamily="18" charset="0"/>
            </a:rPr>
            <a:t>PDF</a:t>
          </a:r>
          <a:r>
            <a:rPr lang="en-US" sz="1000">
              <a:solidFill>
                <a:schemeClr val="dk1"/>
              </a:solidFill>
              <a:effectLst/>
              <a:latin typeface="Times New Roman" pitchFamily="18" charset="0"/>
              <a:ea typeface="+mn-ea"/>
              <a:cs typeface="Times New Roman" pitchFamily="18" charset="0"/>
            </a:rPr>
            <a:t> since it contains</a:t>
          </a:r>
          <a:r>
            <a:rPr lang="en-US" sz="1000" baseline="0">
              <a:solidFill>
                <a:schemeClr val="dk1"/>
              </a:solidFill>
              <a:effectLst/>
              <a:latin typeface="Times New Roman" pitchFamily="18" charset="0"/>
              <a:ea typeface="+mn-ea"/>
              <a:cs typeface="Times New Roman" pitchFamily="18" charset="0"/>
            </a:rPr>
            <a:t> authorized </a:t>
          </a:r>
          <a:r>
            <a:rPr lang="en-US" sz="1000">
              <a:solidFill>
                <a:schemeClr val="dk1"/>
              </a:solidFill>
              <a:effectLst/>
              <a:latin typeface="Times New Roman" pitchFamily="18" charset="0"/>
              <a:ea typeface="+mn-ea"/>
              <a:cs typeface="Times New Roman" pitchFamily="18" charset="0"/>
            </a:rPr>
            <a:t>signatures. The </a:t>
          </a:r>
          <a:r>
            <a:rPr lang="en-US" sz="1000" b="1" u="sng">
              <a:solidFill>
                <a:schemeClr val="dk1"/>
              </a:solidFill>
              <a:effectLst/>
              <a:latin typeface="Times New Roman" pitchFamily="18" charset="0"/>
              <a:ea typeface="+mn-ea"/>
              <a:cs typeface="Times New Roman" pitchFamily="18" charset="0"/>
            </a:rPr>
            <a:t>Performance Report Data Form</a:t>
          </a:r>
          <a:r>
            <a:rPr lang="en-US" sz="1000">
              <a:solidFill>
                <a:schemeClr val="dk1"/>
              </a:solidFill>
              <a:effectLst/>
              <a:latin typeface="Times New Roman" pitchFamily="18" charset="0"/>
              <a:ea typeface="+mn-ea"/>
              <a:cs typeface="Times New Roman" pitchFamily="18" charset="0"/>
            </a:rPr>
            <a:t> is to be submitted as MS.</a:t>
          </a:r>
          <a:r>
            <a:rPr lang="en-US" sz="1000" baseline="0">
              <a:solidFill>
                <a:schemeClr val="dk1"/>
              </a:solidFill>
              <a:effectLst/>
              <a:latin typeface="Times New Roman" pitchFamily="18" charset="0"/>
              <a:ea typeface="+mn-ea"/>
              <a:cs typeface="Times New Roman" pitchFamily="18" charset="0"/>
            </a:rPr>
            <a:t> Excel.</a:t>
          </a:r>
          <a:endParaRPr lang="en-US" sz="1000">
            <a:solidFill>
              <a:schemeClr val="dk1"/>
            </a:solidFill>
            <a:effectLst/>
            <a:latin typeface="Times New Roman" pitchFamily="18" charset="0"/>
            <a:ea typeface="+mn-ea"/>
            <a:cs typeface="Times New Roman" pitchFamily="18" charset="0"/>
          </a:endParaRPr>
        </a:p>
      </xdr:txBody>
    </xdr:sp>
    <xdr:clientData/>
  </xdr:twoCellAnchor>
  <xdr:twoCellAnchor>
    <xdr:from>
      <xdr:col>6</xdr:col>
      <xdr:colOff>512566</xdr:colOff>
      <xdr:row>7</xdr:row>
      <xdr:rowOff>56702</xdr:rowOff>
    </xdr:from>
    <xdr:to>
      <xdr:col>8</xdr:col>
      <xdr:colOff>886239</xdr:colOff>
      <xdr:row>11</xdr:row>
      <xdr:rowOff>207064</xdr:rowOff>
    </xdr:to>
    <xdr:sp macro="" textlink="">
      <xdr:nvSpPr>
        <xdr:cNvPr id="3" name="TextBox 2"/>
        <xdr:cNvSpPr txBox="1"/>
      </xdr:nvSpPr>
      <xdr:spPr>
        <a:xfrm>
          <a:off x="5457283" y="1688376"/>
          <a:ext cx="1972217" cy="125194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eaLnBrk="1" fontAlgn="auto" latinLnBrk="0" hangingPunct="1"/>
          <a:endParaRPr lang="en-US" sz="500">
            <a:solidFill>
              <a:schemeClr val="dk1"/>
            </a:solidFill>
            <a:effectLst/>
            <a:latin typeface="Times New Roman" pitchFamily="18" charset="0"/>
            <a:ea typeface="+mn-ea"/>
            <a:cs typeface="Times New Roman" pitchFamily="18" charset="0"/>
          </a:endParaRPr>
        </a:p>
        <a:p>
          <a:pPr eaLnBrk="1" fontAlgn="auto" latinLnBrk="0" hangingPunct="1"/>
          <a:r>
            <a:rPr lang="en-US" sz="1000">
              <a:solidFill>
                <a:schemeClr val="dk1"/>
              </a:solidFill>
              <a:effectLst/>
              <a:latin typeface="Times New Roman" pitchFamily="18" charset="0"/>
              <a:ea typeface="+mn-ea"/>
              <a:cs typeface="Times New Roman" pitchFamily="18" charset="0"/>
            </a:rPr>
            <a:t>For your convenience, the </a:t>
          </a:r>
          <a:r>
            <a:rPr lang="en-US" sz="1000" b="1" u="sng">
              <a:solidFill>
                <a:schemeClr val="dk1"/>
              </a:solidFill>
              <a:effectLst/>
              <a:latin typeface="Times New Roman" pitchFamily="18" charset="0"/>
              <a:ea typeface="+mn-ea"/>
              <a:cs typeface="Times New Roman" pitchFamily="18" charset="0"/>
            </a:rPr>
            <a:t>Performance Report MS Excel Form</a:t>
          </a:r>
          <a:r>
            <a:rPr lang="en-US" sz="1000">
              <a:solidFill>
                <a:schemeClr val="dk1"/>
              </a:solidFill>
              <a:effectLst/>
              <a:latin typeface="Times New Roman" pitchFamily="18" charset="0"/>
              <a:ea typeface="+mn-ea"/>
              <a:cs typeface="Times New Roman" pitchFamily="18" charset="0"/>
            </a:rPr>
            <a:t>: Block A, Block B, Block C, Block D, Block E and F has a color coding system to clearly show the type of information you must provide. </a:t>
          </a:r>
        </a:p>
        <a:p>
          <a:endParaRPr lang="en-US" sz="1000">
            <a:solidFill>
              <a:schemeClr val="dk1"/>
            </a:solidFill>
            <a:effectLst/>
            <a:latin typeface="Times New Roman" pitchFamily="18" charset="0"/>
            <a:ea typeface="+mn-ea"/>
            <a:cs typeface="Times New Roman" pitchFamily="18" charset="0"/>
          </a:endParaRPr>
        </a:p>
      </xdr:txBody>
    </xdr:sp>
    <xdr:clientData/>
  </xdr:twoCellAnchor>
  <xdr:twoCellAnchor editAs="oneCell">
    <xdr:from>
      <xdr:col>4</xdr:col>
      <xdr:colOff>184320</xdr:colOff>
      <xdr:row>14</xdr:row>
      <xdr:rowOff>67438</xdr:rowOff>
    </xdr:from>
    <xdr:to>
      <xdr:col>4</xdr:col>
      <xdr:colOff>356233</xdr:colOff>
      <xdr:row>15</xdr:row>
      <xdr:rowOff>76729</xdr:rowOff>
    </xdr:to>
    <xdr:pic>
      <xdr:nvPicPr>
        <xdr:cNvPr id="6" name="Picture 5"/>
        <xdr:cNvPicPr>
          <a:picLocks noChangeAspect="1"/>
        </xdr:cNvPicPr>
      </xdr:nvPicPr>
      <xdr:blipFill>
        <a:blip xmlns:r="http://schemas.openxmlformats.org/officeDocument/2006/relationships" r:embed="rId1"/>
        <a:stretch>
          <a:fillRect/>
        </a:stretch>
      </xdr:blipFill>
      <xdr:spPr>
        <a:xfrm>
          <a:off x="3472516" y="3579264"/>
          <a:ext cx="171913" cy="174943"/>
        </a:xfrm>
        <a:prstGeom prst="rect">
          <a:avLst/>
        </a:prstGeom>
      </xdr:spPr>
    </xdr:pic>
    <xdr:clientData/>
  </xdr:twoCellAnchor>
  <xdr:twoCellAnchor>
    <xdr:from>
      <xdr:col>7</xdr:col>
      <xdr:colOff>149089</xdr:colOff>
      <xdr:row>12</xdr:row>
      <xdr:rowOff>66263</xdr:rowOff>
    </xdr:from>
    <xdr:to>
      <xdr:col>8</xdr:col>
      <xdr:colOff>356154</xdr:colOff>
      <xdr:row>17</xdr:row>
      <xdr:rowOff>33131</xdr:rowOff>
    </xdr:to>
    <xdr:sp macro="" textlink="">
      <xdr:nvSpPr>
        <xdr:cNvPr id="7" name="TextBox 6"/>
        <xdr:cNvSpPr txBox="1"/>
      </xdr:nvSpPr>
      <xdr:spPr>
        <a:xfrm>
          <a:off x="5607328" y="3246785"/>
          <a:ext cx="1292087" cy="79512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eaLnBrk="1" fontAlgn="auto" latinLnBrk="0" hangingPunct="1"/>
          <a:r>
            <a:rPr lang="en-US" sz="1000">
              <a:solidFill>
                <a:schemeClr val="dk1"/>
              </a:solidFill>
              <a:effectLst/>
              <a:latin typeface="+mn-lt"/>
              <a:ea typeface="+mn-ea"/>
              <a:cs typeface="+mn-cs"/>
            </a:rPr>
            <a:t> OMB No. 1810-0727</a:t>
          </a:r>
        </a:p>
        <a:p>
          <a:r>
            <a:rPr lang="en-US" sz="1000">
              <a:solidFill>
                <a:schemeClr val="dk1"/>
              </a:solidFill>
              <a:effectLst/>
              <a:latin typeface="+mn-lt"/>
              <a:ea typeface="+mn-ea"/>
              <a:cs typeface="+mn-cs"/>
            </a:rPr>
            <a:t> Exp. 7/31/2020</a:t>
          </a:r>
          <a:endParaRPr lang="en-US" sz="1000">
            <a:solidFill>
              <a:schemeClr val="dk1"/>
            </a:solidFill>
            <a:effectLst/>
            <a:latin typeface="Times New Roman" pitchFamily="18" charset="0"/>
            <a:ea typeface="+mn-ea"/>
            <a:cs typeface="Times New Roman" pitchFamily="18" charset="0"/>
          </a:endParaRPr>
        </a:p>
      </xdr:txBody>
    </xdr:sp>
    <xdr:clientData/>
  </xdr:twoCellAnchor>
  <xdr:twoCellAnchor editAs="oneCell">
    <xdr:from>
      <xdr:col>2</xdr:col>
      <xdr:colOff>41415</xdr:colOff>
      <xdr:row>13</xdr:row>
      <xdr:rowOff>80755</xdr:rowOff>
    </xdr:from>
    <xdr:to>
      <xdr:col>2</xdr:col>
      <xdr:colOff>207067</xdr:colOff>
      <xdr:row>14</xdr:row>
      <xdr:rowOff>80755</xdr:rowOff>
    </xdr:to>
    <xdr:pic>
      <xdr:nvPicPr>
        <xdr:cNvPr id="9" name="Picture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7132" y="3426929"/>
          <a:ext cx="165652" cy="1656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28575</xdr:colOff>
          <xdr:row>0</xdr:row>
          <xdr:rowOff>47625</xdr:rowOff>
        </xdr:from>
        <xdr:to>
          <xdr:col>14</xdr:col>
          <xdr:colOff>0</xdr:colOff>
          <xdr:row>1</xdr:row>
          <xdr:rowOff>19050</xdr:rowOff>
        </xdr:to>
        <xdr:grpSp>
          <xdr:nvGrpSpPr>
            <xdr:cNvPr id="20" name="Group 19"/>
            <xdr:cNvGrpSpPr/>
          </xdr:nvGrpSpPr>
          <xdr:grpSpPr>
            <a:xfrm>
              <a:off x="6943729" y="47625"/>
              <a:ext cx="1800220" cy="238125"/>
              <a:chOff x="6048348" y="76200"/>
              <a:chExt cx="1847924" cy="161925"/>
            </a:xfrm>
          </xdr:grpSpPr>
          <xdr:sp macro="" textlink="">
            <xdr:nvSpPr>
              <xdr:cNvPr id="10256" name="Check Box 16" hidden="1">
                <a:extLst>
                  <a:ext uri="{63B3BB69-23CF-44E3-9099-C40C66FF867C}">
                    <a14:compatExt spid="_x0000_s10256"/>
                  </a:ext>
                </a:extLst>
              </xdr:cNvPr>
              <xdr:cNvSpPr/>
            </xdr:nvSpPr>
            <xdr:spPr>
              <a:xfrm>
                <a:off x="6048348" y="76200"/>
                <a:ext cx="400047" cy="161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Y1</a:t>
                </a:r>
              </a:p>
            </xdr:txBody>
          </xdr:sp>
          <xdr:sp macro="" textlink="">
            <xdr:nvSpPr>
              <xdr:cNvPr id="10257" name="Check Box 17" hidden="1">
                <a:extLst>
                  <a:ext uri="{63B3BB69-23CF-44E3-9099-C40C66FF867C}">
                    <a14:compatExt spid="_x0000_s10257"/>
                  </a:ext>
                </a:extLst>
              </xdr:cNvPr>
              <xdr:cNvSpPr/>
            </xdr:nvSpPr>
            <xdr:spPr>
              <a:xfrm>
                <a:off x="6419850" y="76200"/>
                <a:ext cx="400050" cy="161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Y2</a:t>
                </a:r>
              </a:p>
            </xdr:txBody>
          </xdr:sp>
          <xdr:sp macro="" textlink="">
            <xdr:nvSpPr>
              <xdr:cNvPr id="10258" name="Check Box 18" hidden="1">
                <a:extLst>
                  <a:ext uri="{63B3BB69-23CF-44E3-9099-C40C66FF867C}">
                    <a14:compatExt spid="_x0000_s10258"/>
                  </a:ext>
                </a:extLst>
              </xdr:cNvPr>
              <xdr:cNvSpPr/>
            </xdr:nvSpPr>
            <xdr:spPr>
              <a:xfrm>
                <a:off x="6772274" y="76200"/>
                <a:ext cx="400050" cy="161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Y3</a:t>
                </a:r>
              </a:p>
            </xdr:txBody>
          </xdr:sp>
          <xdr:sp macro="" textlink="">
            <xdr:nvSpPr>
              <xdr:cNvPr id="10259" name="Check Box 19" hidden="1">
                <a:extLst>
                  <a:ext uri="{63B3BB69-23CF-44E3-9099-C40C66FF867C}">
                    <a14:compatExt spid="_x0000_s10259"/>
                  </a:ext>
                </a:extLst>
              </xdr:cNvPr>
              <xdr:cNvSpPr/>
            </xdr:nvSpPr>
            <xdr:spPr>
              <a:xfrm>
                <a:off x="7134225" y="76200"/>
                <a:ext cx="400050" cy="161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Y4</a:t>
                </a:r>
              </a:p>
            </xdr:txBody>
          </xdr:sp>
          <xdr:sp macro="" textlink="">
            <xdr:nvSpPr>
              <xdr:cNvPr id="10260" name="Check Box 20" hidden="1">
                <a:extLst>
                  <a:ext uri="{63B3BB69-23CF-44E3-9099-C40C66FF867C}">
                    <a14:compatExt spid="_x0000_s10260"/>
                  </a:ext>
                </a:extLst>
              </xdr:cNvPr>
              <xdr:cNvSpPr/>
            </xdr:nvSpPr>
            <xdr:spPr>
              <a:xfrm>
                <a:off x="7496215" y="76200"/>
                <a:ext cx="400057" cy="161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Y5</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xdr:row>
          <xdr:rowOff>22860</xdr:rowOff>
        </xdr:from>
        <xdr:to>
          <xdr:col>2</xdr:col>
          <xdr:colOff>106680</xdr:colOff>
          <xdr:row>6</xdr:row>
          <xdr:rowOff>45720</xdr:rowOff>
        </xdr:to>
        <xdr:sp macro="" textlink="">
          <xdr:nvSpPr>
            <xdr:cNvPr id="10261" name="Object 21" hidden="1">
              <a:extLst>
                <a:ext uri="{63B3BB69-23CF-44E3-9099-C40C66FF867C}">
                  <a14:compatExt spid="_x0000_s1026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30480</xdr:colOff>
          <xdr:row>0</xdr:row>
          <xdr:rowOff>45720</xdr:rowOff>
        </xdr:from>
        <xdr:to>
          <xdr:col>10</xdr:col>
          <xdr:colOff>335280</xdr:colOff>
          <xdr:row>1</xdr:row>
          <xdr:rowOff>22860</xdr:rowOff>
        </xdr:to>
        <xdr:sp macro="" textlink="">
          <xdr:nvSpPr>
            <xdr:cNvPr id="1062" name="Check Box 38" hidden="1">
              <a:extLst>
                <a:ext uri="{63B3BB69-23CF-44E3-9099-C40C66FF867C}">
                  <a14:compatExt spid="_x0000_s10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449580</xdr:colOff>
          <xdr:row>0</xdr:row>
          <xdr:rowOff>45720</xdr:rowOff>
        </xdr:from>
        <xdr:to>
          <xdr:col>11</xdr:col>
          <xdr:colOff>274320</xdr:colOff>
          <xdr:row>1</xdr:row>
          <xdr:rowOff>22860</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0</xdr:row>
          <xdr:rowOff>45720</xdr:rowOff>
        </xdr:from>
        <xdr:to>
          <xdr:col>12</xdr:col>
          <xdr:colOff>160020</xdr:colOff>
          <xdr:row>1</xdr:row>
          <xdr:rowOff>22860</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236220</xdr:colOff>
          <xdr:row>0</xdr:row>
          <xdr:rowOff>45720</xdr:rowOff>
        </xdr:from>
        <xdr:to>
          <xdr:col>13</xdr:col>
          <xdr:colOff>68580</xdr:colOff>
          <xdr:row>1</xdr:row>
          <xdr:rowOff>22860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0</xdr:row>
          <xdr:rowOff>45720</xdr:rowOff>
        </xdr:from>
        <xdr:to>
          <xdr:col>13</xdr:col>
          <xdr:colOff>426720</xdr:colOff>
          <xdr:row>1</xdr:row>
          <xdr:rowOff>22860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Y5</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10</xdr:col>
          <xdr:colOff>220980</xdr:colOff>
          <xdr:row>11</xdr:row>
          <xdr:rowOff>0</xdr:rowOff>
        </xdr:to>
        <xdr:sp macro="" textlink="">
          <xdr:nvSpPr>
            <xdr:cNvPr id="3083" name="Check Box 11" hidden="1">
              <a:extLst>
                <a:ext uri="{63B3BB69-23CF-44E3-9099-C40C66FF867C}">
                  <a14:compatExt spid="_x0000_s30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Four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220980</xdr:colOff>
          <xdr:row>12</xdr:row>
          <xdr:rowOff>0</xdr:rowOff>
        </xdr:to>
        <xdr:sp macro="" textlink="">
          <xdr:nvSpPr>
            <xdr:cNvPr id="3085" name="Check Box 13" hidden="1">
              <a:extLst>
                <a:ext uri="{63B3BB69-23CF-44E3-9099-C40C66FF867C}">
                  <a14:compatExt spid="_x0000_s30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Two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10</xdr:col>
          <xdr:colOff>220980</xdr:colOff>
          <xdr:row>13</xdr:row>
          <xdr:rowOff>0</xdr:rowOff>
        </xdr:to>
        <xdr:sp macro="" textlink="">
          <xdr:nvSpPr>
            <xdr:cNvPr id="3087" name="Check Box 15" hidden="1">
              <a:extLst>
                <a:ext uri="{63B3BB69-23CF-44E3-9099-C40C66FF867C}">
                  <a14:compatExt spid="_x0000_s30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Semester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0</xdr:rowOff>
        </xdr:from>
        <xdr:to>
          <xdr:col>10</xdr:col>
          <xdr:colOff>220980</xdr:colOff>
          <xdr:row>14</xdr:row>
          <xdr:rowOff>0</xdr:rowOff>
        </xdr:to>
        <xdr:sp macro="" textlink="">
          <xdr:nvSpPr>
            <xdr:cNvPr id="3089" name="Check Box 17" hidden="1">
              <a:extLst>
                <a:ext uri="{63B3BB69-23CF-44E3-9099-C40C66FF867C}">
                  <a14:compatExt spid="_x0000_s30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Quarter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0</xdr:rowOff>
        </xdr:from>
        <xdr:to>
          <xdr:col>10</xdr:col>
          <xdr:colOff>220980</xdr:colOff>
          <xdr:row>15</xdr:row>
          <xdr:rowOff>0</xdr:rowOff>
        </xdr:to>
        <xdr:sp macro="" textlink="">
          <xdr:nvSpPr>
            <xdr:cNvPr id="3090" name="Check Box 18" hidden="1">
              <a:extLst>
                <a:ext uri="{63B3BB69-23CF-44E3-9099-C40C66FF867C}">
                  <a14:compatExt spid="_x0000_s30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Trimester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182880</xdr:rowOff>
        </xdr:from>
        <xdr:to>
          <xdr:col>9</xdr:col>
          <xdr:colOff>388620</xdr:colOff>
          <xdr:row>19</xdr:row>
          <xdr:rowOff>7620</xdr:rowOff>
        </xdr:to>
        <xdr:sp macro="" textlink="">
          <xdr:nvSpPr>
            <xdr:cNvPr id="3091" name="Check Box 19" hidden="1">
              <a:extLst>
                <a:ext uri="{63B3BB69-23CF-44E3-9099-C40C66FF867C}">
                  <a14:compatExt spid="_x0000_s30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0</xdr:rowOff>
        </xdr:from>
        <xdr:to>
          <xdr:col>10</xdr:col>
          <xdr:colOff>388620</xdr:colOff>
          <xdr:row>19</xdr:row>
          <xdr:rowOff>22860</xdr:rowOff>
        </xdr:to>
        <xdr:sp macro="" textlink="">
          <xdr:nvSpPr>
            <xdr:cNvPr id="3093" name="Check Box 21" hidden="1">
              <a:extLst>
                <a:ext uri="{63B3BB69-23CF-44E3-9099-C40C66FF867C}">
                  <a14:compatExt spid="_x0000_s30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182880</xdr:rowOff>
        </xdr:from>
        <xdr:to>
          <xdr:col>9</xdr:col>
          <xdr:colOff>388620</xdr:colOff>
          <xdr:row>24</xdr:row>
          <xdr:rowOff>7620</xdr:rowOff>
        </xdr:to>
        <xdr:sp macro="" textlink="">
          <xdr:nvSpPr>
            <xdr:cNvPr id="3094" name="Check Box 22" hidden="1">
              <a:extLst>
                <a:ext uri="{63B3BB69-23CF-44E3-9099-C40C66FF867C}">
                  <a14:compatExt spid="_x0000_s30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182880</xdr:rowOff>
        </xdr:from>
        <xdr:to>
          <xdr:col>10</xdr:col>
          <xdr:colOff>388620</xdr:colOff>
          <xdr:row>24</xdr:row>
          <xdr:rowOff>7620</xdr:rowOff>
        </xdr:to>
        <xdr:sp macro="" textlink="">
          <xdr:nvSpPr>
            <xdr:cNvPr id="3095" name="Check Box 23" hidden="1">
              <a:extLst>
                <a:ext uri="{63B3BB69-23CF-44E3-9099-C40C66FF867C}">
                  <a14:compatExt spid="_x0000_s30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0</xdr:row>
          <xdr:rowOff>45720</xdr:rowOff>
        </xdr:from>
        <xdr:to>
          <xdr:col>7</xdr:col>
          <xdr:colOff>327660</xdr:colOff>
          <xdr:row>1</xdr:row>
          <xdr:rowOff>22860</xdr:rowOff>
        </xdr:to>
        <xdr:sp macro="" textlink="">
          <xdr:nvSpPr>
            <xdr:cNvPr id="3096" name="Check Box 24" hidden="1">
              <a:extLst>
                <a:ext uri="{63B3BB69-23CF-44E3-9099-C40C66FF867C}">
                  <a14:compatExt spid="_x0000_s30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0</xdr:row>
          <xdr:rowOff>45720</xdr:rowOff>
        </xdr:from>
        <xdr:to>
          <xdr:col>8</xdr:col>
          <xdr:colOff>266700</xdr:colOff>
          <xdr:row>1</xdr:row>
          <xdr:rowOff>22860</xdr:rowOff>
        </xdr:to>
        <xdr:sp macro="" textlink="">
          <xdr:nvSpPr>
            <xdr:cNvPr id="3097" name="Check Box 25" hidden="1">
              <a:extLst>
                <a:ext uri="{63B3BB69-23CF-44E3-9099-C40C66FF867C}">
                  <a14:compatExt spid="_x0000_s30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0</xdr:row>
          <xdr:rowOff>45720</xdr:rowOff>
        </xdr:from>
        <xdr:to>
          <xdr:col>8</xdr:col>
          <xdr:colOff>518160</xdr:colOff>
          <xdr:row>1</xdr:row>
          <xdr:rowOff>22860</xdr:rowOff>
        </xdr:to>
        <xdr:sp macro="" textlink="">
          <xdr:nvSpPr>
            <xdr:cNvPr id="3098" name="Check Box 26" hidden="1">
              <a:extLst>
                <a:ext uri="{63B3BB69-23CF-44E3-9099-C40C66FF867C}">
                  <a14:compatExt spid="_x0000_s30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0</xdr:row>
          <xdr:rowOff>45720</xdr:rowOff>
        </xdr:from>
        <xdr:to>
          <xdr:col>9</xdr:col>
          <xdr:colOff>289560</xdr:colOff>
          <xdr:row>1</xdr:row>
          <xdr:rowOff>7620</xdr:rowOff>
        </xdr:to>
        <xdr:sp macro="" textlink="">
          <xdr:nvSpPr>
            <xdr:cNvPr id="3099" name="Check Box 27" hidden="1">
              <a:extLst>
                <a:ext uri="{63B3BB69-23CF-44E3-9099-C40C66FF867C}">
                  <a14:compatExt spid="_x0000_s30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518160</xdr:colOff>
          <xdr:row>0</xdr:row>
          <xdr:rowOff>45720</xdr:rowOff>
        </xdr:from>
        <xdr:to>
          <xdr:col>10</xdr:col>
          <xdr:colOff>213360</xdr:colOff>
          <xdr:row>1</xdr:row>
          <xdr:rowOff>22860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Y5</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xdr:colOff>
          <xdr:row>0</xdr:row>
          <xdr:rowOff>45720</xdr:rowOff>
        </xdr:from>
        <xdr:to>
          <xdr:col>7</xdr:col>
          <xdr:colOff>297180</xdr:colOff>
          <xdr:row>1</xdr:row>
          <xdr:rowOff>22860</xdr:rowOff>
        </xdr:to>
        <xdr:sp macro="" textlink="">
          <xdr:nvSpPr>
            <xdr:cNvPr id="22529" name="Check Box 1" hidden="1">
              <a:extLst>
                <a:ext uri="{63B3BB69-23CF-44E3-9099-C40C66FF867C}">
                  <a14:compatExt spid="_x0000_s225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464820</xdr:colOff>
          <xdr:row>0</xdr:row>
          <xdr:rowOff>45720</xdr:rowOff>
        </xdr:from>
        <xdr:to>
          <xdr:col>7</xdr:col>
          <xdr:colOff>723900</xdr:colOff>
          <xdr:row>1</xdr:row>
          <xdr:rowOff>22860</xdr:rowOff>
        </xdr:to>
        <xdr:sp macro="" textlink="">
          <xdr:nvSpPr>
            <xdr:cNvPr id="22530" name="Check Box 2" hidden="1">
              <a:extLst>
                <a:ext uri="{63B3BB69-23CF-44E3-9099-C40C66FF867C}">
                  <a14:compatExt spid="_x0000_s225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922020</xdr:colOff>
          <xdr:row>0</xdr:row>
          <xdr:rowOff>45720</xdr:rowOff>
        </xdr:from>
        <xdr:to>
          <xdr:col>7</xdr:col>
          <xdr:colOff>1219200</xdr:colOff>
          <xdr:row>1</xdr:row>
          <xdr:rowOff>22860</xdr:rowOff>
        </xdr:to>
        <xdr:sp macro="" textlink="">
          <xdr:nvSpPr>
            <xdr:cNvPr id="22531" name="Check Box 3" hidden="1">
              <a:extLst>
                <a:ext uri="{63B3BB69-23CF-44E3-9099-C40C66FF867C}">
                  <a14:compatExt spid="_x0000_s225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1356360</xdr:colOff>
          <xdr:row>0</xdr:row>
          <xdr:rowOff>60960</xdr:rowOff>
        </xdr:from>
        <xdr:to>
          <xdr:col>7</xdr:col>
          <xdr:colOff>1607820</xdr:colOff>
          <xdr:row>1</xdr:row>
          <xdr:rowOff>30480</xdr:rowOff>
        </xdr:to>
        <xdr:sp macro="" textlink="">
          <xdr:nvSpPr>
            <xdr:cNvPr id="22532" name="Check Box 4" hidden="1">
              <a:extLst>
                <a:ext uri="{63B3BB69-23CF-44E3-9099-C40C66FF867C}">
                  <a14:compatExt spid="_x0000_s225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0</xdr:row>
          <xdr:rowOff>45720</xdr:rowOff>
        </xdr:from>
        <xdr:to>
          <xdr:col>8</xdr:col>
          <xdr:colOff>426720</xdr:colOff>
          <xdr:row>1</xdr:row>
          <xdr:rowOff>22860</xdr:rowOff>
        </xdr:to>
        <xdr:sp macro="" textlink="">
          <xdr:nvSpPr>
            <xdr:cNvPr id="22533" name="Check Box 5" hidden="1">
              <a:extLst>
                <a:ext uri="{63B3BB69-23CF-44E3-9099-C40C66FF867C}">
                  <a14:compatExt spid="_x0000_s225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Y5</a:t>
              </a:r>
            </a:p>
          </xdr:txBody>
        </xdr:sp>
        <xdr:clientData/>
      </xdr:twoCellAnchor>
    </mc:Choice>
    <mc:Fallback/>
  </mc:AlternateContent>
  <xdr:twoCellAnchor>
    <xdr:from>
      <xdr:col>0</xdr:col>
      <xdr:colOff>247650</xdr:colOff>
      <xdr:row>17</xdr:row>
      <xdr:rowOff>47625</xdr:rowOff>
    </xdr:from>
    <xdr:to>
      <xdr:col>8</xdr:col>
      <xdr:colOff>485775</xdr:colOff>
      <xdr:row>32</xdr:row>
      <xdr:rowOff>66675</xdr:rowOff>
    </xdr:to>
    <xdr:sp macro="" textlink="">
      <xdr:nvSpPr>
        <xdr:cNvPr id="7" name="TextBox 6"/>
        <xdr:cNvSpPr txBox="1"/>
      </xdr:nvSpPr>
      <xdr:spPr>
        <a:xfrm>
          <a:off x="247650" y="2790825"/>
          <a:ext cx="7400925" cy="1543050"/>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Example:</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Objective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1: To provide academic and instructional support for students to successfully complete the first year of college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1.1. Performance Measure: </a:t>
          </a:r>
          <a:r>
            <a:rPr lang="en-US" sz="1100" baseline="0">
              <a:solidFill>
                <a:schemeClr val="dk1"/>
              </a:solidFill>
              <a:effectLst/>
              <a:latin typeface="+mn-lt"/>
              <a:ea typeface="+mn-ea"/>
              <a:cs typeface="+mn-cs"/>
            </a:rPr>
            <a:t>XX</a:t>
          </a:r>
          <a:r>
            <a:rPr lang="en-US" sz="1100">
              <a:solidFill>
                <a:schemeClr val="dk1"/>
              </a:solidFill>
              <a:effectLst/>
              <a:latin typeface="+mn-lt"/>
              <a:ea typeface="+mn-ea"/>
              <a:cs typeface="+mn-cs"/>
            </a:rPr>
            <a:t>% of participants successfully complete their first year of college to meet the GPRA 1 target.</a:t>
          </a:r>
          <a:r>
            <a:rPr lang="en-US" sz="1100" baseline="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Actual Performance Data : XXX Target: XXX</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1.1 Outcome: </a:t>
          </a:r>
          <a:r>
            <a:rPr lang="en-US" sz="1100" b="1">
              <a:solidFill>
                <a:schemeClr val="dk1"/>
              </a:solidFill>
              <a:effectLst/>
              <a:latin typeface="+mn-lt"/>
              <a:ea typeface="+mn-ea"/>
              <a:cs typeface="+mn-cs"/>
            </a:rPr>
            <a:t>CAMP exceeded objective 1 with a GPRA I completion rate of XX%. </a:t>
          </a:r>
          <a:r>
            <a:rPr lang="en-US" sz="1100">
              <a:solidFill>
                <a:schemeClr val="dk1"/>
              </a:solidFill>
              <a:effectLst/>
              <a:latin typeface="+mn-lt"/>
              <a:ea typeface="+mn-ea"/>
              <a:cs typeface="+mn-cs"/>
            </a:rPr>
            <a:t> XXX of the XXX students served during the 2016-2017 project year successfully passed a minimum of 24 class credits.  CAMP students received educational support throughout the academic year.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1.2. Performance Measure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CAMP participants will be computer literate and use computers for at least one course by the completion of their first year.</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Target: XXX Actual Performance Data: XXX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1.2 Outcome: </a:t>
          </a:r>
          <a:r>
            <a:rPr lang="en-US" sz="1100">
              <a:solidFill>
                <a:schemeClr val="dk1"/>
              </a:solidFill>
              <a:effectLst/>
              <a:latin typeface="+mn-lt"/>
              <a:ea typeface="+mn-ea"/>
              <a:cs typeface="+mn-cs"/>
            </a:rPr>
            <a:t>100% of participants pass a computer literacy test and apply knowledge of computers to at least one course. All students demonstrated the ability to use computers to complete class assignments.</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p>
      </xdr:txBody>
    </xdr:sp>
    <xdr:clientData/>
  </xdr:twoCellAnchor>
  <xdr:twoCellAnchor>
    <xdr:from>
      <xdr:col>0</xdr:col>
      <xdr:colOff>257175</xdr:colOff>
      <xdr:row>34</xdr:row>
      <xdr:rowOff>0</xdr:rowOff>
    </xdr:from>
    <xdr:to>
      <xdr:col>8</xdr:col>
      <xdr:colOff>504825</xdr:colOff>
      <xdr:row>43</xdr:row>
      <xdr:rowOff>19050</xdr:rowOff>
    </xdr:to>
    <xdr:sp macro="" textlink="">
      <xdr:nvSpPr>
        <xdr:cNvPr id="8" name="TextBox 7"/>
        <xdr:cNvSpPr txBox="1"/>
      </xdr:nvSpPr>
      <xdr:spPr>
        <a:xfrm>
          <a:off x="257175" y="4648200"/>
          <a:ext cx="7410450" cy="1543050"/>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Objective 2:</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2.1. Performance  Measure:</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2.1 Outcome:</a:t>
          </a:r>
        </a:p>
        <a:p>
          <a:pPr marL="0" marR="0" indent="0" defTabSz="91440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2.2. Performance</a:t>
          </a:r>
          <a:r>
            <a:rPr lang="en-US" sz="1100" b="1" baseline="0">
              <a:solidFill>
                <a:schemeClr val="dk1"/>
              </a:solidFill>
              <a:effectLst/>
              <a:latin typeface="+mn-lt"/>
              <a:ea typeface="+mn-ea"/>
              <a:cs typeface="+mn-cs"/>
            </a:rPr>
            <a:t> Measure: </a:t>
          </a:r>
        </a:p>
        <a:p>
          <a:pPr marL="0" marR="0" indent="0" defTabSz="914400" eaLnBrk="1" fontAlgn="auto" latinLnBrk="0" hangingPunct="1">
            <a:lnSpc>
              <a:spcPct val="100000"/>
            </a:lnSpc>
            <a:spcBef>
              <a:spcPts val="0"/>
            </a:spcBef>
            <a:spcAft>
              <a:spcPts val="0"/>
            </a:spcAft>
            <a:buClrTx/>
            <a:buSzTx/>
            <a:buFontTx/>
            <a:buNone/>
            <a:tabLst/>
            <a:defRPr/>
          </a:pPr>
          <a:endParaRPr lang="en-US" sz="1100" b="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2.2. Outcome: </a:t>
          </a:r>
          <a:endParaRPr lang="en-US" sz="1100" b="1">
            <a:effectLst/>
          </a:endParaRPr>
        </a:p>
        <a:p>
          <a:endParaRPr lang="en-US" sz="1100"/>
        </a:p>
      </xdr:txBody>
    </xdr:sp>
    <xdr:clientData/>
  </xdr:twoCellAnchor>
  <xdr:twoCellAnchor>
    <xdr:from>
      <xdr:col>0</xdr:col>
      <xdr:colOff>247650</xdr:colOff>
      <xdr:row>44</xdr:row>
      <xdr:rowOff>57150</xdr:rowOff>
    </xdr:from>
    <xdr:to>
      <xdr:col>8</xdr:col>
      <xdr:colOff>523875</xdr:colOff>
      <xdr:row>51</xdr:row>
      <xdr:rowOff>57150</xdr:rowOff>
    </xdr:to>
    <xdr:sp macro="" textlink="">
      <xdr:nvSpPr>
        <xdr:cNvPr id="9" name="TextBox 8"/>
        <xdr:cNvSpPr txBox="1"/>
      </xdr:nvSpPr>
      <xdr:spPr>
        <a:xfrm>
          <a:off x="247650" y="6419850"/>
          <a:ext cx="7439025" cy="1714500"/>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Objective 3: </a:t>
          </a:r>
        </a:p>
        <a:p>
          <a:endParaRPr lang="en-US" sz="1100"/>
        </a:p>
        <a:p>
          <a:r>
            <a:rPr lang="en-US" sz="1100" b="1"/>
            <a:t>3.1. Performance Measure:</a:t>
          </a:r>
        </a:p>
        <a:p>
          <a:endParaRPr lang="en-US" sz="1100"/>
        </a:p>
        <a:p>
          <a:r>
            <a:rPr lang="en-US" sz="1100" b="1"/>
            <a:t>3.1. Outcome:</a:t>
          </a:r>
        </a:p>
      </xdr:txBody>
    </xdr:sp>
    <xdr:clientData/>
  </xdr:twoCellAnchor>
  <xdr:twoCellAnchor>
    <xdr:from>
      <xdr:col>0</xdr:col>
      <xdr:colOff>247650</xdr:colOff>
      <xdr:row>52</xdr:row>
      <xdr:rowOff>104775</xdr:rowOff>
    </xdr:from>
    <xdr:to>
      <xdr:col>8</xdr:col>
      <xdr:colOff>542925</xdr:colOff>
      <xdr:row>60</xdr:row>
      <xdr:rowOff>28575</xdr:rowOff>
    </xdr:to>
    <xdr:sp macro="" textlink="">
      <xdr:nvSpPr>
        <xdr:cNvPr id="10" name="TextBox 9"/>
        <xdr:cNvSpPr txBox="1"/>
      </xdr:nvSpPr>
      <xdr:spPr>
        <a:xfrm>
          <a:off x="247650" y="8372475"/>
          <a:ext cx="7458075" cy="1447800"/>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Objective  4:</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4.1. Performance Measure:</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4.1. Outcome:</a:t>
          </a:r>
          <a:endParaRPr lang="en-US" sz="1100" b="1">
            <a:effectLst/>
          </a:endParaRPr>
        </a:p>
        <a:p>
          <a:endParaRPr lang="en-US" sz="1100"/>
        </a:p>
      </xdr:txBody>
    </xdr:sp>
    <xdr:clientData/>
  </xdr:twoCellAnchor>
  <xdr:twoCellAnchor>
    <xdr:from>
      <xdr:col>0</xdr:col>
      <xdr:colOff>257175</xdr:colOff>
      <xdr:row>61</xdr:row>
      <xdr:rowOff>0</xdr:rowOff>
    </xdr:from>
    <xdr:to>
      <xdr:col>8</xdr:col>
      <xdr:colOff>571500</xdr:colOff>
      <xdr:row>68</xdr:row>
      <xdr:rowOff>114300</xdr:rowOff>
    </xdr:to>
    <xdr:sp macro="" textlink="">
      <xdr:nvSpPr>
        <xdr:cNvPr id="11" name="TextBox 10"/>
        <xdr:cNvSpPr txBox="1"/>
      </xdr:nvSpPr>
      <xdr:spPr>
        <a:xfrm>
          <a:off x="257175" y="9982200"/>
          <a:ext cx="7477125" cy="1447800"/>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Objective  5:</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5.1. Performance Measure:</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5.1. Outcome:</a:t>
          </a:r>
          <a:endParaRPr lang="en-US" sz="1100" b="1">
            <a:effectLst/>
          </a:endParaRPr>
        </a:p>
        <a:p>
          <a:endParaRPr lang="en-US" sz="1100"/>
        </a:p>
      </xdr:txBody>
    </xdr:sp>
    <xdr:clientData/>
  </xdr:twoCellAnchor>
  <xdr:twoCellAnchor>
    <xdr:from>
      <xdr:col>1</xdr:col>
      <xdr:colOff>1</xdr:colOff>
      <xdr:row>76</xdr:row>
      <xdr:rowOff>0</xdr:rowOff>
    </xdr:from>
    <xdr:to>
      <xdr:col>8</xdr:col>
      <xdr:colOff>561976</xdr:colOff>
      <xdr:row>84</xdr:row>
      <xdr:rowOff>114299</xdr:rowOff>
    </xdr:to>
    <xdr:sp macro="" textlink="">
      <xdr:nvSpPr>
        <xdr:cNvPr id="13" name="TextBox 12"/>
        <xdr:cNvSpPr txBox="1"/>
      </xdr:nvSpPr>
      <xdr:spPr>
        <a:xfrm>
          <a:off x="295276" y="12839700"/>
          <a:ext cx="7429500" cy="1638299"/>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266700</xdr:colOff>
      <xdr:row>87</xdr:row>
      <xdr:rowOff>104775</xdr:rowOff>
    </xdr:from>
    <xdr:to>
      <xdr:col>8</xdr:col>
      <xdr:colOff>533400</xdr:colOff>
      <xdr:row>95</xdr:row>
      <xdr:rowOff>28575</xdr:rowOff>
    </xdr:to>
    <xdr:sp macro="" textlink="">
      <xdr:nvSpPr>
        <xdr:cNvPr id="14" name="TextBox 13"/>
        <xdr:cNvSpPr txBox="1"/>
      </xdr:nvSpPr>
      <xdr:spPr>
        <a:xfrm>
          <a:off x="266700" y="14658975"/>
          <a:ext cx="7429500" cy="1447800"/>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0</xdr:colOff>
      <xdr:row>99</xdr:row>
      <xdr:rowOff>0</xdr:rowOff>
    </xdr:from>
    <xdr:to>
      <xdr:col>8</xdr:col>
      <xdr:colOff>561975</xdr:colOff>
      <xdr:row>106</xdr:row>
      <xdr:rowOff>114300</xdr:rowOff>
    </xdr:to>
    <xdr:sp macro="" textlink="">
      <xdr:nvSpPr>
        <xdr:cNvPr id="16" name="TextBox 15"/>
        <xdr:cNvSpPr txBox="1"/>
      </xdr:nvSpPr>
      <xdr:spPr>
        <a:xfrm>
          <a:off x="295275" y="17030700"/>
          <a:ext cx="7429500" cy="1447800"/>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11</xdr:col>
      <xdr:colOff>447675</xdr:colOff>
      <xdr:row>19</xdr:row>
      <xdr:rowOff>152400</xdr:rowOff>
    </xdr:from>
    <xdr:ext cx="184731" cy="264560"/>
    <xdr:sp macro="" textlink="">
      <xdr:nvSpPr>
        <xdr:cNvPr id="2" name="TextBox 1"/>
        <xdr:cNvSpPr txBox="1"/>
      </xdr:nvSpPr>
      <xdr:spPr>
        <a:xfrm>
          <a:off x="94392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xdr:colOff>
          <xdr:row>0</xdr:row>
          <xdr:rowOff>45720</xdr:rowOff>
        </xdr:from>
        <xdr:to>
          <xdr:col>7</xdr:col>
          <xdr:colOff>297180</xdr:colOff>
          <xdr:row>1</xdr:row>
          <xdr:rowOff>22860</xdr:rowOff>
        </xdr:to>
        <xdr:sp macro="" textlink="">
          <xdr:nvSpPr>
            <xdr:cNvPr id="14357" name="Check Box 21" hidden="1">
              <a:extLst>
                <a:ext uri="{63B3BB69-23CF-44E3-9099-C40C66FF867C}">
                  <a14:compatExt spid="_x0000_s143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464820</xdr:colOff>
          <xdr:row>0</xdr:row>
          <xdr:rowOff>45720</xdr:rowOff>
        </xdr:from>
        <xdr:to>
          <xdr:col>7</xdr:col>
          <xdr:colOff>723900</xdr:colOff>
          <xdr:row>1</xdr:row>
          <xdr:rowOff>22860</xdr:rowOff>
        </xdr:to>
        <xdr:sp macro="" textlink="">
          <xdr:nvSpPr>
            <xdr:cNvPr id="14358" name="Check Box 22" hidden="1">
              <a:extLst>
                <a:ext uri="{63B3BB69-23CF-44E3-9099-C40C66FF867C}">
                  <a14:compatExt spid="_x0000_s143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922020</xdr:colOff>
          <xdr:row>0</xdr:row>
          <xdr:rowOff>45720</xdr:rowOff>
        </xdr:from>
        <xdr:to>
          <xdr:col>7</xdr:col>
          <xdr:colOff>1219200</xdr:colOff>
          <xdr:row>1</xdr:row>
          <xdr:rowOff>22860</xdr:rowOff>
        </xdr:to>
        <xdr:sp macro="" textlink="">
          <xdr:nvSpPr>
            <xdr:cNvPr id="14359" name="Check Box 23" hidden="1">
              <a:extLst>
                <a:ext uri="{63B3BB69-23CF-44E3-9099-C40C66FF867C}">
                  <a14:compatExt spid="_x0000_s143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1356360</xdr:colOff>
          <xdr:row>0</xdr:row>
          <xdr:rowOff>60960</xdr:rowOff>
        </xdr:from>
        <xdr:to>
          <xdr:col>7</xdr:col>
          <xdr:colOff>1607820</xdr:colOff>
          <xdr:row>1</xdr:row>
          <xdr:rowOff>30480</xdr:rowOff>
        </xdr:to>
        <xdr:sp macro="" textlink="">
          <xdr:nvSpPr>
            <xdr:cNvPr id="14360" name="Check Box 24" hidden="1">
              <a:extLst>
                <a:ext uri="{63B3BB69-23CF-44E3-9099-C40C66FF867C}">
                  <a14:compatExt spid="_x0000_s143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0</xdr:row>
          <xdr:rowOff>45720</xdr:rowOff>
        </xdr:from>
        <xdr:to>
          <xdr:col>8</xdr:col>
          <xdr:colOff>426720</xdr:colOff>
          <xdr:row>1</xdr:row>
          <xdr:rowOff>22860</xdr:rowOff>
        </xdr:to>
        <xdr:sp macro="" textlink="">
          <xdr:nvSpPr>
            <xdr:cNvPr id="14361" name="Check Box 25" hidden="1">
              <a:extLst>
                <a:ext uri="{63B3BB69-23CF-44E3-9099-C40C66FF867C}">
                  <a14:compatExt spid="_x0000_s143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Y5</a:t>
              </a:r>
            </a:p>
          </xdr:txBody>
        </xdr:sp>
        <xdr:clientData/>
      </xdr:twoCellAnchor>
    </mc:Choice>
    <mc:Fallback/>
  </mc:AlternateContent>
  <xdr:twoCellAnchor>
    <xdr:from>
      <xdr:col>1</xdr:col>
      <xdr:colOff>0</xdr:colOff>
      <xdr:row>63</xdr:row>
      <xdr:rowOff>0</xdr:rowOff>
    </xdr:from>
    <xdr:to>
      <xdr:col>8</xdr:col>
      <xdr:colOff>114300</xdr:colOff>
      <xdr:row>67</xdr:row>
      <xdr:rowOff>123825</xdr:rowOff>
    </xdr:to>
    <xdr:sp macro="" textlink="">
      <xdr:nvSpPr>
        <xdr:cNvPr id="9" name="TextBox 8"/>
        <xdr:cNvSpPr txBox="1"/>
      </xdr:nvSpPr>
      <xdr:spPr>
        <a:xfrm>
          <a:off x="295275" y="9915525"/>
          <a:ext cx="6981825" cy="885825"/>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mn-lt"/>
              <a:ea typeface="+mn-ea"/>
              <a:cs typeface="+mn-cs"/>
            </a:rPr>
            <a:t>Write</a:t>
          </a:r>
          <a:r>
            <a:rPr lang="en-US" sz="1000" baseline="0">
              <a:solidFill>
                <a:schemeClr val="dk1"/>
              </a:solidFill>
              <a:effectLst/>
              <a:latin typeface="+mn-lt"/>
              <a:ea typeface="+mn-ea"/>
              <a:cs typeface="+mn-cs"/>
            </a:rPr>
            <a:t> Here.....</a:t>
          </a:r>
          <a:endParaRPr lang="en-US" sz="1000">
            <a:effectLst/>
          </a:endParaRPr>
        </a:p>
        <a:p>
          <a:endParaRPr lang="en-US" sz="1100"/>
        </a:p>
      </xdr:txBody>
    </xdr:sp>
    <xdr:clientData/>
  </xdr:twoCellAnchor>
  <xdr:twoCellAnchor>
    <xdr:from>
      <xdr:col>1</xdr:col>
      <xdr:colOff>0</xdr:colOff>
      <xdr:row>41</xdr:row>
      <xdr:rowOff>0</xdr:rowOff>
    </xdr:from>
    <xdr:to>
      <xdr:col>8</xdr:col>
      <xdr:colOff>114300</xdr:colOff>
      <xdr:row>57</xdr:row>
      <xdr:rowOff>171450</xdr:rowOff>
    </xdr:to>
    <xdr:sp macro="" textlink="">
      <xdr:nvSpPr>
        <xdr:cNvPr id="11" name="TextBox 10"/>
        <xdr:cNvSpPr txBox="1"/>
      </xdr:nvSpPr>
      <xdr:spPr>
        <a:xfrm>
          <a:off x="295275" y="13039725"/>
          <a:ext cx="6981825" cy="1314450"/>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mn-lt"/>
              <a:ea typeface="+mn-ea"/>
              <a:cs typeface="+mn-cs"/>
            </a:rPr>
            <a:t>Write</a:t>
          </a:r>
          <a:r>
            <a:rPr lang="en-US" sz="1000" baseline="0">
              <a:solidFill>
                <a:schemeClr val="dk1"/>
              </a:solidFill>
              <a:effectLst/>
              <a:latin typeface="+mn-lt"/>
              <a:ea typeface="+mn-ea"/>
              <a:cs typeface="+mn-cs"/>
            </a:rPr>
            <a:t> Here.....</a:t>
          </a:r>
          <a:endParaRPr lang="en-US" sz="1000">
            <a:effectLst/>
          </a:endParaRP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72</xdr:col>
      <xdr:colOff>57150</xdr:colOff>
      <xdr:row>1</xdr:row>
      <xdr:rowOff>171450</xdr:rowOff>
    </xdr:from>
    <xdr:to>
      <xdr:col>83</xdr:col>
      <xdr:colOff>542925</xdr:colOff>
      <xdr:row>1</xdr:row>
      <xdr:rowOff>476250</xdr:rowOff>
    </xdr:to>
    <xdr:sp macro="" textlink="">
      <xdr:nvSpPr>
        <xdr:cNvPr id="2" name="TextBox 1"/>
        <xdr:cNvSpPr txBox="1"/>
      </xdr:nvSpPr>
      <xdr:spPr>
        <a:xfrm>
          <a:off x="40481250" y="1743075"/>
          <a:ext cx="719137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0000"/>
              </a:solidFill>
            </a:rPr>
            <a:t>Carryover from previous</a:t>
          </a:r>
          <a:r>
            <a:rPr lang="en-US" sz="1100" b="1" baseline="0">
              <a:solidFill>
                <a:srgbClr val="FF0000"/>
              </a:solidFill>
            </a:rPr>
            <a:t> budget period</a:t>
          </a:r>
        </a:p>
        <a:p>
          <a:pPr algn="ctr"/>
          <a:endParaRPr lang="en-US" sz="1100" b="1"/>
        </a:p>
      </xdr:txBody>
    </xdr:sp>
    <xdr:clientData/>
  </xdr:twoCellAnchor>
  <xdr:twoCellAnchor>
    <xdr:from>
      <xdr:col>96</xdr:col>
      <xdr:colOff>85725</xdr:colOff>
      <xdr:row>1</xdr:row>
      <xdr:rowOff>200025</xdr:rowOff>
    </xdr:from>
    <xdr:to>
      <xdr:col>107</xdr:col>
      <xdr:colOff>476250</xdr:colOff>
      <xdr:row>1</xdr:row>
      <xdr:rowOff>504825</xdr:rowOff>
    </xdr:to>
    <xdr:sp macro="" textlink="">
      <xdr:nvSpPr>
        <xdr:cNvPr id="3" name="TextBox 2"/>
        <xdr:cNvSpPr txBox="1"/>
      </xdr:nvSpPr>
      <xdr:spPr>
        <a:xfrm>
          <a:off x="47825025" y="1771650"/>
          <a:ext cx="70961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0000"/>
              </a:solidFill>
            </a:rPr>
            <a:t>Total</a:t>
          </a:r>
          <a:r>
            <a:rPr lang="en-US" sz="1100" b="1" baseline="0">
              <a:solidFill>
                <a:srgbClr val="FF0000"/>
              </a:solidFill>
            </a:rPr>
            <a:t> Approved Revised Budget Amounts</a:t>
          </a:r>
        </a:p>
        <a:p>
          <a:pPr algn="ctr"/>
          <a:endParaRPr lang="en-US" sz="1100" b="1"/>
        </a:p>
      </xdr:txBody>
    </xdr:sp>
    <xdr:clientData/>
  </xdr:twoCellAnchor>
  <xdr:twoCellAnchor>
    <xdr:from>
      <xdr:col>84</xdr:col>
      <xdr:colOff>57150</xdr:colOff>
      <xdr:row>1</xdr:row>
      <xdr:rowOff>171450</xdr:rowOff>
    </xdr:from>
    <xdr:to>
      <xdr:col>95</xdr:col>
      <xdr:colOff>542925</xdr:colOff>
      <xdr:row>1</xdr:row>
      <xdr:rowOff>476250</xdr:rowOff>
    </xdr:to>
    <xdr:sp macro="" textlink="">
      <xdr:nvSpPr>
        <xdr:cNvPr id="4" name="TextBox 3"/>
        <xdr:cNvSpPr txBox="1"/>
      </xdr:nvSpPr>
      <xdr:spPr>
        <a:xfrm>
          <a:off x="45100875" y="1971675"/>
          <a:ext cx="719137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Revised</a:t>
          </a:r>
          <a:r>
            <a:rPr lang="en-US" sz="1100" b="1" baseline="0"/>
            <a:t> Budget Amounts</a:t>
          </a:r>
        </a:p>
        <a:p>
          <a:pPr algn="ctr"/>
          <a:endParaRPr lang="en-US" sz="1100" b="1"/>
        </a:p>
      </xdr:txBody>
    </xdr:sp>
    <xdr:clientData/>
  </xdr:twoCellAnchor>
  <xdr:twoCellAnchor>
    <xdr:from>
      <xdr:col>84</xdr:col>
      <xdr:colOff>57150</xdr:colOff>
      <xdr:row>1</xdr:row>
      <xdr:rowOff>171450</xdr:rowOff>
    </xdr:from>
    <xdr:to>
      <xdr:col>95</xdr:col>
      <xdr:colOff>542925</xdr:colOff>
      <xdr:row>1</xdr:row>
      <xdr:rowOff>476250</xdr:rowOff>
    </xdr:to>
    <xdr:sp macro="" textlink="">
      <xdr:nvSpPr>
        <xdr:cNvPr id="5" name="TextBox 4"/>
        <xdr:cNvSpPr txBox="1"/>
      </xdr:nvSpPr>
      <xdr:spPr>
        <a:xfrm>
          <a:off x="64922400" y="1743075"/>
          <a:ext cx="719137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Recommended  Amount</a:t>
          </a:r>
        </a:p>
      </xdr:txBody>
    </xdr:sp>
    <xdr:clientData/>
  </xdr:twoCellAnchor>
  <xdr:twoCellAnchor>
    <xdr:from>
      <xdr:col>108</xdr:col>
      <xdr:colOff>85725</xdr:colOff>
      <xdr:row>1</xdr:row>
      <xdr:rowOff>200025</xdr:rowOff>
    </xdr:from>
    <xdr:to>
      <xdr:col>119</xdr:col>
      <xdr:colOff>476250</xdr:colOff>
      <xdr:row>1</xdr:row>
      <xdr:rowOff>504825</xdr:rowOff>
    </xdr:to>
    <xdr:sp macro="" textlink="">
      <xdr:nvSpPr>
        <xdr:cNvPr id="8" name="TextBox 7"/>
        <xdr:cNvSpPr txBox="1"/>
      </xdr:nvSpPr>
      <xdr:spPr>
        <a:xfrm>
          <a:off x="60398025" y="2000250"/>
          <a:ext cx="70961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0000"/>
              </a:solidFill>
            </a:rPr>
            <a:t>Actual Expenditure A</a:t>
          </a:r>
          <a:r>
            <a:rPr lang="en-US" sz="1100" b="1" baseline="0">
              <a:solidFill>
                <a:srgbClr val="FF0000"/>
              </a:solidFill>
            </a:rPr>
            <a:t>mounts</a:t>
          </a:r>
        </a:p>
        <a:p>
          <a:pPr algn="ctr"/>
          <a:endParaRPr lang="en-US" sz="11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28575</xdr:colOff>
          <xdr:row>0</xdr:row>
          <xdr:rowOff>47625</xdr:rowOff>
        </xdr:from>
        <xdr:to>
          <xdr:col>14</xdr:col>
          <xdr:colOff>0</xdr:colOff>
          <xdr:row>1</xdr:row>
          <xdr:rowOff>19050</xdr:rowOff>
        </xdr:to>
        <xdr:grpSp>
          <xdr:nvGrpSpPr>
            <xdr:cNvPr id="9" name="Group 8"/>
            <xdr:cNvGrpSpPr/>
          </xdr:nvGrpSpPr>
          <xdr:grpSpPr>
            <a:xfrm>
              <a:off x="6734186" y="47625"/>
              <a:ext cx="1800217" cy="161925"/>
              <a:chOff x="6048365" y="76200"/>
              <a:chExt cx="1847902" cy="161925"/>
            </a:xfrm>
          </xdr:grpSpPr>
          <xdr:sp macro="" textlink="">
            <xdr:nvSpPr>
              <xdr:cNvPr id="16391" name="Check Box 7" hidden="1">
                <a:extLst>
                  <a:ext uri="{63B3BB69-23CF-44E3-9099-C40C66FF867C}">
                    <a14:compatExt spid="_x0000_s16391"/>
                  </a:ext>
                </a:extLst>
              </xdr:cNvPr>
              <xdr:cNvSpPr/>
            </xdr:nvSpPr>
            <xdr:spPr>
              <a:xfrm>
                <a:off x="6048365" y="76200"/>
                <a:ext cx="400048" cy="161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Y1</a:t>
                </a:r>
              </a:p>
            </xdr:txBody>
          </xdr:sp>
          <xdr:sp macro="" textlink="">
            <xdr:nvSpPr>
              <xdr:cNvPr id="16392" name="Check Box 8" hidden="1">
                <a:extLst>
                  <a:ext uri="{63B3BB69-23CF-44E3-9099-C40C66FF867C}">
                    <a14:compatExt spid="_x0000_s16392"/>
                  </a:ext>
                </a:extLst>
              </xdr:cNvPr>
              <xdr:cNvSpPr/>
            </xdr:nvSpPr>
            <xdr:spPr>
              <a:xfrm>
                <a:off x="6419850" y="76200"/>
                <a:ext cx="400050" cy="161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Y2</a:t>
                </a:r>
              </a:p>
            </xdr:txBody>
          </xdr:sp>
          <xdr:sp macro="" textlink="">
            <xdr:nvSpPr>
              <xdr:cNvPr id="16393" name="Check Box 9" hidden="1">
                <a:extLst>
                  <a:ext uri="{63B3BB69-23CF-44E3-9099-C40C66FF867C}">
                    <a14:compatExt spid="_x0000_s16393"/>
                  </a:ext>
                </a:extLst>
              </xdr:cNvPr>
              <xdr:cNvSpPr/>
            </xdr:nvSpPr>
            <xdr:spPr>
              <a:xfrm>
                <a:off x="6772273" y="76200"/>
                <a:ext cx="400050" cy="161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Y3</a:t>
                </a:r>
              </a:p>
            </xdr:txBody>
          </xdr:sp>
          <xdr:sp macro="" textlink="">
            <xdr:nvSpPr>
              <xdr:cNvPr id="16394" name="Check Box 10" hidden="1">
                <a:extLst>
                  <a:ext uri="{63B3BB69-23CF-44E3-9099-C40C66FF867C}">
                    <a14:compatExt spid="_x0000_s16394"/>
                  </a:ext>
                </a:extLst>
              </xdr:cNvPr>
              <xdr:cNvSpPr/>
            </xdr:nvSpPr>
            <xdr:spPr>
              <a:xfrm>
                <a:off x="7134225" y="76200"/>
                <a:ext cx="400050" cy="161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Y4</a:t>
                </a:r>
              </a:p>
            </xdr:txBody>
          </xdr:sp>
          <xdr:sp macro="" textlink="">
            <xdr:nvSpPr>
              <xdr:cNvPr id="16395" name="Check Box 11" hidden="1">
                <a:extLst>
                  <a:ext uri="{63B3BB69-23CF-44E3-9099-C40C66FF867C}">
                    <a14:compatExt spid="_x0000_s16395"/>
                  </a:ext>
                </a:extLst>
              </xdr:cNvPr>
              <xdr:cNvSpPr/>
            </xdr:nvSpPr>
            <xdr:spPr>
              <a:xfrm>
                <a:off x="7496208" y="76200"/>
                <a:ext cx="400059" cy="161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Y5</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xdr:row>
          <xdr:rowOff>22860</xdr:rowOff>
        </xdr:from>
        <xdr:to>
          <xdr:col>2</xdr:col>
          <xdr:colOff>106680</xdr:colOff>
          <xdr:row>6</xdr:row>
          <xdr:rowOff>45720</xdr:rowOff>
        </xdr:to>
        <xdr:sp macro="" textlink="">
          <xdr:nvSpPr>
            <xdr:cNvPr id="16396" name="Object 12" hidden="1">
              <a:extLst>
                <a:ext uri="{63B3BB69-23CF-44E3-9099-C40C66FF867C}">
                  <a14:compatExt spid="_x0000_s16396"/>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xdr:colOff>
          <xdr:row>0</xdr:row>
          <xdr:rowOff>45720</xdr:rowOff>
        </xdr:from>
        <xdr:to>
          <xdr:col>7</xdr:col>
          <xdr:colOff>297180</xdr:colOff>
          <xdr:row>1</xdr:row>
          <xdr:rowOff>22860</xdr:rowOff>
        </xdr:to>
        <xdr:sp macro="" textlink="">
          <xdr:nvSpPr>
            <xdr:cNvPr id="19457" name="Check Box 1" hidden="1">
              <a:extLst>
                <a:ext uri="{63B3BB69-23CF-44E3-9099-C40C66FF867C}">
                  <a14:compatExt spid="_x0000_s194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464820</xdr:colOff>
          <xdr:row>0</xdr:row>
          <xdr:rowOff>45720</xdr:rowOff>
        </xdr:from>
        <xdr:to>
          <xdr:col>7</xdr:col>
          <xdr:colOff>723900</xdr:colOff>
          <xdr:row>1</xdr:row>
          <xdr:rowOff>22860</xdr:rowOff>
        </xdr:to>
        <xdr:sp macro="" textlink="">
          <xdr:nvSpPr>
            <xdr:cNvPr id="19458" name="Check Box 2" hidden="1">
              <a:extLst>
                <a:ext uri="{63B3BB69-23CF-44E3-9099-C40C66FF867C}">
                  <a14:compatExt spid="_x0000_s194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922020</xdr:colOff>
          <xdr:row>0</xdr:row>
          <xdr:rowOff>45720</xdr:rowOff>
        </xdr:from>
        <xdr:to>
          <xdr:col>7</xdr:col>
          <xdr:colOff>1219200</xdr:colOff>
          <xdr:row>1</xdr:row>
          <xdr:rowOff>22860</xdr:rowOff>
        </xdr:to>
        <xdr:sp macro="" textlink="">
          <xdr:nvSpPr>
            <xdr:cNvPr id="19459" name="Check Box 3" hidden="1">
              <a:extLst>
                <a:ext uri="{63B3BB69-23CF-44E3-9099-C40C66FF867C}">
                  <a14:compatExt spid="_x0000_s194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1356360</xdr:colOff>
          <xdr:row>0</xdr:row>
          <xdr:rowOff>60960</xdr:rowOff>
        </xdr:from>
        <xdr:to>
          <xdr:col>7</xdr:col>
          <xdr:colOff>1607820</xdr:colOff>
          <xdr:row>1</xdr:row>
          <xdr:rowOff>30480</xdr:rowOff>
        </xdr:to>
        <xdr:sp macro="" textlink="">
          <xdr:nvSpPr>
            <xdr:cNvPr id="19460" name="Check Box 4" hidden="1">
              <a:extLst>
                <a:ext uri="{63B3BB69-23CF-44E3-9099-C40C66FF867C}">
                  <a14:compatExt spid="_x0000_s194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0</xdr:row>
          <xdr:rowOff>45720</xdr:rowOff>
        </xdr:from>
        <xdr:to>
          <xdr:col>8</xdr:col>
          <xdr:colOff>426720</xdr:colOff>
          <xdr:row>1</xdr:row>
          <xdr:rowOff>22860</xdr:rowOff>
        </xdr:to>
        <xdr:sp macro="" textlink="">
          <xdr:nvSpPr>
            <xdr:cNvPr id="19461" name="Check Box 5" hidden="1">
              <a:extLst>
                <a:ext uri="{63B3BB69-23CF-44E3-9099-C40C66FF867C}">
                  <a14:compatExt spid="_x0000_s194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Y5</a:t>
              </a:r>
            </a:p>
          </xdr:txBody>
        </xdr:sp>
        <xdr:clientData/>
      </xdr:twoCellAnchor>
    </mc:Choice>
    <mc:Fallback/>
  </mc:AlternateContent>
  <xdr:twoCellAnchor>
    <xdr:from>
      <xdr:col>0</xdr:col>
      <xdr:colOff>247650</xdr:colOff>
      <xdr:row>13</xdr:row>
      <xdr:rowOff>47625</xdr:rowOff>
    </xdr:from>
    <xdr:to>
      <xdr:col>8</xdr:col>
      <xdr:colOff>66675</xdr:colOff>
      <xdr:row>21</xdr:row>
      <xdr:rowOff>66675</xdr:rowOff>
    </xdr:to>
    <xdr:sp macro="" textlink="">
      <xdr:nvSpPr>
        <xdr:cNvPr id="7" name="TextBox 6"/>
        <xdr:cNvSpPr txBox="1"/>
      </xdr:nvSpPr>
      <xdr:spPr>
        <a:xfrm>
          <a:off x="247650" y="2438400"/>
          <a:ext cx="6981825" cy="2124075"/>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mn-lt"/>
              <a:ea typeface="+mn-ea"/>
              <a:cs typeface="+mn-cs"/>
            </a:rPr>
            <a:t>Write</a:t>
          </a:r>
          <a:r>
            <a:rPr lang="en-US" sz="1000" baseline="0">
              <a:solidFill>
                <a:schemeClr val="dk1"/>
              </a:solidFill>
              <a:effectLst/>
              <a:latin typeface="+mn-lt"/>
              <a:ea typeface="+mn-ea"/>
              <a:cs typeface="+mn-cs"/>
            </a:rPr>
            <a:t> Here.....</a:t>
          </a:r>
          <a:endParaRPr lang="en-US" sz="1000">
            <a:effectLst/>
          </a:endParaRPr>
        </a:p>
        <a:p>
          <a:endParaRPr lang="en-US" sz="1100"/>
        </a:p>
      </xdr:txBody>
    </xdr:sp>
    <xdr:clientData/>
  </xdr:twoCellAnchor>
  <xdr:twoCellAnchor>
    <xdr:from>
      <xdr:col>1</xdr:col>
      <xdr:colOff>0</xdr:colOff>
      <xdr:row>24</xdr:row>
      <xdr:rowOff>0</xdr:rowOff>
    </xdr:from>
    <xdr:to>
      <xdr:col>8</xdr:col>
      <xdr:colOff>114300</xdr:colOff>
      <xdr:row>32</xdr:row>
      <xdr:rowOff>19050</xdr:rowOff>
    </xdr:to>
    <xdr:sp macro="" textlink="">
      <xdr:nvSpPr>
        <xdr:cNvPr id="8" name="TextBox 7"/>
        <xdr:cNvSpPr txBox="1"/>
      </xdr:nvSpPr>
      <xdr:spPr>
        <a:xfrm>
          <a:off x="295275" y="4486275"/>
          <a:ext cx="6981825" cy="1543050"/>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mn-lt"/>
              <a:ea typeface="+mn-ea"/>
              <a:cs typeface="+mn-cs"/>
            </a:rPr>
            <a:t>Write</a:t>
          </a:r>
          <a:r>
            <a:rPr lang="en-US" sz="1000" baseline="0">
              <a:solidFill>
                <a:schemeClr val="dk1"/>
              </a:solidFill>
              <a:effectLst/>
              <a:latin typeface="+mn-lt"/>
              <a:ea typeface="+mn-ea"/>
              <a:cs typeface="+mn-cs"/>
            </a:rPr>
            <a:t> Here.....</a:t>
          </a:r>
          <a:endParaRPr lang="en-US" sz="1000">
            <a:effectLst/>
          </a:endParaRPr>
        </a:p>
        <a:p>
          <a:endParaRPr lang="en-US" sz="1100"/>
        </a:p>
      </xdr:txBody>
    </xdr:sp>
    <xdr:clientData/>
  </xdr:twoCellAnchor>
  <xdr:twoCellAnchor>
    <xdr:from>
      <xdr:col>1</xdr:col>
      <xdr:colOff>0</xdr:colOff>
      <xdr:row>36</xdr:row>
      <xdr:rowOff>0</xdr:rowOff>
    </xdr:from>
    <xdr:to>
      <xdr:col>8</xdr:col>
      <xdr:colOff>114300</xdr:colOff>
      <xdr:row>39</xdr:row>
      <xdr:rowOff>123825</xdr:rowOff>
    </xdr:to>
    <xdr:sp macro="" textlink="">
      <xdr:nvSpPr>
        <xdr:cNvPr id="9" name="TextBox 8"/>
        <xdr:cNvSpPr txBox="1"/>
      </xdr:nvSpPr>
      <xdr:spPr>
        <a:xfrm>
          <a:off x="295275" y="6800850"/>
          <a:ext cx="6981825" cy="695325"/>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solidFill>
                <a:schemeClr val="dk1"/>
              </a:solidFill>
              <a:effectLst/>
              <a:latin typeface="+mn-lt"/>
              <a:ea typeface="+mn-ea"/>
              <a:cs typeface="+mn-cs"/>
            </a:rPr>
            <a:t>Write</a:t>
          </a:r>
          <a:r>
            <a:rPr lang="en-US" sz="1100" baseline="0">
              <a:solidFill>
                <a:schemeClr val="dk1"/>
              </a:solidFill>
              <a:effectLst/>
              <a:latin typeface="+mn-lt"/>
              <a:ea typeface="+mn-ea"/>
              <a:cs typeface="+mn-cs"/>
            </a:rPr>
            <a:t> Here.....</a:t>
          </a:r>
          <a:endParaRPr lang="en-US">
            <a:effectLst/>
          </a:endParaRPr>
        </a:p>
      </xdr:txBody>
    </xdr:sp>
    <xdr:clientData/>
  </xdr:twoCellAnchor>
  <xdr:twoCellAnchor>
    <xdr:from>
      <xdr:col>1</xdr:col>
      <xdr:colOff>0</xdr:colOff>
      <xdr:row>42</xdr:row>
      <xdr:rowOff>0</xdr:rowOff>
    </xdr:from>
    <xdr:to>
      <xdr:col>8</xdr:col>
      <xdr:colOff>114300</xdr:colOff>
      <xdr:row>45</xdr:row>
      <xdr:rowOff>123825</xdr:rowOff>
    </xdr:to>
    <xdr:sp macro="" textlink="">
      <xdr:nvSpPr>
        <xdr:cNvPr id="10" name="TextBox 9"/>
        <xdr:cNvSpPr txBox="1"/>
      </xdr:nvSpPr>
      <xdr:spPr>
        <a:xfrm>
          <a:off x="295275" y="7972425"/>
          <a:ext cx="6981825" cy="695325"/>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mn-lt"/>
              <a:ea typeface="+mn-ea"/>
              <a:cs typeface="+mn-cs"/>
            </a:rPr>
            <a:t>Write</a:t>
          </a:r>
          <a:r>
            <a:rPr lang="en-US" sz="1000" baseline="0">
              <a:solidFill>
                <a:schemeClr val="dk1"/>
              </a:solidFill>
              <a:effectLst/>
              <a:latin typeface="+mn-lt"/>
              <a:ea typeface="+mn-ea"/>
              <a:cs typeface="+mn-cs"/>
            </a:rPr>
            <a:t> Here.....</a:t>
          </a:r>
          <a:endParaRPr lang="en-US" sz="1000">
            <a:effectLst/>
          </a:endParaRPr>
        </a:p>
        <a:p>
          <a:endParaRPr lang="en-US" sz="1100"/>
        </a:p>
      </xdr:txBody>
    </xdr:sp>
    <xdr:clientData/>
  </xdr:twoCellAnchor>
  <xdr:twoCellAnchor>
    <xdr:from>
      <xdr:col>1</xdr:col>
      <xdr:colOff>0</xdr:colOff>
      <xdr:row>51</xdr:row>
      <xdr:rowOff>0</xdr:rowOff>
    </xdr:from>
    <xdr:to>
      <xdr:col>8</xdr:col>
      <xdr:colOff>114300</xdr:colOff>
      <xdr:row>55</xdr:row>
      <xdr:rowOff>123825</xdr:rowOff>
    </xdr:to>
    <xdr:sp macro="" textlink="">
      <xdr:nvSpPr>
        <xdr:cNvPr id="11" name="TextBox 10"/>
        <xdr:cNvSpPr txBox="1"/>
      </xdr:nvSpPr>
      <xdr:spPr>
        <a:xfrm>
          <a:off x="295275" y="9915525"/>
          <a:ext cx="6981825" cy="885825"/>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mn-lt"/>
              <a:ea typeface="+mn-ea"/>
              <a:cs typeface="+mn-cs"/>
            </a:rPr>
            <a:t>Write</a:t>
          </a:r>
          <a:r>
            <a:rPr lang="en-US" sz="1000" baseline="0">
              <a:solidFill>
                <a:schemeClr val="dk1"/>
              </a:solidFill>
              <a:effectLst/>
              <a:latin typeface="+mn-lt"/>
              <a:ea typeface="+mn-ea"/>
              <a:cs typeface="+mn-cs"/>
            </a:rPr>
            <a:t> Here.....</a:t>
          </a:r>
          <a:endParaRPr lang="en-US" sz="1000">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xml"/><Relationship Id="rId5" Type="http://schemas.openxmlformats.org/officeDocument/2006/relationships/image" Target="../media/image3.emf"/><Relationship Id="rId10" Type="http://schemas.openxmlformats.org/officeDocument/2006/relationships/ctrlProp" Target="../ctrlProps/ctrlProp5.xml"/><Relationship Id="rId4" Type="http://schemas.openxmlformats.org/officeDocument/2006/relationships/oleObject" Target="../embeddings/oleObject1.bin"/><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4.xml"/><Relationship Id="rId16" Type="http://schemas.openxmlformats.org/officeDocument/2006/relationships/ctrlProp" Target="../ctrlProps/ctrlProp2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5.vml"/><Relationship Id="rId7" Type="http://schemas.openxmlformats.org/officeDocument/2006/relationships/ctrlProp" Target="../ctrlProps/ctrlProp33.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7.vml"/><Relationship Id="rId7" Type="http://schemas.openxmlformats.org/officeDocument/2006/relationships/ctrlProp" Target="../ctrlProps/ctrlProp36.xml"/><Relationship Id="rId2" Type="http://schemas.openxmlformats.org/officeDocument/2006/relationships/drawing" Target="../drawings/drawing8.xml"/><Relationship Id="rId1" Type="http://schemas.openxmlformats.org/officeDocument/2006/relationships/printerSettings" Target="../printerSettings/printerSettings7.bin"/><Relationship Id="rId6" Type="http://schemas.openxmlformats.org/officeDocument/2006/relationships/ctrlProp" Target="../ctrlProps/ctrlProp35.xml"/><Relationship Id="rId5" Type="http://schemas.openxmlformats.org/officeDocument/2006/relationships/image" Target="../media/image3.emf"/><Relationship Id="rId10" Type="http://schemas.openxmlformats.org/officeDocument/2006/relationships/ctrlProp" Target="../ctrlProps/ctrlProp39.xml"/><Relationship Id="rId4" Type="http://schemas.openxmlformats.org/officeDocument/2006/relationships/oleObject" Target="../embeddings/oleObject2.bin"/><Relationship Id="rId9" Type="http://schemas.openxmlformats.org/officeDocument/2006/relationships/ctrlProp" Target="../ctrlProps/ctrlProp3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8.vml"/><Relationship Id="rId7" Type="http://schemas.openxmlformats.org/officeDocument/2006/relationships/ctrlProp" Target="../ctrlProps/ctrlProp43.xml"/><Relationship Id="rId2" Type="http://schemas.openxmlformats.org/officeDocument/2006/relationships/drawing" Target="../drawings/drawing9.xml"/><Relationship Id="rId1" Type="http://schemas.openxmlformats.org/officeDocument/2006/relationships/printerSettings" Target="../printerSettings/printerSettings8.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2"/>
  <sheetViews>
    <sheetView tabSelected="1" zoomScale="115" zoomScaleNormal="115" zoomScaleSheetLayoutView="100" workbookViewId="0">
      <selection activeCell="B3" sqref="B3:F11"/>
    </sheetView>
  </sheetViews>
  <sheetFormatPr defaultColWidth="9.109375" defaultRowHeight="13.2" x14ac:dyDescent="0.25"/>
  <cols>
    <col min="1" max="1" width="9.109375" style="42"/>
    <col min="2" max="2" width="13.5546875" style="42" customWidth="1"/>
    <col min="3" max="3" width="13.33203125" style="42" customWidth="1"/>
    <col min="4" max="4" width="13.33203125" style="42" bestFit="1" customWidth="1"/>
    <col min="5" max="5" width="11.44140625" style="42" bestFit="1" customWidth="1"/>
    <col min="6" max="6" width="13.44140625" style="42" customWidth="1"/>
    <col min="7" max="7" width="7.6640625" style="42" customWidth="1"/>
    <col min="8" max="8" width="16.33203125" style="42" bestFit="1" customWidth="1"/>
    <col min="9" max="9" width="13.44140625" style="42" bestFit="1" customWidth="1"/>
    <col min="10" max="10" width="5.5546875" style="42" customWidth="1"/>
    <col min="11" max="16384" width="9.109375" style="42"/>
  </cols>
  <sheetData>
    <row r="3" spans="2:9" ht="31.5" customHeight="1" x14ac:dyDescent="0.2">
      <c r="B3" s="113" t="s">
        <v>154</v>
      </c>
      <c r="C3" s="114"/>
      <c r="D3" s="115"/>
      <c r="E3" s="115"/>
      <c r="F3" s="115"/>
      <c r="H3" s="113" t="s">
        <v>220</v>
      </c>
      <c r="I3" s="114"/>
    </row>
    <row r="4" spans="2:9" ht="23.25" customHeight="1" x14ac:dyDescent="0.2">
      <c r="B4" s="282" t="s">
        <v>155</v>
      </c>
      <c r="C4" s="282" t="s">
        <v>164</v>
      </c>
      <c r="D4" s="282" t="s">
        <v>156</v>
      </c>
      <c r="E4" s="282" t="s">
        <v>221</v>
      </c>
      <c r="F4" s="282" t="s">
        <v>222</v>
      </c>
      <c r="G4" s="48"/>
      <c r="H4" s="47" t="s">
        <v>165</v>
      </c>
      <c r="I4" s="47" t="s">
        <v>166</v>
      </c>
    </row>
    <row r="5" spans="2:9" ht="12.75" customHeight="1" x14ac:dyDescent="0.25">
      <c r="B5" s="281" t="s">
        <v>157</v>
      </c>
      <c r="C5" s="281" t="s">
        <v>214</v>
      </c>
      <c r="D5" s="279" t="s">
        <v>219</v>
      </c>
      <c r="E5" s="279" t="s">
        <v>223</v>
      </c>
      <c r="F5" s="283" t="s">
        <v>359</v>
      </c>
      <c r="H5" s="49" t="s">
        <v>167</v>
      </c>
      <c r="I5" s="49" t="s">
        <v>200</v>
      </c>
    </row>
    <row r="6" spans="2:9" ht="15" customHeight="1" x14ac:dyDescent="0.25">
      <c r="B6" s="278" t="s">
        <v>158</v>
      </c>
      <c r="C6" s="279" t="s">
        <v>168</v>
      </c>
      <c r="D6" s="279" t="s">
        <v>218</v>
      </c>
      <c r="E6" s="279" t="s">
        <v>218</v>
      </c>
      <c r="F6" s="284"/>
      <c r="H6" s="50" t="s">
        <v>169</v>
      </c>
      <c r="I6" s="50" t="s">
        <v>170</v>
      </c>
    </row>
    <row r="7" spans="2:9" ht="19.5" customHeight="1" x14ac:dyDescent="0.25">
      <c r="B7" s="278" t="s">
        <v>159</v>
      </c>
      <c r="C7" s="279" t="s">
        <v>168</v>
      </c>
      <c r="D7" s="279" t="s">
        <v>218</v>
      </c>
      <c r="E7" s="279" t="s">
        <v>218</v>
      </c>
      <c r="F7" s="284"/>
      <c r="H7" s="51" t="s">
        <v>171</v>
      </c>
      <c r="I7" s="51" t="s">
        <v>172</v>
      </c>
    </row>
    <row r="8" spans="2:9" ht="17.25" customHeight="1" x14ac:dyDescent="0.25">
      <c r="B8" s="278" t="s">
        <v>160</v>
      </c>
      <c r="C8" s="279" t="s">
        <v>168</v>
      </c>
      <c r="D8" s="279" t="s">
        <v>218</v>
      </c>
      <c r="E8" s="279" t="s">
        <v>218</v>
      </c>
      <c r="F8" s="284"/>
    </row>
    <row r="9" spans="2:9" ht="17.25" customHeight="1" x14ac:dyDescent="0.25">
      <c r="B9" s="278" t="s">
        <v>161</v>
      </c>
      <c r="C9" s="279" t="s">
        <v>358</v>
      </c>
      <c r="D9" s="279" t="s">
        <v>218</v>
      </c>
      <c r="E9" s="279" t="s">
        <v>218</v>
      </c>
      <c r="F9" s="284"/>
    </row>
    <row r="10" spans="2:9" ht="18.75" customHeight="1" x14ac:dyDescent="0.25">
      <c r="B10" s="280" t="s">
        <v>162</v>
      </c>
      <c r="C10" s="279" t="s">
        <v>358</v>
      </c>
      <c r="D10" s="279" t="s">
        <v>218</v>
      </c>
      <c r="E10" s="279" t="s">
        <v>218</v>
      </c>
      <c r="F10" s="284"/>
    </row>
    <row r="11" spans="2:9" ht="33.75" customHeight="1" x14ac:dyDescent="0.25">
      <c r="B11" s="278" t="s">
        <v>163</v>
      </c>
      <c r="C11" s="279" t="s">
        <v>358</v>
      </c>
      <c r="D11" s="279" t="s">
        <v>218</v>
      </c>
      <c r="E11" s="279" t="s">
        <v>218</v>
      </c>
      <c r="F11" s="284"/>
    </row>
    <row r="12" spans="2:9" ht="35.25" customHeight="1" x14ac:dyDescent="0.2"/>
  </sheetData>
  <mergeCells count="1">
    <mergeCell ref="F5:F11"/>
  </mergeCells>
  <printOptions horizontalCentered="1"/>
  <pageMargins left="0.25" right="0.25" top="0.75" bottom="0.75" header="0.3" footer="0.3"/>
  <pageSetup scale="86" orientation="portrait" r:id="rId1"/>
  <headerFooter>
    <oddFooter>&amp;L&amp;"-,Italic"&amp;8CAMP Performance Report Data Form      
OMB No. 1810-0689  Exp. 3/31/2015&amp;R&amp;8Printed on &amp;D</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N65"/>
  <sheetViews>
    <sheetView showGridLines="0" topLeftCell="A28" zoomScaleNormal="100" zoomScaleSheetLayoutView="70" workbookViewId="0">
      <selection activeCell="S24" sqref="S24"/>
    </sheetView>
  </sheetViews>
  <sheetFormatPr defaultRowHeight="14.4" x14ac:dyDescent="0.3"/>
  <cols>
    <col min="1" max="1" width="3.109375" customWidth="1"/>
    <col min="4" max="8" width="9.88671875" bestFit="1" customWidth="1"/>
    <col min="9" max="9" width="14.44140625" customWidth="1"/>
    <col min="10" max="10" width="9.33203125" customWidth="1"/>
    <col min="11" max="11" width="9.33203125" bestFit="1" customWidth="1"/>
    <col min="12" max="13" width="9.109375" bestFit="1" customWidth="1"/>
    <col min="14" max="14" width="9.109375" customWidth="1"/>
    <col min="15" max="15" width="1.5546875" customWidth="1"/>
  </cols>
  <sheetData>
    <row r="1" spans="1:14" ht="21" customHeight="1" x14ac:dyDescent="0.25">
      <c r="B1" s="116" t="s">
        <v>224</v>
      </c>
      <c r="C1" s="117" t="s">
        <v>316</v>
      </c>
      <c r="D1" s="118"/>
      <c r="E1" s="119"/>
      <c r="F1" s="120"/>
      <c r="G1" s="120"/>
      <c r="H1" s="120"/>
      <c r="I1" s="120"/>
      <c r="K1" s="116" t="s">
        <v>225</v>
      </c>
      <c r="L1" s="121"/>
      <c r="M1" s="121"/>
      <c r="N1" s="121"/>
    </row>
    <row r="2" spans="1:14" ht="15" x14ac:dyDescent="0.25">
      <c r="B2" s="116" t="s">
        <v>226</v>
      </c>
      <c r="C2" s="122" t="s">
        <v>316</v>
      </c>
      <c r="D2" s="118"/>
      <c r="E2" s="119"/>
      <c r="F2" s="120"/>
      <c r="G2" s="120"/>
      <c r="H2" s="120"/>
      <c r="I2" s="120"/>
      <c r="K2" s="123" t="s">
        <v>227</v>
      </c>
      <c r="L2" s="122" t="s">
        <v>317</v>
      </c>
      <c r="M2" s="122"/>
      <c r="N2" s="122"/>
    </row>
    <row r="3" spans="1:14" ht="15" x14ac:dyDescent="0.25">
      <c r="B3" s="52"/>
      <c r="C3" s="52"/>
      <c r="D3" s="52"/>
      <c r="E3" s="52"/>
      <c r="F3" s="52"/>
      <c r="G3" s="52"/>
      <c r="H3" s="52"/>
      <c r="I3" s="52"/>
      <c r="J3" s="52"/>
      <c r="K3" s="52"/>
      <c r="L3" s="52"/>
      <c r="M3" s="52"/>
      <c r="N3" s="52"/>
    </row>
    <row r="4" spans="1:14" ht="15.75" x14ac:dyDescent="0.25">
      <c r="A4" s="301" t="s">
        <v>12</v>
      </c>
      <c r="B4" s="301"/>
      <c r="C4" s="301"/>
      <c r="D4" s="301"/>
      <c r="E4" s="301"/>
      <c r="F4" s="301"/>
      <c r="G4" s="301"/>
      <c r="H4" s="301"/>
      <c r="I4" s="301"/>
      <c r="J4" s="301"/>
      <c r="K4" s="301"/>
      <c r="L4" s="301"/>
      <c r="M4" s="301"/>
      <c r="N4" s="301"/>
    </row>
    <row r="5" spans="1:14" ht="15.75" x14ac:dyDescent="0.25">
      <c r="A5" s="301" t="s">
        <v>0</v>
      </c>
      <c r="B5" s="301"/>
      <c r="C5" s="301"/>
      <c r="D5" s="301"/>
      <c r="E5" s="301"/>
      <c r="F5" s="301"/>
      <c r="G5" s="301"/>
      <c r="H5" s="301"/>
      <c r="I5" s="301"/>
      <c r="J5" s="301"/>
      <c r="K5" s="301"/>
      <c r="L5" s="301"/>
      <c r="M5" s="301"/>
      <c r="N5" s="301"/>
    </row>
    <row r="6" spans="1:14" ht="15.75" x14ac:dyDescent="0.25">
      <c r="A6" s="301" t="s">
        <v>246</v>
      </c>
      <c r="B6" s="301"/>
      <c r="C6" s="301"/>
      <c r="D6" s="301"/>
      <c r="E6" s="301"/>
      <c r="F6" s="301"/>
      <c r="G6" s="301"/>
      <c r="H6" s="301"/>
      <c r="I6" s="301"/>
      <c r="J6" s="301"/>
      <c r="K6" s="301"/>
      <c r="L6" s="301"/>
      <c r="M6" s="301"/>
      <c r="N6" s="301"/>
    </row>
    <row r="7" spans="1:14" ht="15.75" x14ac:dyDescent="0.25">
      <c r="A7" s="301" t="s">
        <v>245</v>
      </c>
      <c r="B7" s="301"/>
      <c r="C7" s="301"/>
      <c r="D7" s="301"/>
      <c r="E7" s="301"/>
      <c r="F7" s="301"/>
      <c r="G7" s="301"/>
      <c r="H7" s="301"/>
      <c r="I7" s="301"/>
      <c r="J7" s="301"/>
      <c r="K7" s="301"/>
      <c r="L7" s="301"/>
      <c r="M7" s="301"/>
      <c r="N7" s="301"/>
    </row>
    <row r="9" spans="1:14" ht="15.75" x14ac:dyDescent="0.25">
      <c r="A9" s="1" t="s">
        <v>1</v>
      </c>
      <c r="B9" s="2" t="s">
        <v>13</v>
      </c>
      <c r="C9" s="52"/>
      <c r="D9" s="52"/>
      <c r="E9" s="52"/>
      <c r="F9" s="52"/>
      <c r="G9" s="52"/>
      <c r="H9" s="52"/>
      <c r="I9" s="52"/>
      <c r="J9" s="52"/>
      <c r="K9" s="52"/>
      <c r="L9" s="52"/>
      <c r="M9" s="52"/>
      <c r="N9" s="52"/>
    </row>
    <row r="10" spans="1:14" ht="15" x14ac:dyDescent="0.25">
      <c r="A10" s="3"/>
      <c r="B10" s="52"/>
      <c r="C10" s="52"/>
      <c r="D10" s="52"/>
      <c r="E10" s="52"/>
      <c r="F10" s="52"/>
      <c r="G10" s="52"/>
      <c r="H10" s="52"/>
      <c r="I10" s="52"/>
      <c r="J10" s="52"/>
      <c r="K10" s="52"/>
      <c r="L10" s="52"/>
      <c r="M10" s="52"/>
      <c r="N10" s="52"/>
    </row>
    <row r="11" spans="1:14" ht="15" x14ac:dyDescent="0.25">
      <c r="A11" s="31" t="s">
        <v>29</v>
      </c>
      <c r="B11" s="15" t="s">
        <v>14</v>
      </c>
      <c r="C11" s="53"/>
      <c r="D11" s="53"/>
      <c r="E11" s="53"/>
      <c r="F11" s="53"/>
      <c r="G11" s="53"/>
      <c r="H11" s="53"/>
      <c r="I11" s="54"/>
      <c r="J11" s="55" t="s">
        <v>2</v>
      </c>
      <c r="K11" s="55" t="s">
        <v>3</v>
      </c>
      <c r="L11" s="55" t="s">
        <v>4</v>
      </c>
      <c r="M11" s="55" t="s">
        <v>5</v>
      </c>
      <c r="N11" s="55" t="s">
        <v>6</v>
      </c>
    </row>
    <row r="12" spans="1:14" ht="15" x14ac:dyDescent="0.25">
      <c r="A12" s="56" t="s">
        <v>7</v>
      </c>
      <c r="B12" s="15" t="s">
        <v>229</v>
      </c>
      <c r="C12" s="53"/>
      <c r="D12" s="53"/>
      <c r="E12" s="53"/>
      <c r="F12" s="53"/>
      <c r="G12" s="53"/>
      <c r="H12" s="53"/>
      <c r="I12" s="54"/>
      <c r="J12" s="200"/>
      <c r="K12" s="200"/>
      <c r="L12" s="200"/>
      <c r="M12" s="200"/>
      <c r="N12" s="200"/>
    </row>
    <row r="13" spans="1:14" ht="15" x14ac:dyDescent="0.25">
      <c r="A13" s="56" t="s">
        <v>8</v>
      </c>
      <c r="B13" s="16" t="s">
        <v>230</v>
      </c>
      <c r="C13" s="57"/>
      <c r="D13" s="57"/>
      <c r="E13" s="57"/>
      <c r="F13" s="57"/>
      <c r="G13" s="57"/>
      <c r="H13" s="57"/>
      <c r="I13" s="58"/>
      <c r="J13" s="200"/>
      <c r="K13" s="200"/>
      <c r="L13" s="200"/>
      <c r="M13" s="200"/>
      <c r="N13" s="200"/>
    </row>
    <row r="14" spans="1:14" ht="15" x14ac:dyDescent="0.25">
      <c r="A14" s="55">
        <v>1</v>
      </c>
      <c r="B14" s="15" t="s">
        <v>231</v>
      </c>
      <c r="C14" s="53"/>
      <c r="D14" s="53"/>
      <c r="E14" s="53"/>
      <c r="F14" s="53"/>
      <c r="G14" s="53"/>
      <c r="H14" s="53"/>
      <c r="I14" s="54"/>
      <c r="J14" s="59">
        <f>J13-J15</f>
        <v>0</v>
      </c>
      <c r="K14" s="59">
        <f>K13-K15</f>
        <v>0</v>
      </c>
      <c r="L14" s="59">
        <f>L13-L15</f>
        <v>0</v>
      </c>
      <c r="M14" s="59">
        <f>M13-M15</f>
        <v>0</v>
      </c>
      <c r="N14" s="59">
        <f>N13-N15</f>
        <v>0</v>
      </c>
    </row>
    <row r="15" spans="1:14" ht="15" x14ac:dyDescent="0.25">
      <c r="A15" s="60">
        <v>2</v>
      </c>
      <c r="B15" s="35" t="s">
        <v>232</v>
      </c>
      <c r="C15" s="61"/>
      <c r="D15" s="61"/>
      <c r="E15" s="61"/>
      <c r="F15" s="61"/>
      <c r="G15" s="61"/>
      <c r="H15" s="61"/>
      <c r="I15" s="62"/>
      <c r="J15" s="201"/>
      <c r="K15" s="201"/>
      <c r="L15" s="201"/>
      <c r="M15" s="201"/>
      <c r="N15" s="201"/>
    </row>
    <row r="16" spans="1:14" ht="15" x14ac:dyDescent="0.25">
      <c r="A16" s="17"/>
      <c r="B16" s="52"/>
      <c r="C16" s="52"/>
      <c r="D16" s="52"/>
      <c r="E16" s="52"/>
      <c r="F16" s="52"/>
      <c r="G16" s="52"/>
      <c r="H16" s="52"/>
      <c r="I16" s="52"/>
      <c r="J16" s="52"/>
      <c r="K16" s="52"/>
      <c r="L16" s="52"/>
      <c r="M16" s="52"/>
      <c r="N16" s="52"/>
    </row>
    <row r="17" spans="1:14" x14ac:dyDescent="0.3">
      <c r="A17" s="6" t="s">
        <v>28</v>
      </c>
      <c r="B17" s="6" t="s">
        <v>9</v>
      </c>
      <c r="C17" s="57"/>
      <c r="D17" s="57"/>
      <c r="E17" s="57"/>
      <c r="F17" s="57"/>
      <c r="G17" s="57"/>
      <c r="H17" s="57"/>
      <c r="I17" s="58"/>
      <c r="J17" s="302" t="s">
        <v>2</v>
      </c>
      <c r="K17" s="294" t="s">
        <v>3</v>
      </c>
      <c r="L17" s="294" t="s">
        <v>4</v>
      </c>
      <c r="M17" s="294" t="s">
        <v>5</v>
      </c>
      <c r="N17" s="294" t="s">
        <v>6</v>
      </c>
    </row>
    <row r="18" spans="1:14" x14ac:dyDescent="0.3">
      <c r="A18" s="36"/>
      <c r="B18" s="12" t="s">
        <v>15</v>
      </c>
      <c r="C18" s="61"/>
      <c r="D18" s="61"/>
      <c r="E18" s="61"/>
      <c r="F18" s="61"/>
      <c r="G18" s="61"/>
      <c r="H18" s="61"/>
      <c r="I18" s="62"/>
      <c r="J18" s="302"/>
      <c r="K18" s="294"/>
      <c r="L18" s="294"/>
      <c r="M18" s="294"/>
      <c r="N18" s="294"/>
    </row>
    <row r="19" spans="1:14" x14ac:dyDescent="0.3">
      <c r="A19" s="63" t="s">
        <v>7</v>
      </c>
      <c r="B19" s="19" t="s">
        <v>233</v>
      </c>
      <c r="C19" s="64"/>
      <c r="D19" s="64"/>
      <c r="E19" s="64"/>
      <c r="F19" s="64"/>
      <c r="G19" s="64"/>
      <c r="H19" s="64"/>
      <c r="I19" s="65"/>
      <c r="J19" s="295"/>
      <c r="K19" s="295"/>
      <c r="L19" s="295"/>
      <c r="M19" s="295"/>
      <c r="N19" s="295"/>
    </row>
    <row r="20" spans="1:14" x14ac:dyDescent="0.3">
      <c r="A20" s="36"/>
      <c r="B20" s="12" t="s">
        <v>10</v>
      </c>
      <c r="C20" s="61"/>
      <c r="D20" s="61"/>
      <c r="E20" s="61"/>
      <c r="F20" s="61"/>
      <c r="G20" s="61"/>
      <c r="H20" s="61"/>
      <c r="I20" s="62"/>
      <c r="J20" s="297"/>
      <c r="K20" s="297"/>
      <c r="L20" s="297"/>
      <c r="M20" s="297"/>
      <c r="N20" s="297"/>
    </row>
    <row r="21" spans="1:14" ht="15" x14ac:dyDescent="0.25">
      <c r="A21" s="56" t="s">
        <v>8</v>
      </c>
      <c r="B21" s="9" t="s">
        <v>234</v>
      </c>
      <c r="C21" s="64"/>
      <c r="D21" s="64"/>
      <c r="E21" s="64"/>
      <c r="F21" s="64"/>
      <c r="G21" s="64"/>
      <c r="H21" s="64"/>
      <c r="I21" s="65"/>
      <c r="J21" s="200"/>
      <c r="K21" s="200"/>
      <c r="L21" s="200"/>
      <c r="M21" s="200"/>
      <c r="N21" s="200"/>
    </row>
    <row r="22" spans="1:14" x14ac:dyDescent="0.3">
      <c r="A22" s="66" t="s">
        <v>11</v>
      </c>
      <c r="B22" s="6" t="s">
        <v>235</v>
      </c>
      <c r="C22" s="57"/>
      <c r="D22" s="57"/>
      <c r="E22" s="57"/>
      <c r="F22" s="57"/>
      <c r="G22" s="57"/>
      <c r="H22" s="57"/>
      <c r="I22" s="57"/>
      <c r="J22" s="298"/>
      <c r="K22" s="298"/>
      <c r="L22" s="298"/>
      <c r="M22" s="298"/>
      <c r="N22" s="298"/>
    </row>
    <row r="23" spans="1:14" x14ac:dyDescent="0.3">
      <c r="A23" s="67"/>
      <c r="B23" s="9" t="s">
        <v>16</v>
      </c>
      <c r="C23" s="64"/>
      <c r="D23" s="64"/>
      <c r="E23" s="64"/>
      <c r="F23" s="64"/>
      <c r="G23" s="64"/>
      <c r="H23" s="64"/>
      <c r="I23" s="64"/>
      <c r="J23" s="299"/>
      <c r="K23" s="299"/>
      <c r="L23" s="299"/>
      <c r="M23" s="299"/>
      <c r="N23" s="299"/>
    </row>
    <row r="24" spans="1:14" x14ac:dyDescent="0.3">
      <c r="A24" s="67"/>
      <c r="B24" s="9" t="s">
        <v>24</v>
      </c>
      <c r="C24" s="64"/>
      <c r="D24" s="64"/>
      <c r="E24" s="64"/>
      <c r="F24" s="64"/>
      <c r="G24" s="64"/>
      <c r="H24" s="64"/>
      <c r="I24" s="64"/>
      <c r="J24" s="299"/>
      <c r="K24" s="299"/>
      <c r="L24" s="299"/>
      <c r="M24" s="299"/>
      <c r="N24" s="299"/>
    </row>
    <row r="25" spans="1:14" x14ac:dyDescent="0.3">
      <c r="A25" s="68"/>
      <c r="B25" s="12" t="s">
        <v>25</v>
      </c>
      <c r="C25" s="61"/>
      <c r="D25" s="61"/>
      <c r="E25" s="61"/>
      <c r="F25" s="61"/>
      <c r="G25" s="61"/>
      <c r="H25" s="61"/>
      <c r="I25" s="61"/>
      <c r="J25" s="300"/>
      <c r="K25" s="300"/>
      <c r="L25" s="300"/>
      <c r="M25" s="300"/>
      <c r="N25" s="300"/>
    </row>
    <row r="26" spans="1:14" ht="15" x14ac:dyDescent="0.25">
      <c r="A26" s="69"/>
      <c r="B26" s="293" t="s">
        <v>40</v>
      </c>
      <c r="C26" s="293"/>
      <c r="D26" s="293"/>
      <c r="E26" s="293"/>
      <c r="F26" s="293"/>
      <c r="G26" s="293"/>
      <c r="H26" s="293"/>
      <c r="I26" s="293"/>
      <c r="J26" s="70" t="str">
        <f>IF(SUM(J19:J25)&lt;&gt;J13,"Pls Check","Good Job")</f>
        <v>Good Job</v>
      </c>
      <c r="K26" s="70" t="str">
        <f>IF(SUM(K19:K25)&lt;&gt;K13,"Pls Check","Good Job")</f>
        <v>Good Job</v>
      </c>
      <c r="L26" s="70" t="str">
        <f>IF(SUM(L19:L25)&lt;&gt;L13,"Pls Check","Good Job")</f>
        <v>Good Job</v>
      </c>
      <c r="M26" s="70" t="str">
        <f>IF(SUM(M19:M25)&lt;&gt;M13,"Pls Check","Good Job")</f>
        <v>Good Job</v>
      </c>
      <c r="N26" s="70" t="str">
        <f>IF(SUM(N19:N25)&lt;&gt;N13,"Pls Check","Good Job")</f>
        <v>Good Job</v>
      </c>
    </row>
    <row r="27" spans="1:14" ht="15" x14ac:dyDescent="0.25">
      <c r="A27" s="64"/>
      <c r="B27" s="52"/>
      <c r="C27" s="52"/>
      <c r="D27" s="52"/>
      <c r="E27" s="52"/>
      <c r="F27" s="52"/>
      <c r="G27" s="52"/>
      <c r="H27" s="52"/>
      <c r="I27" s="52"/>
      <c r="J27" s="52"/>
      <c r="K27" s="52"/>
      <c r="L27" s="52"/>
      <c r="M27" s="52"/>
      <c r="N27" s="52"/>
    </row>
    <row r="28" spans="1:14" x14ac:dyDescent="0.3">
      <c r="A28" s="37" t="s">
        <v>27</v>
      </c>
      <c r="B28" s="6" t="s">
        <v>35</v>
      </c>
      <c r="C28" s="57"/>
      <c r="D28" s="57"/>
      <c r="E28" s="57"/>
      <c r="F28" s="57"/>
      <c r="G28" s="57"/>
      <c r="H28" s="57"/>
      <c r="I28" s="58"/>
      <c r="J28" s="294" t="s">
        <v>2</v>
      </c>
      <c r="K28" s="294" t="s">
        <v>3</v>
      </c>
      <c r="L28" s="294" t="s">
        <v>4</v>
      </c>
      <c r="M28" s="294" t="s">
        <v>5</v>
      </c>
      <c r="N28" s="294" t="s">
        <v>6</v>
      </c>
    </row>
    <row r="29" spans="1:14" x14ac:dyDescent="0.3">
      <c r="A29" s="68"/>
      <c r="B29" s="12" t="s">
        <v>36</v>
      </c>
      <c r="C29" s="61"/>
      <c r="D29" s="61"/>
      <c r="E29" s="61"/>
      <c r="F29" s="61"/>
      <c r="G29" s="61"/>
      <c r="H29" s="61"/>
      <c r="I29" s="62"/>
      <c r="J29" s="294"/>
      <c r="K29" s="294"/>
      <c r="L29" s="294"/>
      <c r="M29" s="294"/>
      <c r="N29" s="294"/>
    </row>
    <row r="30" spans="1:14" x14ac:dyDescent="0.3">
      <c r="A30" s="66" t="s">
        <v>7</v>
      </c>
      <c r="B30" s="6" t="s">
        <v>236</v>
      </c>
      <c r="C30" s="57"/>
      <c r="D30" s="57"/>
      <c r="E30" s="57"/>
      <c r="F30" s="57"/>
      <c r="G30" s="57"/>
      <c r="H30" s="57"/>
      <c r="I30" s="58"/>
      <c r="J30" s="295"/>
      <c r="K30" s="295"/>
      <c r="L30" s="295"/>
      <c r="M30" s="295"/>
      <c r="N30" s="295"/>
    </row>
    <row r="31" spans="1:14" x14ac:dyDescent="0.3">
      <c r="A31" s="67"/>
      <c r="B31" s="9" t="s">
        <v>17</v>
      </c>
      <c r="C31" s="64"/>
      <c r="D31" s="64"/>
      <c r="E31" s="64"/>
      <c r="F31" s="64"/>
      <c r="G31" s="64"/>
      <c r="H31" s="64"/>
      <c r="I31" s="65"/>
      <c r="J31" s="296"/>
      <c r="K31" s="296"/>
      <c r="L31" s="296"/>
      <c r="M31" s="296"/>
      <c r="N31" s="296"/>
    </row>
    <row r="32" spans="1:14" x14ac:dyDescent="0.3">
      <c r="A32" s="68"/>
      <c r="B32" s="38" t="s">
        <v>318</v>
      </c>
      <c r="C32" s="61"/>
      <c r="D32" s="61"/>
      <c r="E32" s="61"/>
      <c r="F32" s="61"/>
      <c r="G32" s="61"/>
      <c r="H32" s="61"/>
      <c r="I32" s="62"/>
      <c r="J32" s="297"/>
      <c r="K32" s="297"/>
      <c r="L32" s="297"/>
      <c r="M32" s="297"/>
      <c r="N32" s="297"/>
    </row>
    <row r="33" spans="1:14" ht="15" x14ac:dyDescent="0.25">
      <c r="A33" s="52"/>
      <c r="B33" s="52"/>
      <c r="C33" s="52"/>
      <c r="D33" s="52"/>
      <c r="E33" s="52"/>
      <c r="F33" s="52"/>
      <c r="G33" s="52"/>
      <c r="H33" s="52"/>
      <c r="I33" s="52"/>
      <c r="J33" s="52"/>
      <c r="K33" s="52"/>
      <c r="L33" s="52"/>
      <c r="M33" s="52"/>
      <c r="N33" s="52"/>
    </row>
    <row r="34" spans="1:14" ht="15" x14ac:dyDescent="0.25">
      <c r="A34" s="6" t="s">
        <v>30</v>
      </c>
      <c r="B34" s="6" t="s">
        <v>238</v>
      </c>
      <c r="C34" s="57"/>
      <c r="D34" s="57"/>
      <c r="E34" s="57"/>
      <c r="F34" s="57"/>
      <c r="G34" s="57"/>
      <c r="H34" s="57"/>
      <c r="I34" s="58"/>
      <c r="J34" s="150" t="s">
        <v>2</v>
      </c>
      <c r="K34" s="150" t="s">
        <v>3</v>
      </c>
      <c r="L34" s="150" t="s">
        <v>4</v>
      </c>
      <c r="M34" s="150" t="s">
        <v>5</v>
      </c>
      <c r="N34" s="150" t="s">
        <v>6</v>
      </c>
    </row>
    <row r="35" spans="1:14" ht="15" x14ac:dyDescent="0.25">
      <c r="A35" s="69"/>
      <c r="B35" s="12" t="s">
        <v>26</v>
      </c>
      <c r="C35" s="61"/>
      <c r="D35" s="61"/>
      <c r="E35" s="61"/>
      <c r="F35" s="61"/>
      <c r="G35" s="61"/>
      <c r="H35" s="61"/>
      <c r="I35" s="62"/>
      <c r="J35" s="202"/>
      <c r="K35" s="202"/>
      <c r="L35" s="202"/>
      <c r="M35" s="202"/>
      <c r="N35" s="202"/>
    </row>
    <row r="36" spans="1:14" ht="15" x14ac:dyDescent="0.25">
      <c r="A36" s="52"/>
      <c r="B36" s="52"/>
      <c r="C36" s="52"/>
      <c r="D36" s="52"/>
      <c r="E36" s="52"/>
      <c r="F36" s="52"/>
      <c r="G36" s="52"/>
      <c r="H36" s="52"/>
      <c r="I36" s="52"/>
      <c r="J36" s="52"/>
      <c r="K36" s="52"/>
      <c r="L36" s="52"/>
      <c r="M36" s="52"/>
      <c r="N36" s="52"/>
    </row>
    <row r="37" spans="1:14" x14ac:dyDescent="0.3">
      <c r="A37" s="6" t="s">
        <v>31</v>
      </c>
      <c r="B37" s="6" t="s">
        <v>237</v>
      </c>
      <c r="C37" s="57"/>
      <c r="D37" s="57"/>
      <c r="E37" s="57"/>
      <c r="F37" s="57"/>
      <c r="G37" s="57"/>
      <c r="H37" s="57"/>
      <c r="I37" s="58"/>
      <c r="J37" s="291" t="s">
        <v>2</v>
      </c>
      <c r="K37" s="291" t="s">
        <v>3</v>
      </c>
      <c r="L37" s="291" t="s">
        <v>4</v>
      </c>
      <c r="M37" s="291" t="s">
        <v>5</v>
      </c>
      <c r="N37" s="291" t="s">
        <v>6</v>
      </c>
    </row>
    <row r="38" spans="1:14" x14ac:dyDescent="0.3">
      <c r="A38" s="69"/>
      <c r="B38" s="12" t="s">
        <v>18</v>
      </c>
      <c r="C38" s="61"/>
      <c r="D38" s="61"/>
      <c r="E38" s="61"/>
      <c r="F38" s="61"/>
      <c r="G38" s="61"/>
      <c r="H38" s="61"/>
      <c r="I38" s="62"/>
      <c r="J38" s="292"/>
      <c r="K38" s="292"/>
      <c r="L38" s="292"/>
      <c r="M38" s="292"/>
      <c r="N38" s="292"/>
    </row>
    <row r="39" spans="1:14" x14ac:dyDescent="0.3">
      <c r="A39" s="58" t="s">
        <v>7</v>
      </c>
      <c r="B39" s="26" t="s">
        <v>272</v>
      </c>
      <c r="C39" s="147"/>
      <c r="D39" s="147"/>
      <c r="E39" s="147"/>
      <c r="F39" s="147"/>
      <c r="G39" s="147"/>
      <c r="H39" s="147"/>
      <c r="I39" s="149"/>
      <c r="J39" s="287"/>
      <c r="K39" s="287"/>
      <c r="L39" s="287"/>
      <c r="M39" s="287"/>
      <c r="N39" s="289"/>
    </row>
    <row r="40" spans="1:14" x14ac:dyDescent="0.3">
      <c r="A40" s="62"/>
      <c r="B40" s="12" t="s">
        <v>274</v>
      </c>
      <c r="C40" s="35"/>
      <c r="D40" s="35"/>
      <c r="E40" s="35"/>
      <c r="F40" s="61"/>
      <c r="G40" s="61"/>
      <c r="H40" s="61"/>
      <c r="I40" s="62"/>
      <c r="J40" s="288"/>
      <c r="K40" s="288"/>
      <c r="L40" s="288"/>
      <c r="M40" s="288"/>
      <c r="N40" s="290"/>
    </row>
    <row r="41" spans="1:14" x14ac:dyDescent="0.3">
      <c r="A41" s="65" t="s">
        <v>8</v>
      </c>
      <c r="B41" s="148" t="s">
        <v>273</v>
      </c>
      <c r="C41" s="148"/>
      <c r="D41" s="148"/>
      <c r="E41" s="148"/>
      <c r="F41" s="52"/>
      <c r="G41" s="52"/>
      <c r="H41" s="52"/>
      <c r="I41" s="58"/>
      <c r="J41" s="287"/>
      <c r="K41" s="287"/>
      <c r="L41" s="287"/>
      <c r="M41" s="287"/>
      <c r="N41" s="289"/>
    </row>
    <row r="42" spans="1:14" x14ac:dyDescent="0.3">
      <c r="A42" s="62"/>
      <c r="B42" s="148" t="s">
        <v>275</v>
      </c>
      <c r="C42" s="148"/>
      <c r="D42" s="148"/>
      <c r="E42" s="148"/>
      <c r="F42" s="52"/>
      <c r="G42" s="52"/>
      <c r="H42" s="52"/>
      <c r="I42" s="62"/>
      <c r="J42" s="288"/>
      <c r="K42" s="288"/>
      <c r="L42" s="288"/>
      <c r="M42" s="288"/>
      <c r="N42" s="290"/>
    </row>
    <row r="43" spans="1:14" ht="15" x14ac:dyDescent="0.25">
      <c r="A43" s="64"/>
      <c r="B43" s="15"/>
      <c r="C43" s="15"/>
      <c r="D43" s="15"/>
      <c r="E43" s="15"/>
      <c r="F43" s="53"/>
      <c r="G43" s="53"/>
      <c r="H43" s="53"/>
      <c r="I43" s="65"/>
      <c r="J43" s="52"/>
      <c r="K43" s="52"/>
      <c r="L43" s="52"/>
      <c r="M43" s="52"/>
      <c r="N43" s="52"/>
    </row>
    <row r="44" spans="1:14" x14ac:dyDescent="0.3">
      <c r="A44" s="6" t="s">
        <v>32</v>
      </c>
      <c r="B44" s="6" t="s">
        <v>239</v>
      </c>
      <c r="C44" s="57"/>
      <c r="D44" s="57"/>
      <c r="E44" s="57"/>
      <c r="F44" s="57"/>
      <c r="G44" s="57"/>
      <c r="H44" s="57"/>
      <c r="I44" s="58"/>
      <c r="J44" s="71" t="s">
        <v>2</v>
      </c>
      <c r="K44" s="71" t="s">
        <v>3</v>
      </c>
      <c r="L44" s="71" t="s">
        <v>4</v>
      </c>
      <c r="M44" s="71" t="s">
        <v>5</v>
      </c>
      <c r="N44" s="71" t="s">
        <v>6</v>
      </c>
    </row>
    <row r="45" spans="1:14" ht="15" x14ac:dyDescent="0.25">
      <c r="A45" s="69"/>
      <c r="B45" s="12" t="s">
        <v>19</v>
      </c>
      <c r="C45" s="61"/>
      <c r="D45" s="61"/>
      <c r="E45" s="61"/>
      <c r="F45" s="61"/>
      <c r="G45" s="61"/>
      <c r="H45" s="61"/>
      <c r="I45" s="62"/>
      <c r="J45" s="200"/>
      <c r="K45" s="200"/>
      <c r="L45" s="200"/>
      <c r="M45" s="200"/>
      <c r="N45" s="200"/>
    </row>
    <row r="46" spans="1:14" ht="15" x14ac:dyDescent="0.25">
      <c r="A46" s="18"/>
      <c r="B46" s="52"/>
      <c r="C46" s="52"/>
      <c r="D46" s="52"/>
      <c r="E46" s="52"/>
      <c r="F46" s="52"/>
      <c r="G46" s="52"/>
      <c r="H46" s="52"/>
      <c r="I46" s="52"/>
      <c r="J46" s="52"/>
      <c r="K46" s="52"/>
      <c r="L46" s="52"/>
      <c r="M46" s="52"/>
      <c r="N46" s="52"/>
    </row>
    <row r="47" spans="1:14" ht="15" x14ac:dyDescent="0.25">
      <c r="A47" s="6" t="s">
        <v>33</v>
      </c>
      <c r="B47" s="6" t="s">
        <v>240</v>
      </c>
      <c r="C47" s="57"/>
      <c r="D47" s="57"/>
      <c r="E47" s="57"/>
      <c r="F47" s="57"/>
      <c r="G47" s="57"/>
      <c r="H47" s="57"/>
      <c r="I47" s="58"/>
      <c r="J47" s="71" t="s">
        <v>2</v>
      </c>
      <c r="K47" s="71" t="s">
        <v>3</v>
      </c>
      <c r="L47" s="71" t="s">
        <v>4</v>
      </c>
      <c r="M47" s="71" t="s">
        <v>5</v>
      </c>
      <c r="N47" s="71" t="s">
        <v>6</v>
      </c>
    </row>
    <row r="48" spans="1:14" ht="15" x14ac:dyDescent="0.25">
      <c r="A48" s="69"/>
      <c r="B48" s="12" t="s">
        <v>23</v>
      </c>
      <c r="C48" s="61"/>
      <c r="D48" s="61"/>
      <c r="E48" s="61"/>
      <c r="F48" s="61"/>
      <c r="G48" s="61"/>
      <c r="H48" s="61"/>
      <c r="I48" s="62"/>
      <c r="J48" s="200"/>
      <c r="K48" s="200"/>
      <c r="L48" s="200"/>
      <c r="M48" s="200"/>
      <c r="N48" s="200"/>
    </row>
    <row r="49" spans="1:14" ht="15" x14ac:dyDescent="0.25">
      <c r="A49" s="52"/>
      <c r="B49" s="52"/>
      <c r="C49" s="52"/>
      <c r="D49" s="52"/>
      <c r="E49" s="52"/>
      <c r="F49" s="52"/>
      <c r="G49" s="52"/>
      <c r="H49" s="52"/>
      <c r="I49" s="52"/>
      <c r="J49" s="52"/>
      <c r="K49" s="52"/>
      <c r="L49" s="52"/>
      <c r="M49" s="52"/>
      <c r="N49" s="52"/>
    </row>
    <row r="50" spans="1:14" x14ac:dyDescent="0.3">
      <c r="A50" s="37" t="s">
        <v>34</v>
      </c>
      <c r="B50" s="6" t="s">
        <v>20</v>
      </c>
      <c r="C50" s="57"/>
      <c r="D50" s="57"/>
      <c r="E50" s="57"/>
      <c r="F50" s="57"/>
      <c r="G50" s="57"/>
      <c r="H50" s="57"/>
      <c r="I50" s="58"/>
      <c r="J50" s="294" t="s">
        <v>2</v>
      </c>
      <c r="K50" s="294" t="s">
        <v>3</v>
      </c>
      <c r="L50" s="294" t="s">
        <v>4</v>
      </c>
      <c r="M50" s="294" t="s">
        <v>5</v>
      </c>
      <c r="N50" s="294" t="s">
        <v>6</v>
      </c>
    </row>
    <row r="51" spans="1:14" x14ac:dyDescent="0.3">
      <c r="A51" s="68"/>
      <c r="B51" s="20" t="s">
        <v>21</v>
      </c>
      <c r="C51" s="64"/>
      <c r="D51" s="64"/>
      <c r="E51" s="64"/>
      <c r="F51" s="64"/>
      <c r="G51" s="64"/>
      <c r="H51" s="64"/>
      <c r="I51" s="65"/>
      <c r="J51" s="294"/>
      <c r="K51" s="294"/>
      <c r="L51" s="294"/>
      <c r="M51" s="294"/>
      <c r="N51" s="294"/>
    </row>
    <row r="52" spans="1:14" x14ac:dyDescent="0.3">
      <c r="A52" s="63" t="s">
        <v>7</v>
      </c>
      <c r="B52" s="6" t="s">
        <v>22</v>
      </c>
      <c r="C52" s="57"/>
      <c r="D52" s="57"/>
      <c r="E52" s="57"/>
      <c r="F52" s="57"/>
      <c r="G52" s="57"/>
      <c r="H52" s="57"/>
      <c r="I52" s="58"/>
      <c r="J52" s="285"/>
      <c r="K52" s="285"/>
      <c r="L52" s="285"/>
      <c r="M52" s="285"/>
      <c r="N52" s="285"/>
    </row>
    <row r="53" spans="1:14" x14ac:dyDescent="0.3">
      <c r="A53" s="72"/>
      <c r="B53" s="9" t="s">
        <v>241</v>
      </c>
      <c r="C53" s="64"/>
      <c r="D53" s="64"/>
      <c r="E53" s="64"/>
      <c r="F53" s="64"/>
      <c r="G53" s="64"/>
      <c r="H53" s="64"/>
      <c r="I53" s="65"/>
      <c r="J53" s="286"/>
      <c r="K53" s="286"/>
      <c r="L53" s="286"/>
      <c r="M53" s="286"/>
      <c r="N53" s="286"/>
    </row>
    <row r="54" spans="1:14" x14ac:dyDescent="0.3">
      <c r="A54" s="63" t="s">
        <v>8</v>
      </c>
      <c r="B54" s="6" t="s">
        <v>244</v>
      </c>
      <c r="C54" s="57"/>
      <c r="D54" s="57"/>
      <c r="E54" s="57"/>
      <c r="F54" s="57"/>
      <c r="G54" s="57"/>
      <c r="H54" s="57"/>
      <c r="I54" s="58"/>
      <c r="J54" s="285"/>
      <c r="K54" s="285"/>
      <c r="L54" s="285"/>
      <c r="M54" s="285"/>
      <c r="N54" s="285"/>
    </row>
    <row r="55" spans="1:14" x14ac:dyDescent="0.3">
      <c r="A55" s="72"/>
      <c r="B55" s="9" t="s">
        <v>243</v>
      </c>
      <c r="C55" s="64"/>
      <c r="D55" s="64"/>
      <c r="E55" s="64"/>
      <c r="F55" s="64"/>
      <c r="G55" s="64"/>
      <c r="H55" s="64"/>
      <c r="I55" s="65"/>
      <c r="J55" s="286"/>
      <c r="K55" s="286"/>
      <c r="L55" s="286"/>
      <c r="M55" s="286"/>
      <c r="N55" s="286"/>
    </row>
    <row r="56" spans="1:14" x14ac:dyDescent="0.3">
      <c r="A56" s="63" t="s">
        <v>11</v>
      </c>
      <c r="B56" s="6" t="s">
        <v>37</v>
      </c>
      <c r="C56" s="57"/>
      <c r="D56" s="57"/>
      <c r="E56" s="57"/>
      <c r="F56" s="57"/>
      <c r="G56" s="57"/>
      <c r="H56" s="57"/>
      <c r="I56" s="58"/>
      <c r="J56" s="285"/>
      <c r="K56" s="285"/>
      <c r="L56" s="285"/>
      <c r="M56" s="285"/>
      <c r="N56" s="285"/>
    </row>
    <row r="57" spans="1:14" x14ac:dyDescent="0.3">
      <c r="A57" s="69"/>
      <c r="B57" s="12" t="s">
        <v>242</v>
      </c>
      <c r="C57" s="61"/>
      <c r="D57" s="61"/>
      <c r="E57" s="61"/>
      <c r="F57" s="61"/>
      <c r="G57" s="61"/>
      <c r="H57" s="61"/>
      <c r="I57" s="62"/>
      <c r="J57" s="286"/>
      <c r="K57" s="286"/>
      <c r="L57" s="286"/>
      <c r="M57" s="286"/>
      <c r="N57" s="286"/>
    </row>
    <row r="58" spans="1:14" ht="15" x14ac:dyDescent="0.25">
      <c r="A58" s="69"/>
      <c r="B58" s="311" t="s">
        <v>40</v>
      </c>
      <c r="C58" s="311"/>
      <c r="D58" s="311"/>
      <c r="E58" s="311"/>
      <c r="F58" s="311"/>
      <c r="G58" s="311"/>
      <c r="H58" s="311"/>
      <c r="I58" s="311"/>
      <c r="J58" s="70" t="str">
        <f>IF(SUM(J52:J57)&lt;&gt;J19,"Pls Check","Good Job")</f>
        <v>Good Job</v>
      </c>
      <c r="K58" s="70" t="str">
        <f>IF(SUM(K52:K57)&lt;&gt;K19,"Pls Check","Good Job")</f>
        <v>Good Job</v>
      </c>
      <c r="L58" s="70" t="str">
        <f>IF(SUM(L52:L57)&lt;&gt;L19,"Pls Check","Good Job")</f>
        <v>Good Job</v>
      </c>
      <c r="M58" s="70" t="str">
        <f>IF(SUM(M52:M57)&lt;&gt;M19,"Pls Check","Good Job")</f>
        <v>Good Job</v>
      </c>
      <c r="N58" s="70" t="str">
        <f>IF(SUM(N52:N57)&lt;&gt;N19,"Pls Check","Good Job")</f>
        <v>Good Job</v>
      </c>
    </row>
    <row r="59" spans="1:14" x14ac:dyDescent="0.3">
      <c r="A59" s="52"/>
      <c r="B59" s="52"/>
      <c r="C59" s="52"/>
      <c r="D59" s="52"/>
      <c r="E59" s="52"/>
      <c r="F59" s="52"/>
      <c r="G59" s="52"/>
      <c r="H59" s="52"/>
      <c r="I59" s="52"/>
      <c r="J59" s="52"/>
      <c r="K59" s="52"/>
      <c r="L59" s="52"/>
      <c r="M59" s="52"/>
      <c r="N59" s="52"/>
    </row>
    <row r="60" spans="1:14" ht="15" customHeight="1" x14ac:dyDescent="0.3">
      <c r="A60" s="182" t="s">
        <v>259</v>
      </c>
      <c r="B60" s="183"/>
      <c r="C60" s="184"/>
      <c r="D60" s="308" t="s">
        <v>315</v>
      </c>
      <c r="E60" s="309"/>
      <c r="F60" s="309"/>
      <c r="G60" s="309"/>
      <c r="H60" s="310"/>
      <c r="I60" s="52"/>
      <c r="J60" s="52"/>
      <c r="K60" s="52"/>
      <c r="L60" s="52"/>
      <c r="M60" s="52"/>
      <c r="N60" s="52"/>
    </row>
    <row r="61" spans="1:14" x14ac:dyDescent="0.3">
      <c r="A61" s="185"/>
      <c r="B61" s="186"/>
      <c r="C61" s="187"/>
      <c r="D61" s="305" t="s">
        <v>314</v>
      </c>
      <c r="E61" s="306"/>
      <c r="F61" s="306"/>
      <c r="G61" s="306"/>
      <c r="H61" s="307"/>
      <c r="I61" s="52"/>
      <c r="J61" s="52"/>
      <c r="K61" s="52"/>
      <c r="L61" s="52"/>
      <c r="M61" s="52"/>
      <c r="N61" s="52"/>
    </row>
    <row r="62" spans="1:14" x14ac:dyDescent="0.3">
      <c r="A62" s="181" t="s">
        <v>213</v>
      </c>
      <c r="B62" s="172"/>
      <c r="C62" s="171"/>
      <c r="D62" s="303"/>
      <c r="E62" s="304"/>
      <c r="F62" s="304"/>
      <c r="G62" s="304"/>
      <c r="H62" s="304"/>
      <c r="I62" s="72"/>
      <c r="J62" s="52"/>
      <c r="K62" s="52"/>
      <c r="L62" s="52"/>
      <c r="M62" s="52"/>
      <c r="N62" s="52"/>
    </row>
    <row r="63" spans="1:14" x14ac:dyDescent="0.3">
      <c r="A63" s="135" t="s">
        <v>38</v>
      </c>
      <c r="B63" s="136"/>
      <c r="C63" s="132"/>
      <c r="D63" s="179">
        <f>IFERROR(J19/(MAX(J12:J13)-J22), )</f>
        <v>0</v>
      </c>
      <c r="E63" s="179">
        <f>IFERROR(K19/(MAX(K12:K13)-K22), )</f>
        <v>0</v>
      </c>
      <c r="F63" s="179">
        <f>IFERROR(L19/(MAX(L12:L13)-L22), )</f>
        <v>0</v>
      </c>
      <c r="G63" s="179">
        <f>IFERROR(M19/(MAX(M12:M13)-M22), )</f>
        <v>0</v>
      </c>
      <c r="H63" s="179">
        <f>IFERROR(N19/(MAX(N12:N13)-N22), )</f>
        <v>0</v>
      </c>
      <c r="I63" s="203"/>
      <c r="N63" s="40"/>
    </row>
    <row r="64" spans="1:14" x14ac:dyDescent="0.3">
      <c r="A64" s="135" t="s">
        <v>215</v>
      </c>
      <c r="B64" s="136"/>
      <c r="C64" s="132"/>
      <c r="D64" s="179">
        <f>IFERROR(J30/J19,)</f>
        <v>0</v>
      </c>
      <c r="E64" s="179">
        <f>IFERROR(K30/K19,)</f>
        <v>0</v>
      </c>
      <c r="F64" s="179">
        <f>IFERROR(L30/L19,)</f>
        <v>0</v>
      </c>
      <c r="G64" s="179">
        <f>IFERROR(M30/M19,)</f>
        <v>0</v>
      </c>
      <c r="H64" s="179">
        <f>IFERROR(N30/N19,)</f>
        <v>0</v>
      </c>
      <c r="I64" s="203"/>
    </row>
    <row r="65" spans="1:9" x14ac:dyDescent="0.3">
      <c r="A65" s="133" t="s">
        <v>39</v>
      </c>
      <c r="B65" s="134"/>
      <c r="C65" s="131"/>
      <c r="D65" s="180">
        <f>IFERROR(D62/J35,)</f>
        <v>0</v>
      </c>
      <c r="E65" s="204">
        <f>IFERROR(D62/K30,)</f>
        <v>0</v>
      </c>
      <c r="F65" s="204">
        <f>IFERROR(D62/L30,)</f>
        <v>0</v>
      </c>
      <c r="G65" s="180">
        <f>IFERROR(D62/M35,)</f>
        <v>0</v>
      </c>
      <c r="H65" s="180">
        <f>IFERROR(D62/N35,)</f>
        <v>0</v>
      </c>
      <c r="I65" s="203"/>
    </row>
  </sheetData>
  <protectedRanges>
    <protectedRange password="CB1D" sqref="J12:N13 J30:N32 J35:N35 J39:N42 J45:N45 J48:N48 D62:H62 J15:N15 J19:N25 J52:N57" name="Range1"/>
  </protectedRanges>
  <mergeCells count="69">
    <mergeCell ref="J41:J42"/>
    <mergeCell ref="D62:H62"/>
    <mergeCell ref="D61:H61"/>
    <mergeCell ref="M50:M51"/>
    <mergeCell ref="N50:N51"/>
    <mergeCell ref="K41:K42"/>
    <mergeCell ref="L41:L42"/>
    <mergeCell ref="M41:M42"/>
    <mergeCell ref="N41:N42"/>
    <mergeCell ref="D60:H60"/>
    <mergeCell ref="M52:M53"/>
    <mergeCell ref="N52:N53"/>
    <mergeCell ref="B58:I58"/>
    <mergeCell ref="J56:J57"/>
    <mergeCell ref="J54:J55"/>
    <mergeCell ref="K54:K55"/>
    <mergeCell ref="A4:N4"/>
    <mergeCell ref="A5:N5"/>
    <mergeCell ref="A6:N6"/>
    <mergeCell ref="A7:N7"/>
    <mergeCell ref="J17:J18"/>
    <mergeCell ref="K17:K18"/>
    <mergeCell ref="L17:L18"/>
    <mergeCell ref="M17:M18"/>
    <mergeCell ref="N17:N18"/>
    <mergeCell ref="M22:M25"/>
    <mergeCell ref="N22:N25"/>
    <mergeCell ref="J19:J20"/>
    <mergeCell ref="K19:K20"/>
    <mergeCell ref="L19:L20"/>
    <mergeCell ref="M19:M20"/>
    <mergeCell ref="N19:N20"/>
    <mergeCell ref="J22:J25"/>
    <mergeCell ref="K22:K25"/>
    <mergeCell ref="L22:L25"/>
    <mergeCell ref="K30:K32"/>
    <mergeCell ref="L30:L32"/>
    <mergeCell ref="M30:M32"/>
    <mergeCell ref="N30:N32"/>
    <mergeCell ref="J28:J29"/>
    <mergeCell ref="K28:K29"/>
    <mergeCell ref="L28:L29"/>
    <mergeCell ref="M28:M29"/>
    <mergeCell ref="N28:N29"/>
    <mergeCell ref="M37:M38"/>
    <mergeCell ref="N37:N38"/>
    <mergeCell ref="B26:I26"/>
    <mergeCell ref="J52:J53"/>
    <mergeCell ref="J50:J51"/>
    <mergeCell ref="K50:K51"/>
    <mergeCell ref="L50:L51"/>
    <mergeCell ref="J39:J40"/>
    <mergeCell ref="K39:K40"/>
    <mergeCell ref="L39:L40"/>
    <mergeCell ref="K52:K53"/>
    <mergeCell ref="L52:L53"/>
    <mergeCell ref="J37:J38"/>
    <mergeCell ref="K37:K38"/>
    <mergeCell ref="L37:L38"/>
    <mergeCell ref="J30:J32"/>
    <mergeCell ref="K56:K57"/>
    <mergeCell ref="L56:L57"/>
    <mergeCell ref="M56:M57"/>
    <mergeCell ref="N56:N57"/>
    <mergeCell ref="M39:M40"/>
    <mergeCell ref="N39:N40"/>
    <mergeCell ref="L54:L55"/>
    <mergeCell ref="M54:M55"/>
    <mergeCell ref="N54:N55"/>
  </mergeCells>
  <conditionalFormatting sqref="J58:N58">
    <cfRule type="cellIs" dxfId="6" priority="27" operator="lessThan">
      <formula>0</formula>
    </cfRule>
  </conditionalFormatting>
  <conditionalFormatting sqref="K26:N26">
    <cfRule type="cellIs" dxfId="5" priority="24" operator="lessThan">
      <formula>0</formula>
    </cfRule>
  </conditionalFormatting>
  <conditionalFormatting sqref="N22:N25">
    <cfRule type="cellIs" dxfId="4" priority="15" operator="lessThan">
      <formula>0</formula>
    </cfRule>
  </conditionalFormatting>
  <conditionalFormatting sqref="M22:M25">
    <cfRule type="cellIs" dxfId="3" priority="5" operator="lessThan">
      <formula>0</formula>
    </cfRule>
  </conditionalFormatting>
  <conditionalFormatting sqref="L22:L25">
    <cfRule type="cellIs" dxfId="2" priority="4" operator="lessThan">
      <formula>0</formula>
    </cfRule>
  </conditionalFormatting>
  <conditionalFormatting sqref="K22:K25">
    <cfRule type="cellIs" dxfId="1" priority="3" operator="lessThan">
      <formula>0</formula>
    </cfRule>
  </conditionalFormatting>
  <conditionalFormatting sqref="J22:J25">
    <cfRule type="cellIs" dxfId="0" priority="1" operator="lessThan">
      <formula>0</formula>
    </cfRule>
  </conditionalFormatting>
  <dataValidations count="36">
    <dataValidation type="whole" allowBlank="1" showErrorMessage="1" errorTitle="Pls Check" error="Value can't be less than Zero and  greater than J15" sqref="J54:J55">
      <formula1>0</formula1>
      <formula2>J15</formula2>
    </dataValidation>
    <dataValidation type="whole" operator="greaterThan" allowBlank="1" showInputMessage="1" showErrorMessage="1" errorTitle="Pls Check" error="Value can'tt  be less than Zero" sqref="J12:N13">
      <formula1>0</formula1>
    </dataValidation>
    <dataValidation type="whole" operator="lessThanOrEqual" allowBlank="1" showInputMessage="1" showErrorMessage="1" errorTitle="Pls Check" error="This cannot be greater than J13" sqref="J14:N14">
      <formula1>J13</formula1>
    </dataValidation>
    <dataValidation type="whole" allowBlank="1" showInputMessage="1" showErrorMessage="1" errorTitle="Pls Check" error="Value can't be less than Zero and greater than J19" sqref="J30:J32">
      <formula1>0</formula1>
      <formula2>J19</formula2>
    </dataValidation>
    <dataValidation type="whole" allowBlank="1" showInputMessage="1" showErrorMessage="1" errorTitle="Pls Check" error="Value can't be less than Zero and greater than L19" sqref="L30:L32">
      <formula1>0</formula1>
      <formula2>L19</formula2>
    </dataValidation>
    <dataValidation type="whole" allowBlank="1" showInputMessage="1" showErrorMessage="1" errorTitle="Pls Check" error="Value can't  be less than Zero or greater than J13" sqref="J19:J20">
      <formula1>0</formula1>
      <formula2>J13</formula2>
    </dataValidation>
    <dataValidation type="whole" operator="greaterThanOrEqual" allowBlank="1" showInputMessage="1" showErrorMessage="1" errorTitle="Please Check" error="Enter NUMERICAL     (0 or positive number)" sqref="J15:N15 J22:N25">
      <formula1>0</formula1>
    </dataValidation>
    <dataValidation type="decimal" operator="greaterThanOrEqual" allowBlank="1" showInputMessage="1" showErrorMessage="1" errorTitle="Please Check" error="Enter NUMERICAL     (0 or positive number)_x000a_" sqref="J21:N21">
      <formula1>0</formula1>
    </dataValidation>
    <dataValidation type="whole" allowBlank="1" showInputMessage="1" showErrorMessage="1" errorTitle="Pls Check" error="Value can't be less than Zero and greater than K19" sqref="K30:K32">
      <formula1>0</formula1>
      <formula2>K19</formula2>
    </dataValidation>
    <dataValidation type="whole" allowBlank="1" showInputMessage="1" showErrorMessage="1" errorTitle="Pls Check" error="Value can't be less than Zero and greater than M19" sqref="M30:M32">
      <formula1>0</formula1>
      <formula2>M19</formula2>
    </dataValidation>
    <dataValidation type="whole" allowBlank="1" showInputMessage="1" showErrorMessage="1" errorTitle="Pls Check" error="Value can't be less than Zero and greater than N19" sqref="N30:N32">
      <formula1>0</formula1>
      <formula2>N19</formula2>
    </dataValidation>
    <dataValidation type="whole" allowBlank="1" showInputMessage="1" showErrorMessage="1" sqref="J48:N48 J45:N45 J39:N39">
      <formula1>0</formula1>
      <formula2>500</formula2>
    </dataValidation>
    <dataValidation type="whole" allowBlank="1" showInputMessage="1" showErrorMessage="1" errorTitle="Please Check" error="Value can't be less than Zero and greater than J19" sqref="J35">
      <formula1>0</formula1>
      <formula2>J19</formula2>
    </dataValidation>
    <dataValidation type="whole" allowBlank="1" showInputMessage="1" showErrorMessage="1" errorTitle="Please Check" error="Value can't be less than Zero and greater than K19" sqref="K35">
      <formula1>0</formula1>
      <formula2>K19</formula2>
    </dataValidation>
    <dataValidation type="whole" allowBlank="1" showInputMessage="1" showErrorMessage="1" errorTitle="Please Check" error="Value can't be less than Zero and greater than L19" sqref="L35">
      <formula1>0</formula1>
      <formula2>L19</formula2>
    </dataValidation>
    <dataValidation type="whole" allowBlank="1" showInputMessage="1" showErrorMessage="1" errorTitle="Please Check" error="Value can't be less than Zero and greater than M19" sqref="M35">
      <formula1>0</formula1>
      <formula2>M19</formula2>
    </dataValidation>
    <dataValidation type="whole" allowBlank="1" showInputMessage="1" showErrorMessage="1" errorTitle="Please Check" error="Value can't be less than Zero and greater than N19" sqref="N35">
      <formula1>0</formula1>
      <formula2>N19</formula2>
    </dataValidation>
    <dataValidation type="whole" allowBlank="1" showInputMessage="1" showErrorMessage="1" errorTitle="Pls Check" error="Value can't  be less than Zero or greater than K13" sqref="K19:K20">
      <formula1>0</formula1>
      <formula2>K13</formula2>
    </dataValidation>
    <dataValidation type="whole" allowBlank="1" showInputMessage="1" showErrorMessage="1" errorTitle="Pls Check" error="Value can't  be less than Zero or greater than L13" sqref="L19:L20">
      <formula1>0</formula1>
      <formula2>L13</formula2>
    </dataValidation>
    <dataValidation type="whole" allowBlank="1" showInputMessage="1" showErrorMessage="1" errorTitle="Pls Check" error="Value can't  be less than Zero or greater than M13" sqref="M19:M20">
      <formula1>0</formula1>
      <formula2>M13</formula2>
    </dataValidation>
    <dataValidation type="whole" allowBlank="1" showInputMessage="1" showErrorMessage="1" errorTitle="Pls Check" error="Value can't  be less than Zero or greater than N13" sqref="N19:N20">
      <formula1>0</formula1>
      <formula2>N13</formula2>
    </dataValidation>
    <dataValidation type="whole" allowBlank="1" showInputMessage="1" showErrorMessage="1" sqref="R45">
      <formula1>0</formula1>
      <formula2>J14</formula2>
    </dataValidation>
    <dataValidation type="whole" allowBlank="1" showErrorMessage="1" errorTitle="Pls Check" error="Value can't be less than Zero and  greater than J14_x000a_" sqref="J52:J53">
      <formula1>0</formula1>
      <formula2>J14</formula2>
    </dataValidation>
    <dataValidation type="whole" allowBlank="1" showErrorMessage="1" errorTitle="Pls Check" error="Value can't be less than Zero and  greater than K14_x000a_" sqref="K52:K53">
      <formula1>0</formula1>
      <formula2>K14</formula2>
    </dataValidation>
    <dataValidation type="whole" allowBlank="1" showErrorMessage="1" errorTitle="Pls Check" error="Value can't be less than Zero and  greater than L14_x000a_" sqref="L52:L53">
      <formula1>0</formula1>
      <formula2>L14</formula2>
    </dataValidation>
    <dataValidation type="whole" allowBlank="1" showErrorMessage="1" errorTitle="Pls Check" error="Value can't be less than Zero and  greater than M14_x000a_" sqref="M52:M53">
      <formula1>0</formula1>
      <formula2>M14</formula2>
    </dataValidation>
    <dataValidation type="whole" allowBlank="1" showErrorMessage="1" errorTitle="Pls Check" error="Value can't be less than Zero and  greater than N14_x000a_" sqref="N52:N53">
      <formula1>0</formula1>
      <formula2>N14</formula2>
    </dataValidation>
    <dataValidation type="whole" allowBlank="1" showErrorMessage="1" errorTitle="Pls Check" error="Value can't be less than Zero and  greater than K15" sqref="K54:K55">
      <formula1>0</formula1>
      <formula2>K15</formula2>
    </dataValidation>
    <dataValidation type="whole" allowBlank="1" showErrorMessage="1" errorTitle="Pls Check" error="Value can't be less than Zero and  greater than L15" sqref="L54:L55">
      <formula1>0</formula1>
      <formula2>L15</formula2>
    </dataValidation>
    <dataValidation type="whole" allowBlank="1" showErrorMessage="1" errorTitle="Pls Check" error="Value can't be less than Zero and  greater than M15" sqref="M54:M55">
      <formula1>0</formula1>
      <formula2>M15</formula2>
    </dataValidation>
    <dataValidation type="whole" allowBlank="1" showErrorMessage="1" errorTitle="Pls Check" error="Value can't be less than Zero and  greater than N15" sqref="N54:N55">
      <formula1>0</formula1>
      <formula2>N15</formula2>
    </dataValidation>
    <dataValidation type="whole" allowBlank="1" showErrorMessage="1" errorTitle="Pls Check" error="Value can't be less than Zero and  greater than J15" sqref="J56:J57">
      <formula1>0</formula1>
      <formula2>J15</formula2>
    </dataValidation>
    <dataValidation type="whole" allowBlank="1" showErrorMessage="1" errorTitle="Pls Check" error="Value can't be less than Zero and  greater than K15" sqref="K56:K57">
      <formula1>0</formula1>
      <formula2>K15</formula2>
    </dataValidation>
    <dataValidation type="whole" allowBlank="1" showErrorMessage="1" errorTitle="Pls Check" error="Value can't be less than Zero and  greater than L15" sqref="L56:L57">
      <formula1>0</formula1>
      <formula2>L15</formula2>
    </dataValidation>
    <dataValidation type="whole" allowBlank="1" showErrorMessage="1" errorTitle="Pls Check" error="Value can't be less than Zero and  greater than M15" sqref="M56:M57">
      <formula1>0</formula1>
      <formula2>M15</formula2>
    </dataValidation>
    <dataValidation type="whole" allowBlank="1" showErrorMessage="1" errorTitle="Pls Check" error="Value can't be less than Zero and  greater than N15" sqref="N56:N57">
      <formula1>0</formula1>
      <formula2>N15</formula2>
    </dataValidation>
  </dataValidations>
  <printOptions horizontalCentered="1" verticalCentered="1"/>
  <pageMargins left="0.25" right="0.25" top="0.25" bottom="0.25" header="0.3" footer="0.3"/>
  <pageSetup scale="79" orientation="portrait" r:id="rId1"/>
  <headerFooter>
    <oddFooter>&amp;L&amp;"-,Italic"&amp;8CAMP Performance Report Data Form      
OMB No. 1810-0689  Exp. 3/31/2015&amp;C&amp;8"APR Block A" Page &amp;P of &amp;N&amp;R&amp;8Printed on &amp;D</oddFooter>
  </headerFooter>
  <drawing r:id="rId2"/>
  <legacyDrawing r:id="rId3"/>
  <oleObjects>
    <mc:AlternateContent xmlns:mc="http://schemas.openxmlformats.org/markup-compatibility/2006">
      <mc:Choice Requires="x14">
        <oleObject progId="Word.Picture.8" shapeId="10261" r:id="rId4">
          <objectPr defaultSize="0" autoPict="0" r:id="rId5">
            <anchor moveWithCells="1" sizeWithCells="1">
              <from>
                <xdr:col>0</xdr:col>
                <xdr:colOff>190500</xdr:colOff>
                <xdr:row>3</xdr:row>
                <xdr:rowOff>22860</xdr:rowOff>
              </from>
              <to>
                <xdr:col>2</xdr:col>
                <xdr:colOff>106680</xdr:colOff>
                <xdr:row>6</xdr:row>
                <xdr:rowOff>45720</xdr:rowOff>
              </to>
            </anchor>
          </objectPr>
        </oleObject>
      </mc:Choice>
      <mc:Fallback>
        <oleObject progId="Word.Picture.8" shapeId="10261" r:id="rId4"/>
      </mc:Fallback>
    </mc:AlternateContent>
  </oleObjects>
  <mc:AlternateContent xmlns:mc="http://schemas.openxmlformats.org/markup-compatibility/2006">
    <mc:Choice Requires="x14">
      <controls>
        <mc:AlternateContent xmlns:mc="http://schemas.openxmlformats.org/markup-compatibility/2006">
          <mc:Choice Requires="x14">
            <control shapeId="10256" r:id="rId6" name="Check Box 16">
              <controlPr defaultSize="0" autoFill="0" autoLine="0" autoPict="0">
                <anchor moveWithCells="1">
                  <from>
                    <xdr:col>11</xdr:col>
                    <xdr:colOff>30480</xdr:colOff>
                    <xdr:row>0</xdr:row>
                    <xdr:rowOff>45720</xdr:rowOff>
                  </from>
                  <to>
                    <xdr:col>11</xdr:col>
                    <xdr:colOff>419100</xdr:colOff>
                    <xdr:row>1</xdr:row>
                    <xdr:rowOff>22860</xdr:rowOff>
                  </to>
                </anchor>
              </controlPr>
            </control>
          </mc:Choice>
        </mc:AlternateContent>
        <mc:AlternateContent xmlns:mc="http://schemas.openxmlformats.org/markup-compatibility/2006">
          <mc:Choice Requires="x14">
            <control shapeId="10257" r:id="rId7" name="Check Box 17">
              <controlPr defaultSize="0" autoFill="0" autoLine="0" autoPict="0">
                <anchor moveWithCells="1">
                  <from>
                    <xdr:col>11</xdr:col>
                    <xdr:colOff>388620</xdr:colOff>
                    <xdr:row>0</xdr:row>
                    <xdr:rowOff>45720</xdr:rowOff>
                  </from>
                  <to>
                    <xdr:col>12</xdr:col>
                    <xdr:colOff>175260</xdr:colOff>
                    <xdr:row>1</xdr:row>
                    <xdr:rowOff>22860</xdr:rowOff>
                  </to>
                </anchor>
              </controlPr>
            </control>
          </mc:Choice>
        </mc:AlternateContent>
        <mc:AlternateContent xmlns:mc="http://schemas.openxmlformats.org/markup-compatibility/2006">
          <mc:Choice Requires="x14">
            <control shapeId="10258" r:id="rId8" name="Check Box 18">
              <controlPr defaultSize="0" autoFill="0" autoLine="0" autoPict="0">
                <anchor moveWithCells="1">
                  <from>
                    <xdr:col>12</xdr:col>
                    <xdr:colOff>121920</xdr:colOff>
                    <xdr:row>0</xdr:row>
                    <xdr:rowOff>45720</xdr:rowOff>
                  </from>
                  <to>
                    <xdr:col>12</xdr:col>
                    <xdr:colOff>518160</xdr:colOff>
                    <xdr:row>1</xdr:row>
                    <xdr:rowOff>22860</xdr:rowOff>
                  </to>
                </anchor>
              </controlPr>
            </control>
          </mc:Choice>
        </mc:AlternateContent>
        <mc:AlternateContent xmlns:mc="http://schemas.openxmlformats.org/markup-compatibility/2006">
          <mc:Choice Requires="x14">
            <control shapeId="10259" r:id="rId9" name="Check Box 19">
              <controlPr defaultSize="0" autoFill="0" autoLine="0" autoPict="0">
                <anchor moveWithCells="1">
                  <from>
                    <xdr:col>12</xdr:col>
                    <xdr:colOff>480060</xdr:colOff>
                    <xdr:row>0</xdr:row>
                    <xdr:rowOff>45720</xdr:rowOff>
                  </from>
                  <to>
                    <xdr:col>13</xdr:col>
                    <xdr:colOff>259080</xdr:colOff>
                    <xdr:row>1</xdr:row>
                    <xdr:rowOff>22860</xdr:rowOff>
                  </to>
                </anchor>
              </controlPr>
            </control>
          </mc:Choice>
        </mc:AlternateContent>
        <mc:AlternateContent xmlns:mc="http://schemas.openxmlformats.org/markup-compatibility/2006">
          <mc:Choice Requires="x14">
            <control shapeId="10260" r:id="rId10" name="Check Box 20">
              <controlPr defaultSize="0" autoFill="0" autoLine="0" autoPict="0">
                <anchor moveWithCells="1">
                  <from>
                    <xdr:col>13</xdr:col>
                    <xdr:colOff>220980</xdr:colOff>
                    <xdr:row>0</xdr:row>
                    <xdr:rowOff>45720</xdr:rowOff>
                  </from>
                  <to>
                    <xdr:col>14</xdr:col>
                    <xdr:colOff>0</xdr:colOff>
                    <xdr:row>1</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O35"/>
  <sheetViews>
    <sheetView showGridLines="0" topLeftCell="A4" zoomScale="110" zoomScaleNormal="110" zoomScaleSheetLayoutView="70" zoomScalePageLayoutView="115" workbookViewId="0">
      <selection activeCell="U25" sqref="U25"/>
    </sheetView>
  </sheetViews>
  <sheetFormatPr defaultColWidth="9.109375" defaultRowHeight="14.4" x14ac:dyDescent="0.3"/>
  <cols>
    <col min="1" max="1" width="3.109375" style="52" customWidth="1"/>
    <col min="2" max="9" width="9.109375" style="52"/>
    <col min="10" max="14" width="7.33203125" style="52" customWidth="1"/>
    <col min="15" max="15" width="9.109375" style="52" hidden="1" customWidth="1"/>
    <col min="16" max="19" width="0" style="52" hidden="1" customWidth="1"/>
    <col min="20" max="16384" width="9.109375" style="52"/>
  </cols>
  <sheetData>
    <row r="1" spans="1:14" customFormat="1" ht="21" customHeight="1" x14ac:dyDescent="0.25">
      <c r="A1" s="39"/>
      <c r="B1" s="193" t="s">
        <v>224</v>
      </c>
      <c r="C1" s="117" t="str">
        <f>'Block A'!C1</f>
        <v>Write Here</v>
      </c>
      <c r="D1" s="118"/>
      <c r="E1" s="119"/>
      <c r="F1" s="120"/>
      <c r="G1" s="120"/>
      <c r="H1" s="120"/>
      <c r="J1" s="116" t="s">
        <v>225</v>
      </c>
      <c r="K1" s="121"/>
      <c r="L1" s="121"/>
      <c r="M1" s="121"/>
      <c r="N1" s="124"/>
    </row>
    <row r="2" spans="1:14" customFormat="1" ht="15" x14ac:dyDescent="0.25">
      <c r="A2" s="39"/>
      <c r="B2" s="193" t="s">
        <v>226</v>
      </c>
      <c r="C2" s="122" t="str">
        <f>'Block A'!C2</f>
        <v>Write Here</v>
      </c>
      <c r="D2" s="118"/>
      <c r="E2" s="119"/>
      <c r="F2" s="120"/>
      <c r="G2" s="120"/>
      <c r="H2" s="120"/>
      <c r="J2" s="123" t="s">
        <v>227</v>
      </c>
      <c r="K2" s="122" t="str">
        <f>'Block A'!L2</f>
        <v>07/01/2017 - 06/30/2018</v>
      </c>
      <c r="L2" s="122"/>
      <c r="M2" s="122"/>
      <c r="N2" s="125"/>
    </row>
    <row r="4" spans="1:14" ht="15" x14ac:dyDescent="0.25">
      <c r="A4" s="2" t="s">
        <v>41</v>
      </c>
      <c r="B4" s="2" t="s">
        <v>43</v>
      </c>
    </row>
    <row r="6" spans="1:14" x14ac:dyDescent="0.3">
      <c r="A6" s="66" t="s">
        <v>42</v>
      </c>
      <c r="B6" s="6" t="s">
        <v>44</v>
      </c>
      <c r="C6" s="57"/>
      <c r="D6" s="57"/>
      <c r="E6" s="57"/>
      <c r="F6" s="57"/>
      <c r="G6" s="57"/>
      <c r="H6" s="57"/>
      <c r="I6" s="58"/>
      <c r="J6" s="319" t="s">
        <v>2</v>
      </c>
      <c r="K6" s="319" t="s">
        <v>3</v>
      </c>
      <c r="L6" s="319" t="s">
        <v>4</v>
      </c>
      <c r="M6" s="319" t="s">
        <v>5</v>
      </c>
      <c r="N6" s="319" t="s">
        <v>6</v>
      </c>
    </row>
    <row r="7" spans="1:14" x14ac:dyDescent="0.3">
      <c r="A7" s="67"/>
      <c r="B7" s="9" t="s">
        <v>216</v>
      </c>
      <c r="C7" s="64"/>
      <c r="D7" s="64"/>
      <c r="E7" s="64"/>
      <c r="F7" s="64"/>
      <c r="G7" s="64"/>
      <c r="H7" s="64"/>
      <c r="I7" s="65"/>
      <c r="J7" s="319"/>
      <c r="K7" s="319"/>
      <c r="L7" s="319"/>
      <c r="M7" s="319"/>
      <c r="N7" s="319"/>
    </row>
    <row r="8" spans="1:14" x14ac:dyDescent="0.3">
      <c r="A8" s="67"/>
      <c r="B8" s="9" t="s">
        <v>45</v>
      </c>
      <c r="C8" s="64"/>
      <c r="D8" s="64"/>
      <c r="E8" s="64"/>
      <c r="F8" s="64"/>
      <c r="G8" s="64"/>
      <c r="H8" s="64"/>
      <c r="I8" s="65"/>
      <c r="J8" s="319"/>
      <c r="K8" s="319"/>
      <c r="L8" s="319"/>
      <c r="M8" s="319"/>
      <c r="N8" s="319"/>
    </row>
    <row r="9" spans="1:14" x14ac:dyDescent="0.3">
      <c r="A9" s="68"/>
      <c r="B9" s="12" t="s">
        <v>46</v>
      </c>
      <c r="C9" s="61"/>
      <c r="D9" s="61"/>
      <c r="E9" s="61"/>
      <c r="F9" s="61"/>
      <c r="G9" s="61"/>
      <c r="H9" s="61"/>
      <c r="I9" s="62"/>
      <c r="J9" s="319"/>
      <c r="K9" s="319"/>
      <c r="L9" s="319"/>
      <c r="M9" s="319"/>
      <c r="N9" s="319"/>
    </row>
    <row r="10" spans="1:14" ht="15" x14ac:dyDescent="0.25">
      <c r="A10" s="66" t="s">
        <v>7</v>
      </c>
      <c r="B10" s="9" t="s">
        <v>47</v>
      </c>
      <c r="C10" s="64"/>
      <c r="D10" s="64"/>
      <c r="E10" s="64"/>
      <c r="F10" s="64"/>
      <c r="G10" s="64"/>
      <c r="H10" s="64"/>
      <c r="I10" s="65"/>
      <c r="J10" s="74"/>
      <c r="K10" s="74"/>
      <c r="L10" s="74"/>
      <c r="M10" s="74"/>
      <c r="N10" s="74"/>
    </row>
    <row r="11" spans="1:14" ht="15" x14ac:dyDescent="0.25">
      <c r="A11" s="67"/>
      <c r="B11" s="9" t="s">
        <v>173</v>
      </c>
      <c r="C11" s="64"/>
      <c r="D11" s="64"/>
      <c r="E11" s="64"/>
      <c r="F11" s="64"/>
      <c r="G11" s="64"/>
      <c r="H11" s="64"/>
      <c r="I11" s="65"/>
      <c r="J11" s="74"/>
      <c r="K11" s="74"/>
      <c r="L11" s="74"/>
      <c r="M11" s="74"/>
      <c r="N11" s="74"/>
    </row>
    <row r="12" spans="1:14" ht="15" x14ac:dyDescent="0.25">
      <c r="A12" s="67"/>
      <c r="B12" s="9" t="s">
        <v>48</v>
      </c>
      <c r="C12" s="64"/>
      <c r="D12" s="64"/>
      <c r="E12" s="64"/>
      <c r="F12" s="64"/>
      <c r="G12" s="64"/>
      <c r="H12" s="64"/>
      <c r="I12" s="65"/>
      <c r="J12" s="74"/>
      <c r="K12" s="74"/>
      <c r="L12" s="74"/>
      <c r="M12" s="74"/>
      <c r="N12" s="74"/>
    </row>
    <row r="13" spans="1:14" ht="15" x14ac:dyDescent="0.25">
      <c r="A13" s="68"/>
      <c r="B13" s="9" t="s">
        <v>49</v>
      </c>
      <c r="C13" s="64"/>
      <c r="D13" s="64"/>
      <c r="E13" s="64"/>
      <c r="F13" s="64"/>
      <c r="G13" s="64"/>
      <c r="H13" s="64"/>
      <c r="I13" s="65"/>
      <c r="J13" s="74"/>
      <c r="K13" s="74"/>
      <c r="L13" s="74"/>
      <c r="M13" s="74"/>
      <c r="N13" s="74"/>
    </row>
    <row r="14" spans="1:14" x14ac:dyDescent="0.3">
      <c r="A14" s="66">
        <v>1</v>
      </c>
      <c r="B14" s="6" t="s">
        <v>50</v>
      </c>
      <c r="C14" s="57"/>
      <c r="D14" s="57"/>
      <c r="E14" s="57"/>
      <c r="F14" s="57"/>
      <c r="G14" s="57"/>
      <c r="H14" s="57"/>
      <c r="I14" s="58"/>
      <c r="J14" s="318"/>
      <c r="K14" s="318"/>
      <c r="L14" s="318"/>
      <c r="M14" s="318"/>
      <c r="N14" s="318"/>
    </row>
    <row r="15" spans="1:14" x14ac:dyDescent="0.3">
      <c r="A15" s="67"/>
      <c r="B15" s="9" t="s">
        <v>51</v>
      </c>
      <c r="C15" s="64"/>
      <c r="D15" s="64"/>
      <c r="E15" s="64"/>
      <c r="F15" s="64"/>
      <c r="G15" s="64"/>
      <c r="H15" s="64"/>
      <c r="I15" s="65"/>
      <c r="J15" s="318"/>
      <c r="K15" s="318"/>
      <c r="L15" s="318"/>
      <c r="M15" s="318"/>
      <c r="N15" s="318"/>
    </row>
    <row r="16" spans="1:14" x14ac:dyDescent="0.3">
      <c r="A16" s="68"/>
      <c r="B16" s="12" t="s">
        <v>52</v>
      </c>
      <c r="C16" s="61"/>
      <c r="D16" s="61"/>
      <c r="E16" s="61"/>
      <c r="F16" s="61"/>
      <c r="G16" s="61"/>
      <c r="H16" s="61"/>
      <c r="I16" s="62"/>
      <c r="J16" s="318"/>
      <c r="K16" s="318"/>
      <c r="L16" s="318"/>
      <c r="M16" s="318"/>
      <c r="N16" s="318"/>
    </row>
    <row r="17" spans="1:14" x14ac:dyDescent="0.3">
      <c r="A17" s="66">
        <v>2</v>
      </c>
      <c r="B17" s="6" t="s">
        <v>53</v>
      </c>
      <c r="C17" s="57"/>
      <c r="D17" s="57"/>
      <c r="E17" s="57"/>
      <c r="F17" s="57"/>
      <c r="G17" s="57"/>
      <c r="H17" s="57"/>
      <c r="I17" s="58"/>
      <c r="J17" s="318"/>
      <c r="K17" s="287"/>
      <c r="L17" s="287"/>
      <c r="M17" s="287"/>
      <c r="N17" s="287"/>
    </row>
    <row r="18" spans="1:14" x14ac:dyDescent="0.3">
      <c r="A18" s="68"/>
      <c r="B18" s="9" t="s">
        <v>54</v>
      </c>
      <c r="C18" s="64"/>
      <c r="D18" s="64"/>
      <c r="E18" s="64"/>
      <c r="F18" s="64"/>
      <c r="G18" s="64"/>
      <c r="H18" s="64"/>
      <c r="I18" s="65"/>
      <c r="J18" s="318"/>
      <c r="K18" s="288"/>
      <c r="L18" s="288"/>
      <c r="M18" s="288"/>
      <c r="N18" s="288"/>
    </row>
    <row r="19" spans="1:14" ht="43.5" customHeight="1" x14ac:dyDescent="0.25">
      <c r="A19" s="69">
        <v>3</v>
      </c>
      <c r="B19" s="312" t="s">
        <v>355</v>
      </c>
      <c r="C19" s="313"/>
      <c r="D19" s="313"/>
      <c r="E19" s="313"/>
      <c r="F19" s="313"/>
      <c r="G19" s="313"/>
      <c r="H19" s="313"/>
      <c r="I19" s="314"/>
      <c r="J19" s="207"/>
      <c r="K19" s="200"/>
      <c r="L19" s="200"/>
      <c r="M19" s="200"/>
      <c r="N19" s="200"/>
    </row>
    <row r="20" spans="1:14" ht="15" x14ac:dyDescent="0.25">
      <c r="A20" s="66" t="s">
        <v>8</v>
      </c>
      <c r="B20" s="9" t="s">
        <v>55</v>
      </c>
      <c r="C20" s="64"/>
      <c r="D20" s="64"/>
      <c r="E20" s="64"/>
      <c r="F20" s="64"/>
      <c r="G20" s="64"/>
      <c r="H20" s="64"/>
      <c r="I20" s="65"/>
      <c r="J20" s="75"/>
      <c r="K20" s="76"/>
      <c r="L20" s="76"/>
      <c r="M20" s="76"/>
      <c r="N20" s="77"/>
    </row>
    <row r="21" spans="1:14" ht="15" x14ac:dyDescent="0.25">
      <c r="A21" s="67"/>
      <c r="B21" s="9" t="s">
        <v>56</v>
      </c>
      <c r="C21" s="64"/>
      <c r="D21" s="64"/>
      <c r="E21" s="64"/>
      <c r="F21" s="64"/>
      <c r="G21" s="64"/>
      <c r="H21" s="64"/>
      <c r="I21" s="65"/>
      <c r="J21" s="78"/>
      <c r="K21" s="79"/>
      <c r="L21" s="79"/>
      <c r="M21" s="79"/>
      <c r="N21" s="80"/>
    </row>
    <row r="22" spans="1:14" ht="15" x14ac:dyDescent="0.25">
      <c r="A22" s="68"/>
      <c r="B22" s="12" t="s">
        <v>57</v>
      </c>
      <c r="C22" s="61"/>
      <c r="D22" s="61"/>
      <c r="E22" s="61"/>
      <c r="F22" s="61"/>
      <c r="G22" s="61"/>
      <c r="H22" s="61"/>
      <c r="I22" s="62"/>
      <c r="J22" s="81"/>
      <c r="K22" s="82"/>
      <c r="L22" s="82"/>
      <c r="M22" s="82"/>
      <c r="N22" s="83"/>
    </row>
    <row r="23" spans="1:14" ht="15" x14ac:dyDescent="0.25">
      <c r="A23" s="56">
        <v>1</v>
      </c>
      <c r="B23" s="6" t="s">
        <v>58</v>
      </c>
      <c r="C23" s="53"/>
      <c r="D23" s="53"/>
      <c r="E23" s="53"/>
      <c r="F23" s="53"/>
      <c r="G23" s="53"/>
      <c r="H23" s="53"/>
      <c r="I23" s="54"/>
      <c r="J23" s="200"/>
      <c r="K23" s="200"/>
      <c r="L23" s="200"/>
      <c r="M23" s="200"/>
      <c r="N23" s="200"/>
    </row>
    <row r="24" spans="1:14" ht="15" x14ac:dyDescent="0.25">
      <c r="A24" s="84">
        <v>2</v>
      </c>
      <c r="B24" s="6" t="s">
        <v>59</v>
      </c>
      <c r="C24" s="53"/>
      <c r="D24" s="53"/>
      <c r="E24" s="53"/>
      <c r="F24" s="53"/>
      <c r="G24" s="53"/>
      <c r="H24" s="53"/>
      <c r="I24" s="54"/>
      <c r="J24" s="200"/>
      <c r="K24" s="200"/>
      <c r="L24" s="200"/>
      <c r="M24" s="200"/>
      <c r="N24" s="200"/>
    </row>
    <row r="25" spans="1:14" ht="28.5" customHeight="1" x14ac:dyDescent="0.25">
      <c r="A25" s="277">
        <v>3</v>
      </c>
      <c r="B25" s="315" t="s">
        <v>356</v>
      </c>
      <c r="C25" s="316"/>
      <c r="D25" s="316"/>
      <c r="E25" s="316"/>
      <c r="F25" s="316"/>
      <c r="G25" s="316"/>
      <c r="H25" s="316"/>
      <c r="I25" s="317"/>
      <c r="J25" s="200"/>
      <c r="K25" s="200"/>
      <c r="L25" s="200"/>
      <c r="M25" s="200"/>
      <c r="N25" s="200"/>
    </row>
    <row r="26" spans="1:14" ht="15" x14ac:dyDescent="0.25">
      <c r="A26" s="73"/>
      <c r="B26" s="26"/>
      <c r="C26" s="64"/>
      <c r="D26" s="64"/>
      <c r="E26" s="64"/>
      <c r="F26" s="64"/>
      <c r="G26" s="64"/>
      <c r="H26" s="64"/>
      <c r="I26" s="64"/>
    </row>
    <row r="27" spans="1:14" ht="15" x14ac:dyDescent="0.25">
      <c r="A27" s="64"/>
      <c r="B27" s="26"/>
      <c r="C27" s="64"/>
      <c r="D27" s="64"/>
      <c r="E27" s="64"/>
      <c r="F27" s="64"/>
      <c r="G27" s="64"/>
      <c r="H27" s="64"/>
      <c r="I27" s="64"/>
      <c r="J27" s="64"/>
      <c r="K27" s="64"/>
      <c r="L27" s="64"/>
      <c r="M27" s="64"/>
      <c r="N27" s="64"/>
    </row>
    <row r="28" spans="1:14" ht="15" x14ac:dyDescent="0.25">
      <c r="A28" s="64"/>
      <c r="B28" s="26"/>
      <c r="C28" s="64"/>
      <c r="D28" s="64"/>
      <c r="E28" s="64"/>
      <c r="F28" s="64"/>
      <c r="G28" s="64"/>
      <c r="H28" s="64"/>
      <c r="I28" s="64"/>
      <c r="J28" s="64"/>
      <c r="K28" s="64"/>
      <c r="L28" s="64"/>
      <c r="M28" s="64"/>
      <c r="N28" s="64"/>
    </row>
    <row r="29" spans="1:14" x14ac:dyDescent="0.3">
      <c r="A29" s="85" t="s">
        <v>60</v>
      </c>
      <c r="B29" s="6" t="s">
        <v>61</v>
      </c>
      <c r="C29" s="57"/>
      <c r="D29" s="57"/>
      <c r="E29" s="57"/>
      <c r="F29" s="57"/>
      <c r="G29" s="57"/>
      <c r="H29" s="57"/>
      <c r="I29" s="58"/>
      <c r="J29" s="320" t="s">
        <v>2</v>
      </c>
      <c r="K29" s="320" t="s">
        <v>3</v>
      </c>
      <c r="L29" s="320" t="s">
        <v>4</v>
      </c>
      <c r="M29" s="320" t="s">
        <v>5</v>
      </c>
      <c r="N29" s="320" t="s">
        <v>6</v>
      </c>
    </row>
    <row r="30" spans="1:14" x14ac:dyDescent="0.3">
      <c r="A30" s="86"/>
      <c r="B30" s="9" t="s">
        <v>62</v>
      </c>
      <c r="C30" s="64"/>
      <c r="D30" s="64"/>
      <c r="E30" s="64"/>
      <c r="F30" s="64"/>
      <c r="G30" s="64"/>
      <c r="H30" s="64"/>
      <c r="I30" s="65"/>
      <c r="J30" s="321"/>
      <c r="K30" s="321"/>
      <c r="L30" s="321"/>
      <c r="M30" s="321"/>
      <c r="N30" s="321"/>
    </row>
    <row r="31" spans="1:14" x14ac:dyDescent="0.3">
      <c r="A31" s="87"/>
      <c r="B31" s="12" t="s">
        <v>63</v>
      </c>
      <c r="C31" s="61"/>
      <c r="D31" s="61"/>
      <c r="E31" s="61"/>
      <c r="F31" s="61"/>
      <c r="G31" s="61"/>
      <c r="H31" s="61"/>
      <c r="I31" s="62"/>
      <c r="J31" s="322"/>
      <c r="K31" s="322"/>
      <c r="L31" s="322"/>
      <c r="M31" s="322"/>
      <c r="N31" s="322"/>
    </row>
    <row r="32" spans="1:14" x14ac:dyDescent="0.3">
      <c r="A32" s="88" t="s">
        <v>7</v>
      </c>
      <c r="B32" s="22" t="s">
        <v>65</v>
      </c>
      <c r="C32" s="53"/>
      <c r="D32" s="53"/>
      <c r="E32" s="53"/>
      <c r="F32" s="53"/>
      <c r="G32" s="53"/>
      <c r="H32" s="53"/>
      <c r="I32" s="54"/>
      <c r="J32" s="200"/>
      <c r="K32" s="200"/>
      <c r="L32" s="200"/>
      <c r="M32" s="200"/>
      <c r="N32" s="200"/>
    </row>
    <row r="33" spans="1:14" x14ac:dyDescent="0.3">
      <c r="A33" s="88" t="s">
        <v>8</v>
      </c>
      <c r="B33" s="22" t="s">
        <v>66</v>
      </c>
      <c r="C33" s="53"/>
      <c r="D33" s="53"/>
      <c r="E33" s="53"/>
      <c r="F33" s="53"/>
      <c r="G33" s="53"/>
      <c r="H33" s="53"/>
      <c r="I33" s="54"/>
      <c r="J33" s="200"/>
      <c r="K33" s="200"/>
      <c r="L33" s="200"/>
      <c r="M33" s="200"/>
      <c r="N33" s="200"/>
    </row>
    <row r="34" spans="1:14" x14ac:dyDescent="0.3">
      <c r="A34" s="88" t="s">
        <v>11</v>
      </c>
      <c r="B34" s="22" t="s">
        <v>67</v>
      </c>
      <c r="C34" s="53"/>
      <c r="D34" s="53"/>
      <c r="E34" s="53"/>
      <c r="F34" s="53"/>
      <c r="G34" s="53"/>
      <c r="H34" s="53"/>
      <c r="I34" s="54"/>
      <c r="J34" s="200"/>
      <c r="K34" s="200"/>
      <c r="L34" s="200"/>
      <c r="M34" s="200"/>
      <c r="N34" s="200"/>
    </row>
    <row r="35" spans="1:14" x14ac:dyDescent="0.3">
      <c r="A35" s="88" t="s">
        <v>64</v>
      </c>
      <c r="B35" s="31" t="s">
        <v>68</v>
      </c>
      <c r="C35" s="56"/>
      <c r="D35" s="56"/>
      <c r="E35" s="56"/>
      <c r="F35" s="56"/>
      <c r="G35" s="56"/>
      <c r="H35" s="56"/>
      <c r="I35" s="56"/>
      <c r="J35" s="276"/>
      <c r="K35" s="276"/>
      <c r="L35" s="276"/>
      <c r="M35" s="276"/>
      <c r="N35" s="276"/>
    </row>
  </sheetData>
  <protectedRanges>
    <protectedRange password="CB1D" sqref="J14:N19 J23:N25 J32:N35" name="Range1"/>
  </protectedRanges>
  <mergeCells count="22">
    <mergeCell ref="M17:M18"/>
    <mergeCell ref="N17:N18"/>
    <mergeCell ref="J29:J31"/>
    <mergeCell ref="K29:K31"/>
    <mergeCell ref="L29:L31"/>
    <mergeCell ref="M29:M31"/>
    <mergeCell ref="N29:N31"/>
    <mergeCell ref="M14:M16"/>
    <mergeCell ref="N14:N16"/>
    <mergeCell ref="J6:J9"/>
    <mergeCell ref="K6:K9"/>
    <mergeCell ref="L6:L9"/>
    <mergeCell ref="M6:M9"/>
    <mergeCell ref="N6:N9"/>
    <mergeCell ref="B19:I19"/>
    <mergeCell ref="B25:I25"/>
    <mergeCell ref="J14:J16"/>
    <mergeCell ref="K14:K16"/>
    <mergeCell ref="L14:L16"/>
    <mergeCell ref="J17:J18"/>
    <mergeCell ref="K17:K18"/>
    <mergeCell ref="L17:L18"/>
  </mergeCells>
  <printOptions horizontalCentered="1" verticalCentered="1"/>
  <pageMargins left="0.25" right="0.25" top="0.5" bottom="0.5" header="0.3" footer="0.3"/>
  <pageSetup scale="83" orientation="portrait" r:id="rId1"/>
  <headerFooter>
    <oddFooter>&amp;L&amp;"-,Italic"&amp;7CAMP Performance Report Data Form      
OMB No. 1810-0689  Exp. 3/31/2015&amp;C&amp;8"APR Block B" Page &amp;P of &amp;N&amp;R&amp;8Printed on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2" r:id="rId4" name="Check Box 38">
              <controlPr defaultSize="0" autoFill="0" autoLine="0" autoPict="0">
                <anchor moveWithCells="1">
                  <from>
                    <xdr:col>10</xdr:col>
                    <xdr:colOff>30480</xdr:colOff>
                    <xdr:row>0</xdr:row>
                    <xdr:rowOff>45720</xdr:rowOff>
                  </from>
                  <to>
                    <xdr:col>10</xdr:col>
                    <xdr:colOff>335280</xdr:colOff>
                    <xdr:row>1</xdr:row>
                    <xdr:rowOff>22860</xdr:rowOff>
                  </to>
                </anchor>
              </controlPr>
            </control>
          </mc:Choice>
        </mc:AlternateContent>
        <mc:AlternateContent xmlns:mc="http://schemas.openxmlformats.org/markup-compatibility/2006">
          <mc:Choice Requires="x14">
            <control shapeId="1063" r:id="rId5" name="Check Box 39">
              <controlPr defaultSize="0" autoFill="0" autoLine="0" autoPict="0">
                <anchor moveWithCells="1">
                  <from>
                    <xdr:col>10</xdr:col>
                    <xdr:colOff>449580</xdr:colOff>
                    <xdr:row>0</xdr:row>
                    <xdr:rowOff>45720</xdr:rowOff>
                  </from>
                  <to>
                    <xdr:col>11</xdr:col>
                    <xdr:colOff>274320</xdr:colOff>
                    <xdr:row>1</xdr:row>
                    <xdr:rowOff>22860</xdr:rowOff>
                  </to>
                </anchor>
              </controlPr>
            </control>
          </mc:Choice>
        </mc:AlternateContent>
        <mc:AlternateContent xmlns:mc="http://schemas.openxmlformats.org/markup-compatibility/2006">
          <mc:Choice Requires="x14">
            <control shapeId="1064" r:id="rId6" name="Check Box 40">
              <controlPr defaultSize="0" autoFill="0" autoLine="0" autoPict="0">
                <anchor moveWithCells="1">
                  <from>
                    <xdr:col>11</xdr:col>
                    <xdr:colOff>342900</xdr:colOff>
                    <xdr:row>0</xdr:row>
                    <xdr:rowOff>45720</xdr:rowOff>
                  </from>
                  <to>
                    <xdr:col>12</xdr:col>
                    <xdr:colOff>160020</xdr:colOff>
                    <xdr:row>1</xdr:row>
                    <xdr:rowOff>22860</xdr:rowOff>
                  </to>
                </anchor>
              </controlPr>
            </control>
          </mc:Choice>
        </mc:AlternateContent>
        <mc:AlternateContent xmlns:mc="http://schemas.openxmlformats.org/markup-compatibility/2006">
          <mc:Choice Requires="x14">
            <control shapeId="1065" r:id="rId7" name="Check Box 41">
              <controlPr defaultSize="0" autoFill="0" autoLine="0" autoPict="0">
                <anchor moveWithCells="1">
                  <from>
                    <xdr:col>12</xdr:col>
                    <xdr:colOff>236220</xdr:colOff>
                    <xdr:row>0</xdr:row>
                    <xdr:rowOff>45720</xdr:rowOff>
                  </from>
                  <to>
                    <xdr:col>13</xdr:col>
                    <xdr:colOff>68580</xdr:colOff>
                    <xdr:row>1</xdr:row>
                    <xdr:rowOff>22860</xdr:rowOff>
                  </to>
                </anchor>
              </controlPr>
            </control>
          </mc:Choice>
        </mc:AlternateContent>
        <mc:AlternateContent xmlns:mc="http://schemas.openxmlformats.org/markup-compatibility/2006">
          <mc:Choice Requires="x14">
            <control shapeId="1066" r:id="rId8" name="Check Box 42">
              <controlPr defaultSize="0" autoFill="0" autoLine="0" autoPict="0">
                <anchor moveWithCells="1">
                  <from>
                    <xdr:col>13</xdr:col>
                    <xdr:colOff>121920</xdr:colOff>
                    <xdr:row>0</xdr:row>
                    <xdr:rowOff>45720</xdr:rowOff>
                  </from>
                  <to>
                    <xdr:col>13</xdr:col>
                    <xdr:colOff>426720</xdr:colOff>
                    <xdr:row>1</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1">
        <x14:dataValidation type="whole" allowBlank="1" showInputMessage="1" showErrorMessage="1" errorTitle="Pls Check" error="Value can't be negative and greater than J12 of Block A">
          <x14:formula1>
            <xm:f>0</xm:f>
          </x14:formula1>
          <x14:formula2>
            <xm:f>'Block A'!$J$13</xm:f>
          </x14:formula2>
          <xm:sqref>J32:J35 J24:J26</xm:sqref>
        </x14:dataValidation>
        <x14:dataValidation type="whole" allowBlank="1" showInputMessage="1" showErrorMessage="1" errorTitle="Pls Check" error="Value can't be negative and greater than K12 of Block A">
          <x14:formula1>
            <xm:f>0</xm:f>
          </x14:formula1>
          <x14:formula2>
            <xm:f>'Block A'!$K$13</xm:f>
          </x14:formula2>
          <xm:sqref>K32:K35 K23:K26</xm:sqref>
        </x14:dataValidation>
        <x14:dataValidation type="whole" allowBlank="1" showInputMessage="1" showErrorMessage="1" errorTitle="Pls Check" error="Value can't be negative and greater than L12 of Block A">
          <x14:formula1>
            <xm:f>0</xm:f>
          </x14:formula1>
          <x14:formula2>
            <xm:f>'Block A'!$L$13</xm:f>
          </x14:formula2>
          <xm:sqref>L32:L35 L23:L26</xm:sqref>
        </x14:dataValidation>
        <x14:dataValidation type="whole" allowBlank="1" showInputMessage="1" showErrorMessage="1" errorTitle="Pls Check" error="Value can't be negative and greater than M12 of Block A">
          <x14:formula1>
            <xm:f>0</xm:f>
          </x14:formula1>
          <x14:formula2>
            <xm:f>'Block A'!$M$13</xm:f>
          </x14:formula2>
          <xm:sqref>M32:M35 M23:M26</xm:sqref>
        </x14:dataValidation>
        <x14:dataValidation type="whole" allowBlank="1" showInputMessage="1" showErrorMessage="1" errorTitle="Pls Check" error="Value can't be negative and greater than N12 of Block A">
          <x14:formula1>
            <xm:f>0</xm:f>
          </x14:formula1>
          <x14:formula2>
            <xm:f>'Block A'!$N$13</xm:f>
          </x14:formula2>
          <xm:sqref>N32:N35 N23:N26</xm:sqref>
        </x14:dataValidation>
        <x14:dataValidation type="whole" allowBlank="1" showInputMessage="1" showErrorMessage="1" errorTitle="Pls Check" error="Value can't be negative and greater than J12 of Block A">
          <x14:formula1>
            <xm:f>0</xm:f>
          </x14:formula1>
          <x14:formula2>
            <xm:f>'Block A'!J13</xm:f>
          </x14:formula2>
          <xm:sqref>J19</xm:sqref>
        </x14:dataValidation>
        <x14:dataValidation type="whole" allowBlank="1" showInputMessage="1" showErrorMessage="1" errorTitle="Pls Check" error="Value can't be negative and greater than K12 of Block A">
          <x14:formula1>
            <xm:f>0</xm:f>
          </x14:formula1>
          <x14:formula2>
            <xm:f>'Block A'!K13</xm:f>
          </x14:formula2>
          <xm:sqref>K19</xm:sqref>
        </x14:dataValidation>
        <x14:dataValidation type="whole" allowBlank="1" showInputMessage="1" showErrorMessage="1" errorTitle="Pls Check" error="Value can't be negative and greater than L12 of Block A">
          <x14:formula1>
            <xm:f>0</xm:f>
          </x14:formula1>
          <x14:formula2>
            <xm:f>'Block A'!L13</xm:f>
          </x14:formula2>
          <xm:sqref>L19</xm:sqref>
        </x14:dataValidation>
        <x14:dataValidation type="whole" allowBlank="1" showInputMessage="1" showErrorMessage="1" errorTitle="Pls Check" error="Value can't be negative and greater than M12 of Block A">
          <x14:formula1>
            <xm:f>0</xm:f>
          </x14:formula1>
          <x14:formula2>
            <xm:f>'Block A'!M13</xm:f>
          </x14:formula2>
          <xm:sqref>M19</xm:sqref>
        </x14:dataValidation>
        <x14:dataValidation type="whole" allowBlank="1" showInputMessage="1" showErrorMessage="1" errorTitle="Pls Check" error="Value can't be negative and greater than N12 of Block A">
          <x14:formula1>
            <xm:f>0</xm:f>
          </x14:formula1>
          <x14:formula2>
            <xm:f>'Block A'!N13</xm:f>
          </x14:formula2>
          <xm:sqref>N19</xm:sqref>
        </x14:dataValidation>
        <x14:dataValidation type="whole" allowBlank="1" showInputMessage="1" showErrorMessage="1" errorTitle="Pls Check" error="Value can't be negative and greater than J12 of Block A">
          <x14:formula1>
            <xm:f>0</xm:f>
          </x14:formula1>
          <x14:formula2>
            <xm:f>'Block A'!J13</xm:f>
          </x14:formula2>
          <xm:sqref>J23</xm:sqref>
        </x14:dataValidation>
        <x14:dataValidation type="whole" allowBlank="1" showInputMessage="1" showErrorMessage="1" errorTitle="Pls Check" error="Value can't be negative and greater than J12 of sheet Block A">
          <x14:formula1>
            <xm:f>0</xm:f>
          </x14:formula1>
          <x14:formula2>
            <xm:f>'Block A'!J13</xm:f>
          </x14:formula2>
          <xm:sqref>J14:J16</xm:sqref>
        </x14:dataValidation>
        <x14:dataValidation type="whole" allowBlank="1" showInputMessage="1" showErrorMessage="1" errorTitle="Pls Check" error="Value can't be negative and greater than K12 of sheet Block A">
          <x14:formula1>
            <xm:f>0</xm:f>
          </x14:formula1>
          <x14:formula2>
            <xm:f>'Block A'!K13</xm:f>
          </x14:formula2>
          <xm:sqref>K14:K16</xm:sqref>
        </x14:dataValidation>
        <x14:dataValidation type="whole" allowBlank="1" showInputMessage="1" showErrorMessage="1" errorTitle="Pls Check" error="Value can't be negative and greater than L12 of sheet Block A">
          <x14:formula1>
            <xm:f>0</xm:f>
          </x14:formula1>
          <x14:formula2>
            <xm:f>'Block A'!L13</xm:f>
          </x14:formula2>
          <xm:sqref>L14:L16</xm:sqref>
        </x14:dataValidation>
        <x14:dataValidation type="whole" allowBlank="1" showInputMessage="1" showErrorMessage="1" errorTitle="Pls Check" error="Value can't be negative and greater than M12 of sheet Block A">
          <x14:formula1>
            <xm:f>0</xm:f>
          </x14:formula1>
          <x14:formula2>
            <xm:f>'Block A'!M13</xm:f>
          </x14:formula2>
          <xm:sqref>M14:M16</xm:sqref>
        </x14:dataValidation>
        <x14:dataValidation type="whole" allowBlank="1" showInputMessage="1" showErrorMessage="1" errorTitle="Pls Check" error="Value can't be negative and greater than N12 of sheet Block A">
          <x14:formula1>
            <xm:f>0</xm:f>
          </x14:formula1>
          <x14:formula2>
            <xm:f>'Block A'!N13</xm:f>
          </x14:formula2>
          <xm:sqref>N14:N16</xm:sqref>
        </x14:dataValidation>
        <x14:dataValidation type="whole" allowBlank="1" showInputMessage="1" showErrorMessage="1" errorTitle="Pls Check" error="Value can't be less than Zero and greater than K12 of sheet Block A">
          <x14:formula1>
            <xm:f>0</xm:f>
          </x14:formula1>
          <x14:formula2>
            <xm:f>'Block A'!K13</xm:f>
          </x14:formula2>
          <xm:sqref>K17:K18</xm:sqref>
        </x14:dataValidation>
        <x14:dataValidation type="whole" allowBlank="1" showInputMessage="1" showErrorMessage="1" errorTitle="Pls Check" error="Value can't be less than Zero and greater than L12 of sheet Block A">
          <x14:formula1>
            <xm:f>0</xm:f>
          </x14:formula1>
          <x14:formula2>
            <xm:f>'Block A'!L13</xm:f>
          </x14:formula2>
          <xm:sqref>L17:L18</xm:sqref>
        </x14:dataValidation>
        <x14:dataValidation type="whole" allowBlank="1" showInputMessage="1" showErrorMessage="1" errorTitle="Pls Check" error="Value can't be less than Zero and greater than M12 of sheet Block A">
          <x14:formula1>
            <xm:f>0</xm:f>
          </x14:formula1>
          <x14:formula2>
            <xm:f>'Block A'!M13</xm:f>
          </x14:formula2>
          <xm:sqref>M17:M18</xm:sqref>
        </x14:dataValidation>
        <x14:dataValidation type="whole" allowBlank="1" showInputMessage="1" showErrorMessage="1" errorTitle="Pls Check" error="Value can't be less than Zero and greater than N12 of sheet Block A">
          <x14:formula1>
            <xm:f>0</xm:f>
          </x14:formula1>
          <x14:formula2>
            <xm:f>'Block A'!N13</xm:f>
          </x14:formula2>
          <xm:sqref>N17:N18</xm:sqref>
        </x14:dataValidation>
        <x14:dataValidation type="whole" allowBlank="1" showInputMessage="1" showErrorMessage="1" errorTitle="Pls Check" error="Value can't be negative and greater than J12 of sheet Block A">
          <x14:formula1>
            <xm:f>0</xm:f>
          </x14:formula1>
          <x14:formula2>
            <xm:f>'Block A'!J13</xm:f>
          </x14:formula2>
          <xm:sqref>J17:J18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8"/>
  <sheetViews>
    <sheetView showGridLines="0" zoomScaleNormal="100" workbookViewId="0">
      <selection activeCell="D33" sqref="D33"/>
    </sheetView>
  </sheetViews>
  <sheetFormatPr defaultRowHeight="14.4" x14ac:dyDescent="0.3"/>
  <cols>
    <col min="1" max="1" width="4.88671875" customWidth="1"/>
    <col min="13" max="13" width="9.109375" hidden="1" customWidth="1"/>
  </cols>
  <sheetData>
    <row r="1" spans="1:13" ht="21" customHeight="1" x14ac:dyDescent="0.25">
      <c r="B1" s="116" t="s">
        <v>224</v>
      </c>
      <c r="C1" s="117" t="str">
        <f>'Block A'!C1</f>
        <v>Write Here</v>
      </c>
      <c r="D1" s="118"/>
      <c r="E1" s="119"/>
      <c r="G1" s="116" t="s">
        <v>225</v>
      </c>
      <c r="H1" s="121"/>
      <c r="I1" s="121"/>
      <c r="J1" s="121"/>
      <c r="K1" s="124"/>
    </row>
    <row r="2" spans="1:13" ht="15" x14ac:dyDescent="0.25">
      <c r="B2" s="116" t="s">
        <v>226</v>
      </c>
      <c r="C2" s="122" t="str">
        <f>'Block A'!C2</f>
        <v>Write Here</v>
      </c>
      <c r="D2" s="118"/>
      <c r="E2" s="119"/>
      <c r="G2" s="123" t="s">
        <v>227</v>
      </c>
      <c r="H2" s="122" t="str">
        <f>'Block A'!L2</f>
        <v>07/01/2017 - 06/30/2018</v>
      </c>
      <c r="I2" s="122"/>
      <c r="J2" s="122"/>
      <c r="K2" s="125"/>
    </row>
    <row r="4" spans="1:13" ht="15" x14ac:dyDescent="0.25">
      <c r="A4" s="2" t="s">
        <v>98</v>
      </c>
      <c r="B4" s="2" t="s">
        <v>69</v>
      </c>
    </row>
    <row r="6" spans="1:13" ht="15" x14ac:dyDescent="0.25">
      <c r="A6" s="21" t="s">
        <v>70</v>
      </c>
      <c r="B6" s="22" t="s">
        <v>71</v>
      </c>
      <c r="C6" s="4"/>
      <c r="D6" s="4"/>
      <c r="E6" s="4"/>
      <c r="F6" s="4"/>
      <c r="G6" s="4"/>
      <c r="H6" s="4"/>
      <c r="I6" s="4"/>
      <c r="J6" s="30"/>
      <c r="K6" s="29"/>
    </row>
    <row r="7" spans="1:13" x14ac:dyDescent="0.3">
      <c r="A7" s="334" t="s">
        <v>7</v>
      </c>
      <c r="B7" s="9" t="s">
        <v>75</v>
      </c>
      <c r="C7" s="10"/>
      <c r="D7" s="10"/>
      <c r="E7" s="10"/>
      <c r="F7" s="10"/>
      <c r="G7" s="10"/>
      <c r="H7" s="10"/>
      <c r="I7" s="11"/>
      <c r="J7" s="336"/>
      <c r="K7" s="337"/>
    </row>
    <row r="8" spans="1:13" x14ac:dyDescent="0.3">
      <c r="A8" s="335"/>
      <c r="B8" s="9" t="s">
        <v>74</v>
      </c>
      <c r="C8" s="10"/>
      <c r="D8" s="10"/>
      <c r="E8" s="10"/>
      <c r="F8" s="10"/>
      <c r="G8" s="10"/>
      <c r="H8" s="10"/>
      <c r="I8" s="11"/>
      <c r="J8" s="338"/>
      <c r="K8" s="339"/>
    </row>
    <row r="9" spans="1:13" x14ac:dyDescent="0.3">
      <c r="A9" s="334" t="s">
        <v>8</v>
      </c>
      <c r="B9" s="6" t="s">
        <v>77</v>
      </c>
      <c r="C9" s="7"/>
      <c r="D9" s="7"/>
      <c r="E9" s="7"/>
      <c r="F9" s="7"/>
      <c r="G9" s="7"/>
      <c r="H9" s="7"/>
      <c r="I9" s="8"/>
      <c r="J9" s="336"/>
      <c r="K9" s="337"/>
    </row>
    <row r="10" spans="1:13" x14ac:dyDescent="0.3">
      <c r="A10" s="335"/>
      <c r="B10" s="12" t="s">
        <v>76</v>
      </c>
      <c r="C10" s="13"/>
      <c r="D10" s="13"/>
      <c r="E10" s="13"/>
      <c r="F10" s="13"/>
      <c r="G10" s="13"/>
      <c r="H10" s="13"/>
      <c r="I10" s="14"/>
      <c r="J10" s="338"/>
      <c r="K10" s="339"/>
    </row>
    <row r="11" spans="1:13" x14ac:dyDescent="0.3">
      <c r="A11" s="323" t="s">
        <v>11</v>
      </c>
      <c r="B11" s="340" t="s">
        <v>72</v>
      </c>
      <c r="C11" s="341"/>
      <c r="D11" s="341"/>
      <c r="E11" s="341"/>
      <c r="F11" s="341"/>
      <c r="G11" s="341"/>
      <c r="H11" s="341"/>
      <c r="I11" s="342"/>
      <c r="J11" s="194"/>
      <c r="K11" s="195"/>
      <c r="M11" s="39" t="b">
        <v>0</v>
      </c>
    </row>
    <row r="12" spans="1:13" x14ac:dyDescent="0.3">
      <c r="A12" s="324"/>
      <c r="B12" s="343"/>
      <c r="C12" s="344"/>
      <c r="D12" s="344"/>
      <c r="E12" s="344"/>
      <c r="F12" s="344"/>
      <c r="G12" s="344"/>
      <c r="H12" s="344"/>
      <c r="I12" s="345"/>
      <c r="J12" s="194"/>
      <c r="K12" s="195"/>
      <c r="M12" s="39" t="b">
        <v>0</v>
      </c>
    </row>
    <row r="13" spans="1:13" x14ac:dyDescent="0.3">
      <c r="A13" s="323" t="s">
        <v>64</v>
      </c>
      <c r="B13" s="326" t="s">
        <v>73</v>
      </c>
      <c r="C13" s="327"/>
      <c r="D13" s="327"/>
      <c r="E13" s="327"/>
      <c r="F13" s="327"/>
      <c r="G13" s="327"/>
      <c r="H13" s="327"/>
      <c r="I13" s="328"/>
      <c r="J13" s="194"/>
      <c r="K13" s="196"/>
      <c r="M13" s="39" t="b">
        <v>0</v>
      </c>
    </row>
    <row r="14" spans="1:13" x14ac:dyDescent="0.3">
      <c r="A14" s="324"/>
      <c r="B14" s="329"/>
      <c r="C14" s="330"/>
      <c r="D14" s="330"/>
      <c r="E14" s="330"/>
      <c r="F14" s="330"/>
      <c r="G14" s="330"/>
      <c r="H14" s="330"/>
      <c r="I14" s="330"/>
      <c r="J14" s="197"/>
      <c r="K14" s="198"/>
      <c r="M14" s="39" t="b">
        <v>0</v>
      </c>
    </row>
    <row r="15" spans="1:13" x14ac:dyDescent="0.3">
      <c r="A15" s="325"/>
      <c r="B15" s="331"/>
      <c r="C15" s="332"/>
      <c r="D15" s="332"/>
      <c r="E15" s="332"/>
      <c r="F15" s="332"/>
      <c r="G15" s="332"/>
      <c r="H15" s="332"/>
      <c r="I15" s="333"/>
      <c r="J15" s="197"/>
      <c r="K15" s="198"/>
      <c r="M15" s="39" t="b">
        <v>0</v>
      </c>
    </row>
    <row r="16" spans="1:13" ht="15" x14ac:dyDescent="0.25">
      <c r="M16" s="39"/>
    </row>
    <row r="17" spans="1:13" ht="15" x14ac:dyDescent="0.25">
      <c r="M17" s="39"/>
    </row>
    <row r="18" spans="1:13" ht="15" x14ac:dyDescent="0.25">
      <c r="A18" s="25" t="s">
        <v>360</v>
      </c>
      <c r="B18" s="22" t="s">
        <v>78</v>
      </c>
      <c r="C18" s="4"/>
      <c r="D18" s="4"/>
      <c r="E18" s="4"/>
      <c r="F18" s="4"/>
      <c r="G18" s="4"/>
      <c r="H18" s="4"/>
      <c r="I18" s="4"/>
      <c r="J18" s="30"/>
      <c r="K18" s="29"/>
      <c r="M18" s="39"/>
    </row>
    <row r="19" spans="1:13" x14ac:dyDescent="0.3">
      <c r="A19" s="21" t="s">
        <v>7</v>
      </c>
      <c r="B19" s="22" t="s">
        <v>79</v>
      </c>
      <c r="C19" s="4"/>
      <c r="D19" s="4"/>
      <c r="E19" s="4"/>
      <c r="F19" s="4"/>
      <c r="G19" s="4"/>
      <c r="H19" s="4"/>
      <c r="I19" s="5"/>
      <c r="J19" s="192"/>
      <c r="K19" s="192"/>
      <c r="M19" s="39" t="b">
        <v>0</v>
      </c>
    </row>
    <row r="20" spans="1:13" ht="15" x14ac:dyDescent="0.25">
      <c r="A20" s="23">
        <v>1</v>
      </c>
      <c r="B20" s="6" t="s">
        <v>80</v>
      </c>
      <c r="C20" s="7"/>
      <c r="D20" s="7"/>
      <c r="E20" s="7"/>
      <c r="F20" s="7"/>
      <c r="G20" s="7"/>
      <c r="H20" s="7"/>
      <c r="I20" s="8"/>
      <c r="J20" s="199" t="s">
        <v>81</v>
      </c>
      <c r="K20" s="208"/>
      <c r="M20" s="39"/>
    </row>
    <row r="21" spans="1:13" ht="15" x14ac:dyDescent="0.25">
      <c r="A21" s="27"/>
      <c r="B21" s="28"/>
      <c r="C21" s="13"/>
      <c r="D21" s="13"/>
      <c r="E21" s="13"/>
      <c r="F21" s="13"/>
      <c r="G21" s="13"/>
      <c r="H21" s="13"/>
      <c r="I21" s="14"/>
      <c r="J21" s="199" t="s">
        <v>82</v>
      </c>
      <c r="K21" s="208"/>
      <c r="M21" s="39"/>
    </row>
    <row r="22" spans="1:13" ht="15" x14ac:dyDescent="0.25">
      <c r="A22" s="24">
        <v>2</v>
      </c>
      <c r="B22" s="6" t="s">
        <v>83</v>
      </c>
      <c r="C22" s="7"/>
      <c r="D22" s="7"/>
      <c r="E22" s="7"/>
      <c r="F22" s="7"/>
      <c r="G22" s="7"/>
      <c r="H22" s="7"/>
      <c r="I22" s="8"/>
      <c r="J22" s="199" t="s">
        <v>81</v>
      </c>
      <c r="K22" s="208"/>
      <c r="M22" s="39"/>
    </row>
    <row r="23" spans="1:13" ht="15" x14ac:dyDescent="0.25">
      <c r="A23" s="28"/>
      <c r="B23" s="28"/>
      <c r="C23" s="13"/>
      <c r="D23" s="13"/>
      <c r="E23" s="13"/>
      <c r="F23" s="13"/>
      <c r="G23" s="13"/>
      <c r="H23" s="13"/>
      <c r="I23" s="14"/>
      <c r="J23" s="199" t="s">
        <v>82</v>
      </c>
      <c r="K23" s="208"/>
      <c r="M23" s="39"/>
    </row>
    <row r="24" spans="1:13" x14ac:dyDescent="0.3">
      <c r="A24" s="21" t="s">
        <v>8</v>
      </c>
      <c r="B24" s="22" t="s">
        <v>84</v>
      </c>
      <c r="C24" s="4"/>
      <c r="D24" s="4"/>
      <c r="E24" s="4"/>
      <c r="F24" s="4"/>
      <c r="G24" s="4"/>
      <c r="H24" s="4"/>
      <c r="I24" s="5"/>
      <c r="J24" s="192"/>
      <c r="K24" s="192"/>
      <c r="M24" s="39" t="b">
        <v>0</v>
      </c>
    </row>
    <row r="25" spans="1:13" ht="15" x14ac:dyDescent="0.25">
      <c r="A25" s="23">
        <v>1</v>
      </c>
      <c r="B25" s="6" t="s">
        <v>80</v>
      </c>
      <c r="C25" s="7"/>
      <c r="D25" s="7"/>
      <c r="E25" s="7"/>
      <c r="F25" s="7"/>
      <c r="G25" s="7"/>
      <c r="H25" s="7"/>
      <c r="I25" s="8"/>
      <c r="J25" s="199" t="s">
        <v>81</v>
      </c>
      <c r="K25" s="208"/>
      <c r="M25" s="39"/>
    </row>
    <row r="26" spans="1:13" ht="15" x14ac:dyDescent="0.25">
      <c r="A26" s="27"/>
      <c r="B26" s="28"/>
      <c r="C26" s="13"/>
      <c r="D26" s="13"/>
      <c r="E26" s="13"/>
      <c r="F26" s="13"/>
      <c r="G26" s="13"/>
      <c r="H26" s="13"/>
      <c r="I26" s="14"/>
      <c r="J26" s="199" t="s">
        <v>82</v>
      </c>
      <c r="K26" s="208"/>
    </row>
    <row r="27" spans="1:13" ht="15" x14ac:dyDescent="0.25">
      <c r="A27" s="23">
        <v>2</v>
      </c>
      <c r="B27" s="6" t="s">
        <v>83</v>
      </c>
      <c r="C27" s="7"/>
      <c r="D27" s="7"/>
      <c r="E27" s="7"/>
      <c r="F27" s="7"/>
      <c r="G27" s="7"/>
      <c r="H27" s="7"/>
      <c r="I27" s="8"/>
      <c r="J27" s="199" t="s">
        <v>81</v>
      </c>
      <c r="K27" s="208"/>
    </row>
    <row r="28" spans="1:13" ht="15" x14ac:dyDescent="0.25">
      <c r="A28" s="27"/>
      <c r="B28" s="28"/>
      <c r="C28" s="13"/>
      <c r="D28" s="13"/>
      <c r="E28" s="13"/>
      <c r="F28" s="13"/>
      <c r="G28" s="13"/>
      <c r="H28" s="13"/>
      <c r="I28" s="14"/>
      <c r="J28" s="199" t="s">
        <v>82</v>
      </c>
      <c r="K28" s="208"/>
    </row>
  </sheetData>
  <protectedRanges>
    <protectedRange password="CB1D" sqref="J7:K10 K25:K28 K20:K23" name="Range1"/>
  </protectedRanges>
  <dataConsolidate/>
  <mergeCells count="8">
    <mergeCell ref="A13:A15"/>
    <mergeCell ref="B13:I15"/>
    <mergeCell ref="A7:A8"/>
    <mergeCell ref="A9:A10"/>
    <mergeCell ref="J7:K8"/>
    <mergeCell ref="J9:K10"/>
    <mergeCell ref="A11:A12"/>
    <mergeCell ref="B11:I12"/>
  </mergeCells>
  <dataValidations count="2">
    <dataValidation operator="greaterThanOrEqual" allowBlank="1" showInputMessage="1" showErrorMessage="1" errorTitle="Please Check" error="Enter NUMERICAL   (0 or positive number only)" sqref="K25:K28 K20:K23 J9:K10"/>
    <dataValidation operator="equal" allowBlank="1" showInputMessage="1" showErrorMessage="1" errorTitle="Please Check" error="Enter NUMERICAL   (0 or positive number only)" sqref="J7:K8"/>
  </dataValidations>
  <printOptions horizontalCentered="1"/>
  <pageMargins left="0.25" right="0.25" top="0.75" bottom="0.75" header="0.3" footer="0.3"/>
  <pageSetup orientation="portrait" r:id="rId1"/>
  <headerFooter>
    <oddFooter>&amp;L&amp;"-,Italic"&amp;8CAMP Performance Report Data Form      
OMB No. 1810-0689  Exp. 3/31/2015&amp;C&amp;8"APR Block C" Page &amp;P of &amp;N&amp;R&amp;8Printed on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9</xdr:col>
                    <xdr:colOff>0</xdr:colOff>
                    <xdr:row>10</xdr:row>
                    <xdr:rowOff>0</xdr:rowOff>
                  </from>
                  <to>
                    <xdr:col>10</xdr:col>
                    <xdr:colOff>220980</xdr:colOff>
                    <xdr:row>11</xdr:row>
                    <xdr:rowOff>0</xdr:rowOff>
                  </to>
                </anchor>
              </controlPr>
            </control>
          </mc:Choice>
        </mc:AlternateContent>
        <mc:AlternateContent xmlns:mc="http://schemas.openxmlformats.org/markup-compatibility/2006">
          <mc:Choice Requires="x14">
            <control shapeId="3085" r:id="rId5" name="Check Box 13">
              <controlPr defaultSize="0" autoFill="0" autoLine="0" autoPict="0">
                <anchor moveWithCells="1">
                  <from>
                    <xdr:col>9</xdr:col>
                    <xdr:colOff>0</xdr:colOff>
                    <xdr:row>11</xdr:row>
                    <xdr:rowOff>0</xdr:rowOff>
                  </from>
                  <to>
                    <xdr:col>10</xdr:col>
                    <xdr:colOff>220980</xdr:colOff>
                    <xdr:row>12</xdr:row>
                    <xdr:rowOff>0</xdr:rowOff>
                  </to>
                </anchor>
              </controlPr>
            </control>
          </mc:Choice>
        </mc:AlternateContent>
        <mc:AlternateContent xmlns:mc="http://schemas.openxmlformats.org/markup-compatibility/2006">
          <mc:Choice Requires="x14">
            <control shapeId="3087" r:id="rId6" name="Check Box 15">
              <controlPr defaultSize="0" autoFill="0" autoLine="0" autoPict="0">
                <anchor moveWithCells="1">
                  <from>
                    <xdr:col>9</xdr:col>
                    <xdr:colOff>0</xdr:colOff>
                    <xdr:row>12</xdr:row>
                    <xdr:rowOff>0</xdr:rowOff>
                  </from>
                  <to>
                    <xdr:col>10</xdr:col>
                    <xdr:colOff>220980</xdr:colOff>
                    <xdr:row>13</xdr:row>
                    <xdr:rowOff>0</xdr:rowOff>
                  </to>
                </anchor>
              </controlPr>
            </control>
          </mc:Choice>
        </mc:AlternateContent>
        <mc:AlternateContent xmlns:mc="http://schemas.openxmlformats.org/markup-compatibility/2006">
          <mc:Choice Requires="x14">
            <control shapeId="3089" r:id="rId7" name="Check Box 17">
              <controlPr defaultSize="0" autoFill="0" autoLine="0" autoPict="0">
                <anchor moveWithCells="1">
                  <from>
                    <xdr:col>9</xdr:col>
                    <xdr:colOff>0</xdr:colOff>
                    <xdr:row>13</xdr:row>
                    <xdr:rowOff>0</xdr:rowOff>
                  </from>
                  <to>
                    <xdr:col>10</xdr:col>
                    <xdr:colOff>220980</xdr:colOff>
                    <xdr:row>14</xdr:row>
                    <xdr:rowOff>0</xdr:rowOff>
                  </to>
                </anchor>
              </controlPr>
            </control>
          </mc:Choice>
        </mc:AlternateContent>
        <mc:AlternateContent xmlns:mc="http://schemas.openxmlformats.org/markup-compatibility/2006">
          <mc:Choice Requires="x14">
            <control shapeId="3090" r:id="rId8" name="Check Box 18">
              <controlPr defaultSize="0" autoFill="0" autoLine="0" autoPict="0">
                <anchor moveWithCells="1">
                  <from>
                    <xdr:col>9</xdr:col>
                    <xdr:colOff>0</xdr:colOff>
                    <xdr:row>14</xdr:row>
                    <xdr:rowOff>0</xdr:rowOff>
                  </from>
                  <to>
                    <xdr:col>10</xdr:col>
                    <xdr:colOff>220980</xdr:colOff>
                    <xdr:row>15</xdr:row>
                    <xdr:rowOff>0</xdr:rowOff>
                  </to>
                </anchor>
              </controlPr>
            </control>
          </mc:Choice>
        </mc:AlternateContent>
        <mc:AlternateContent xmlns:mc="http://schemas.openxmlformats.org/markup-compatibility/2006">
          <mc:Choice Requires="x14">
            <control shapeId="3091" r:id="rId9" name="Check Box 19">
              <controlPr defaultSize="0" autoFill="0" autoLine="0" autoPict="0">
                <anchor moveWithCells="1">
                  <from>
                    <xdr:col>9</xdr:col>
                    <xdr:colOff>0</xdr:colOff>
                    <xdr:row>17</xdr:row>
                    <xdr:rowOff>182880</xdr:rowOff>
                  </from>
                  <to>
                    <xdr:col>9</xdr:col>
                    <xdr:colOff>388620</xdr:colOff>
                    <xdr:row>19</xdr:row>
                    <xdr:rowOff>7620</xdr:rowOff>
                  </to>
                </anchor>
              </controlPr>
            </control>
          </mc:Choice>
        </mc:AlternateContent>
        <mc:AlternateContent xmlns:mc="http://schemas.openxmlformats.org/markup-compatibility/2006">
          <mc:Choice Requires="x14">
            <control shapeId="3093" r:id="rId10" name="Check Box 21">
              <controlPr defaultSize="0" autoFill="0" autoLine="0" autoPict="0">
                <anchor moveWithCells="1">
                  <from>
                    <xdr:col>10</xdr:col>
                    <xdr:colOff>0</xdr:colOff>
                    <xdr:row>18</xdr:row>
                    <xdr:rowOff>0</xdr:rowOff>
                  </from>
                  <to>
                    <xdr:col>10</xdr:col>
                    <xdr:colOff>388620</xdr:colOff>
                    <xdr:row>19</xdr:row>
                    <xdr:rowOff>22860</xdr:rowOff>
                  </to>
                </anchor>
              </controlPr>
            </control>
          </mc:Choice>
        </mc:AlternateContent>
        <mc:AlternateContent xmlns:mc="http://schemas.openxmlformats.org/markup-compatibility/2006">
          <mc:Choice Requires="x14">
            <control shapeId="3094" r:id="rId11" name="Check Box 22">
              <controlPr defaultSize="0" autoFill="0" autoLine="0" autoPict="0">
                <anchor moveWithCells="1">
                  <from>
                    <xdr:col>9</xdr:col>
                    <xdr:colOff>0</xdr:colOff>
                    <xdr:row>22</xdr:row>
                    <xdr:rowOff>182880</xdr:rowOff>
                  </from>
                  <to>
                    <xdr:col>9</xdr:col>
                    <xdr:colOff>388620</xdr:colOff>
                    <xdr:row>24</xdr:row>
                    <xdr:rowOff>7620</xdr:rowOff>
                  </to>
                </anchor>
              </controlPr>
            </control>
          </mc:Choice>
        </mc:AlternateContent>
        <mc:AlternateContent xmlns:mc="http://schemas.openxmlformats.org/markup-compatibility/2006">
          <mc:Choice Requires="x14">
            <control shapeId="3095" r:id="rId12" name="Check Box 23">
              <controlPr defaultSize="0" autoFill="0" autoLine="0" autoPict="0">
                <anchor moveWithCells="1">
                  <from>
                    <xdr:col>10</xdr:col>
                    <xdr:colOff>0</xdr:colOff>
                    <xdr:row>22</xdr:row>
                    <xdr:rowOff>182880</xdr:rowOff>
                  </from>
                  <to>
                    <xdr:col>10</xdr:col>
                    <xdr:colOff>388620</xdr:colOff>
                    <xdr:row>24</xdr:row>
                    <xdr:rowOff>7620</xdr:rowOff>
                  </to>
                </anchor>
              </controlPr>
            </control>
          </mc:Choice>
        </mc:AlternateContent>
        <mc:AlternateContent xmlns:mc="http://schemas.openxmlformats.org/markup-compatibility/2006">
          <mc:Choice Requires="x14">
            <control shapeId="3096" r:id="rId13" name="Check Box 24">
              <controlPr defaultSize="0" autoFill="0" autoLine="0" autoPict="0">
                <anchor moveWithCells="1">
                  <from>
                    <xdr:col>7</xdr:col>
                    <xdr:colOff>22860</xdr:colOff>
                    <xdr:row>0</xdr:row>
                    <xdr:rowOff>45720</xdr:rowOff>
                  </from>
                  <to>
                    <xdr:col>7</xdr:col>
                    <xdr:colOff>327660</xdr:colOff>
                    <xdr:row>1</xdr:row>
                    <xdr:rowOff>22860</xdr:rowOff>
                  </to>
                </anchor>
              </controlPr>
            </control>
          </mc:Choice>
        </mc:AlternateContent>
        <mc:AlternateContent xmlns:mc="http://schemas.openxmlformats.org/markup-compatibility/2006">
          <mc:Choice Requires="x14">
            <control shapeId="3097" r:id="rId14" name="Check Box 25">
              <controlPr defaultSize="0" autoFill="0" autoLine="0" autoPict="0">
                <anchor moveWithCells="1">
                  <from>
                    <xdr:col>7</xdr:col>
                    <xdr:colOff>441960</xdr:colOff>
                    <xdr:row>0</xdr:row>
                    <xdr:rowOff>45720</xdr:rowOff>
                  </from>
                  <to>
                    <xdr:col>8</xdr:col>
                    <xdr:colOff>266700</xdr:colOff>
                    <xdr:row>1</xdr:row>
                    <xdr:rowOff>22860</xdr:rowOff>
                  </to>
                </anchor>
              </controlPr>
            </control>
          </mc:Choice>
        </mc:AlternateContent>
        <mc:AlternateContent xmlns:mc="http://schemas.openxmlformats.org/markup-compatibility/2006">
          <mc:Choice Requires="x14">
            <control shapeId="3098" r:id="rId15" name="Check Box 26">
              <controlPr defaultSize="0" autoFill="0" autoLine="0" autoPict="0">
                <anchor moveWithCells="1">
                  <from>
                    <xdr:col>8</xdr:col>
                    <xdr:colOff>259080</xdr:colOff>
                    <xdr:row>0</xdr:row>
                    <xdr:rowOff>45720</xdr:rowOff>
                  </from>
                  <to>
                    <xdr:col>8</xdr:col>
                    <xdr:colOff>518160</xdr:colOff>
                    <xdr:row>1</xdr:row>
                    <xdr:rowOff>22860</xdr:rowOff>
                  </to>
                </anchor>
              </controlPr>
            </control>
          </mc:Choice>
        </mc:AlternateContent>
        <mc:AlternateContent xmlns:mc="http://schemas.openxmlformats.org/markup-compatibility/2006">
          <mc:Choice Requires="x14">
            <control shapeId="3099" r:id="rId16" name="Check Box 27">
              <controlPr defaultSize="0" autoFill="0" autoLine="0" autoPict="0">
                <anchor moveWithCells="1">
                  <from>
                    <xdr:col>9</xdr:col>
                    <xdr:colOff>68580</xdr:colOff>
                    <xdr:row>0</xdr:row>
                    <xdr:rowOff>45720</xdr:rowOff>
                  </from>
                  <to>
                    <xdr:col>9</xdr:col>
                    <xdr:colOff>289560</xdr:colOff>
                    <xdr:row>1</xdr:row>
                    <xdr:rowOff>7620</xdr:rowOff>
                  </to>
                </anchor>
              </controlPr>
            </control>
          </mc:Choice>
        </mc:AlternateContent>
        <mc:AlternateContent xmlns:mc="http://schemas.openxmlformats.org/markup-compatibility/2006">
          <mc:Choice Requires="x14">
            <control shapeId="3100" r:id="rId17" name="Check Box 28">
              <controlPr defaultSize="0" autoFill="0" autoLine="0" autoPict="0">
                <anchor moveWithCells="1">
                  <from>
                    <xdr:col>9</xdr:col>
                    <xdr:colOff>518160</xdr:colOff>
                    <xdr:row>0</xdr:row>
                    <xdr:rowOff>45720</xdr:rowOff>
                  </from>
                  <to>
                    <xdr:col>10</xdr:col>
                    <xdr:colOff>213360</xdr:colOff>
                    <xdr:row>1</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8"/>
  <sheetViews>
    <sheetView showGridLines="0" topLeftCell="A38" zoomScaleNormal="100" zoomScaleSheetLayoutView="100" workbookViewId="0">
      <selection activeCell="B14" sqref="B14:I15"/>
    </sheetView>
  </sheetViews>
  <sheetFormatPr defaultRowHeight="14.4" x14ac:dyDescent="0.3"/>
  <cols>
    <col min="1" max="1" width="4.44140625" customWidth="1"/>
    <col min="4" max="4" width="12.33203125" customWidth="1"/>
    <col min="5" max="5" width="11" customWidth="1"/>
    <col min="6" max="6" width="20.6640625" customWidth="1"/>
    <col min="7" max="7" width="16" customWidth="1"/>
    <col min="8" max="8" width="24.6640625" customWidth="1"/>
    <col min="9" max="9" width="9.109375" customWidth="1"/>
  </cols>
  <sheetData>
    <row r="1" spans="1:10" ht="21" customHeight="1" x14ac:dyDescent="0.25">
      <c r="B1" s="116" t="s">
        <v>224</v>
      </c>
      <c r="C1" s="117" t="str">
        <f>'Block A'!C1</f>
        <v>Write Here</v>
      </c>
      <c r="D1" s="118"/>
      <c r="E1" s="119"/>
      <c r="F1" s="120"/>
      <c r="G1" s="116" t="s">
        <v>225</v>
      </c>
      <c r="H1" s="121"/>
      <c r="I1" s="121"/>
      <c r="J1" s="126"/>
    </row>
    <row r="2" spans="1:10" ht="15" x14ac:dyDescent="0.25">
      <c r="B2" s="116" t="s">
        <v>226</v>
      </c>
      <c r="C2" s="122" t="str">
        <f>'Block A'!C2</f>
        <v>Write Here</v>
      </c>
      <c r="D2" s="118"/>
      <c r="E2" s="119"/>
      <c r="F2" s="120"/>
      <c r="G2" s="123" t="s">
        <v>227</v>
      </c>
      <c r="H2" s="122" t="str">
        <f>'Block A'!L2</f>
        <v>07/01/2017 - 06/30/2018</v>
      </c>
      <c r="I2" s="122"/>
    </row>
    <row r="7" spans="1:10" ht="15" x14ac:dyDescent="0.25">
      <c r="A7" s="17" t="s">
        <v>339</v>
      </c>
      <c r="B7" s="2" t="s">
        <v>319</v>
      </c>
    </row>
    <row r="8" spans="1:10" ht="15" x14ac:dyDescent="0.25">
      <c r="A8" s="17"/>
      <c r="B8" s="2"/>
    </row>
    <row r="9" spans="1:10" ht="15" x14ac:dyDescent="0.25">
      <c r="B9" s="126" t="s">
        <v>340</v>
      </c>
    </row>
    <row r="10" spans="1:10" ht="15" hidden="1" x14ac:dyDescent="0.25">
      <c r="A10" s="43"/>
      <c r="B10" s="274" t="s">
        <v>342</v>
      </c>
      <c r="C10" s="275"/>
      <c r="D10" s="275"/>
      <c r="E10" s="275"/>
      <c r="F10" s="275"/>
      <c r="G10" s="275"/>
      <c r="H10" s="275"/>
      <c r="I10" s="275"/>
    </row>
    <row r="11" spans="1:10" ht="15" hidden="1" customHeight="1" x14ac:dyDescent="0.25">
      <c r="A11" s="43"/>
      <c r="B11" s="346" t="s">
        <v>341</v>
      </c>
      <c r="C11" s="346"/>
      <c r="D11" s="346"/>
      <c r="E11" s="346"/>
      <c r="F11" s="346"/>
      <c r="G11" s="346"/>
      <c r="H11" s="346"/>
      <c r="I11" s="346"/>
    </row>
    <row r="12" spans="1:10" ht="23.25" hidden="1" customHeight="1" x14ac:dyDescent="0.25">
      <c r="A12" s="43"/>
      <c r="B12" s="346"/>
      <c r="C12" s="346"/>
      <c r="D12" s="346"/>
      <c r="E12" s="346"/>
      <c r="F12" s="346"/>
      <c r="G12" s="346"/>
      <c r="H12" s="346"/>
      <c r="I12" s="346"/>
    </row>
    <row r="13" spans="1:10" ht="15.75" hidden="1" customHeight="1" x14ac:dyDescent="0.25">
      <c r="A13" s="43"/>
      <c r="B13" s="271"/>
      <c r="C13" s="271"/>
      <c r="D13" s="271"/>
      <c r="E13" s="271"/>
      <c r="F13" s="271"/>
      <c r="G13" s="271"/>
      <c r="H13" s="271"/>
      <c r="I13" s="271"/>
    </row>
    <row r="14" spans="1:10" ht="15.75" customHeight="1" x14ac:dyDescent="0.3">
      <c r="A14" s="43"/>
      <c r="B14" s="348" t="s">
        <v>357</v>
      </c>
      <c r="C14" s="348"/>
      <c r="D14" s="348"/>
      <c r="E14" s="348"/>
      <c r="F14" s="348"/>
      <c r="G14" s="348"/>
      <c r="H14" s="348"/>
      <c r="I14" s="348"/>
    </row>
    <row r="15" spans="1:10" ht="16.5" customHeight="1" x14ac:dyDescent="0.3">
      <c r="A15" s="43"/>
      <c r="B15" s="348"/>
      <c r="C15" s="348"/>
      <c r="D15" s="348"/>
      <c r="E15" s="348"/>
      <c r="F15" s="348"/>
      <c r="G15" s="348"/>
      <c r="H15" s="348"/>
      <c r="I15" s="348"/>
    </row>
    <row r="16" spans="1:10" ht="16.5" customHeight="1" x14ac:dyDescent="0.25">
      <c r="A16" s="43"/>
      <c r="B16" s="272"/>
      <c r="C16" s="272"/>
      <c r="D16" s="272"/>
      <c r="E16" s="272"/>
      <c r="F16" s="272"/>
      <c r="G16" s="272"/>
      <c r="H16" s="272"/>
      <c r="I16" s="272"/>
    </row>
    <row r="17" spans="1:9" ht="15" x14ac:dyDescent="0.25">
      <c r="A17" s="43"/>
      <c r="B17" s="269" t="s">
        <v>343</v>
      </c>
    </row>
    <row r="18" spans="1:9" ht="15" x14ac:dyDescent="0.25">
      <c r="A18" s="268"/>
      <c r="B18" s="260"/>
      <c r="C18" s="260"/>
      <c r="D18" s="261"/>
      <c r="E18" s="262"/>
      <c r="F18" s="262"/>
      <c r="G18" s="262"/>
      <c r="H18" s="262"/>
      <c r="I18" s="265"/>
    </row>
    <row r="19" spans="1:9" ht="15" x14ac:dyDescent="0.25">
      <c r="A19" s="266"/>
      <c r="B19" s="103"/>
      <c r="I19" s="265"/>
    </row>
    <row r="20" spans="1:9" ht="15" x14ac:dyDescent="0.25">
      <c r="A20" s="266"/>
      <c r="B20" s="103"/>
      <c r="I20" s="265"/>
    </row>
    <row r="21" spans="1:9" ht="15" x14ac:dyDescent="0.25">
      <c r="A21" s="266"/>
      <c r="B21" s="103"/>
      <c r="I21" s="265"/>
    </row>
    <row r="22" spans="1:9" ht="15" x14ac:dyDescent="0.25">
      <c r="A22" s="266"/>
      <c r="B22" s="103"/>
      <c r="I22" s="265"/>
    </row>
    <row r="23" spans="1:9" ht="15" x14ac:dyDescent="0.25">
      <c r="A23" s="266"/>
      <c r="B23" s="103"/>
      <c r="I23" s="265"/>
    </row>
    <row r="24" spans="1:9" ht="15" x14ac:dyDescent="0.25">
      <c r="A24" s="266"/>
      <c r="B24" s="103"/>
      <c r="I24" s="265"/>
    </row>
    <row r="25" spans="1:9" ht="15" x14ac:dyDescent="0.25">
      <c r="A25" s="266"/>
      <c r="B25" s="103"/>
      <c r="I25" s="265"/>
    </row>
    <row r="26" spans="1:9" ht="15" x14ac:dyDescent="0.25">
      <c r="A26" s="266"/>
      <c r="B26" s="103"/>
      <c r="I26" s="265"/>
    </row>
    <row r="27" spans="1:9" ht="15" x14ac:dyDescent="0.25">
      <c r="A27" s="266"/>
      <c r="B27" s="103"/>
      <c r="I27" s="265"/>
    </row>
    <row r="28" spans="1:9" ht="15" x14ac:dyDescent="0.25">
      <c r="A28" s="266"/>
      <c r="B28" s="103"/>
      <c r="I28" s="265"/>
    </row>
    <row r="29" spans="1:9" ht="15" x14ac:dyDescent="0.25">
      <c r="A29" s="265"/>
      <c r="B29" s="103"/>
      <c r="I29" s="265"/>
    </row>
    <row r="30" spans="1:9" ht="15" x14ac:dyDescent="0.25">
      <c r="A30" s="265"/>
      <c r="B30" s="103"/>
      <c r="I30" s="265"/>
    </row>
    <row r="31" spans="1:9" ht="15" x14ac:dyDescent="0.25">
      <c r="A31" s="264"/>
      <c r="B31" s="103"/>
      <c r="I31" s="265"/>
    </row>
    <row r="32" spans="1:9" ht="15" x14ac:dyDescent="0.25">
      <c r="A32" s="264"/>
      <c r="B32" s="103"/>
      <c r="I32" s="265"/>
    </row>
    <row r="33" spans="1:2" ht="15" x14ac:dyDescent="0.25">
      <c r="A33" s="33"/>
      <c r="B33" s="103"/>
    </row>
    <row r="34" spans="1:2" ht="15" x14ac:dyDescent="0.25">
      <c r="A34" s="34"/>
    </row>
    <row r="35" spans="1:2" ht="15" x14ac:dyDescent="0.25">
      <c r="A35" s="34"/>
    </row>
    <row r="36" spans="1:2" ht="15" x14ac:dyDescent="0.25">
      <c r="A36" s="34"/>
    </row>
    <row r="37" spans="1:2" ht="15" x14ac:dyDescent="0.25">
      <c r="A37" s="34"/>
    </row>
    <row r="38" spans="1:2" ht="15" x14ac:dyDescent="0.25">
      <c r="A38" s="34"/>
    </row>
    <row r="39" spans="1:2" ht="15" x14ac:dyDescent="0.25">
      <c r="A39" s="17"/>
    </row>
    <row r="40" spans="1:2" ht="15" x14ac:dyDescent="0.25">
      <c r="A40" s="17"/>
    </row>
    <row r="52" spans="9:9" ht="15" x14ac:dyDescent="0.25">
      <c r="I52" s="34"/>
    </row>
    <row r="53" spans="9:9" ht="15" x14ac:dyDescent="0.25">
      <c r="I53" s="34"/>
    </row>
    <row r="54" spans="9:9" ht="15" x14ac:dyDescent="0.25">
      <c r="I54" s="34"/>
    </row>
    <row r="55" spans="9:9" ht="15" x14ac:dyDescent="0.25">
      <c r="I55" s="34"/>
    </row>
    <row r="56" spans="9:9" ht="15" x14ac:dyDescent="0.25">
      <c r="I56" s="34"/>
    </row>
    <row r="57" spans="9:9" ht="15" x14ac:dyDescent="0.25">
      <c r="I57" s="17"/>
    </row>
    <row r="71" spans="1:9" ht="15" customHeight="1" x14ac:dyDescent="0.3">
      <c r="B71" s="347" t="s">
        <v>352</v>
      </c>
      <c r="C71" s="347"/>
      <c r="D71" s="347"/>
      <c r="E71" s="347"/>
      <c r="F71" s="347"/>
      <c r="G71" s="347"/>
      <c r="H71" s="347"/>
      <c r="I71" s="347"/>
    </row>
    <row r="72" spans="1:9" x14ac:dyDescent="0.3">
      <c r="B72" s="347"/>
      <c r="C72" s="347"/>
      <c r="D72" s="347"/>
      <c r="E72" s="347"/>
      <c r="F72" s="347"/>
      <c r="G72" s="347"/>
      <c r="H72" s="347"/>
      <c r="I72" s="347"/>
    </row>
    <row r="73" spans="1:9" x14ac:dyDescent="0.3">
      <c r="B73" s="2" t="s">
        <v>344</v>
      </c>
      <c r="C73" s="33"/>
      <c r="D73" s="33"/>
      <c r="E73" s="33"/>
      <c r="F73" s="33"/>
    </row>
    <row r="74" spans="1:9" x14ac:dyDescent="0.3">
      <c r="A74" s="273"/>
      <c r="B74" s="347" t="s">
        <v>345</v>
      </c>
      <c r="C74" s="347"/>
      <c r="D74" s="347"/>
      <c r="E74" s="347"/>
      <c r="F74" s="347"/>
      <c r="G74" s="347"/>
      <c r="H74" s="347"/>
      <c r="I74" s="347"/>
    </row>
    <row r="75" spans="1:9" x14ac:dyDescent="0.3">
      <c r="A75" s="270"/>
      <c r="B75" s="347"/>
      <c r="C75" s="347"/>
      <c r="D75" s="347"/>
      <c r="E75" s="347"/>
      <c r="F75" s="347"/>
      <c r="G75" s="347"/>
      <c r="H75" s="347"/>
      <c r="I75" s="347"/>
    </row>
    <row r="86" spans="2:9" x14ac:dyDescent="0.3">
      <c r="B86" s="347" t="s">
        <v>346</v>
      </c>
      <c r="C86" s="347"/>
      <c r="D86" s="347"/>
      <c r="E86" s="347"/>
      <c r="F86" s="347"/>
      <c r="G86" s="347"/>
      <c r="H86" s="347"/>
      <c r="I86" s="347"/>
    </row>
    <row r="87" spans="2:9" x14ac:dyDescent="0.3">
      <c r="B87" s="347"/>
      <c r="C87" s="347"/>
      <c r="D87" s="347"/>
      <c r="E87" s="347"/>
      <c r="F87" s="347"/>
      <c r="G87" s="347"/>
      <c r="H87" s="347"/>
      <c r="I87" s="347"/>
    </row>
    <row r="97" spans="2:9" x14ac:dyDescent="0.3">
      <c r="B97" s="347" t="s">
        <v>347</v>
      </c>
      <c r="C97" s="347"/>
      <c r="D97" s="347"/>
      <c r="E97" s="347"/>
      <c r="F97" s="347"/>
      <c r="G97" s="347"/>
      <c r="H97" s="347"/>
      <c r="I97" s="347"/>
    </row>
    <row r="98" spans="2:9" x14ac:dyDescent="0.3">
      <c r="B98" s="347"/>
      <c r="C98" s="347"/>
      <c r="D98" s="347"/>
      <c r="E98" s="347"/>
      <c r="F98" s="347"/>
      <c r="G98" s="347"/>
      <c r="H98" s="347"/>
      <c r="I98" s="347"/>
    </row>
  </sheetData>
  <dataConsolidate/>
  <mergeCells count="6">
    <mergeCell ref="B11:I12"/>
    <mergeCell ref="B97:I98"/>
    <mergeCell ref="B14:I15"/>
    <mergeCell ref="B71:I72"/>
    <mergeCell ref="B74:I75"/>
    <mergeCell ref="B86:I87"/>
  </mergeCells>
  <printOptions horizontalCentered="1"/>
  <pageMargins left="0.25" right="0.25" top="0.75" bottom="0.75" header="0.3" footer="0.3"/>
  <pageSetup scale="87" orientation="portrait" r:id="rId1"/>
  <headerFooter>
    <oddFooter>&amp;L&amp;"-,Italic"&amp;8CAMP Performance Report Data Form      
OMB No. 1810-0689  Exp. 3/31/2015&amp;C&amp;8"APR Block E2" Page &amp;P of &amp;N&amp;R&amp;8Printed on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7</xdr:col>
                    <xdr:colOff>30480</xdr:colOff>
                    <xdr:row>0</xdr:row>
                    <xdr:rowOff>45720</xdr:rowOff>
                  </from>
                  <to>
                    <xdr:col>7</xdr:col>
                    <xdr:colOff>297180</xdr:colOff>
                    <xdr:row>1</xdr:row>
                    <xdr:rowOff>22860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7</xdr:col>
                    <xdr:colOff>464820</xdr:colOff>
                    <xdr:row>0</xdr:row>
                    <xdr:rowOff>45720</xdr:rowOff>
                  </from>
                  <to>
                    <xdr:col>7</xdr:col>
                    <xdr:colOff>723900</xdr:colOff>
                    <xdr:row>1</xdr:row>
                    <xdr:rowOff>22860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7</xdr:col>
                    <xdr:colOff>922020</xdr:colOff>
                    <xdr:row>0</xdr:row>
                    <xdr:rowOff>45720</xdr:rowOff>
                  </from>
                  <to>
                    <xdr:col>7</xdr:col>
                    <xdr:colOff>1219200</xdr:colOff>
                    <xdr:row>1</xdr:row>
                    <xdr:rowOff>22860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7</xdr:col>
                    <xdr:colOff>1356360</xdr:colOff>
                    <xdr:row>0</xdr:row>
                    <xdr:rowOff>60960</xdr:rowOff>
                  </from>
                  <to>
                    <xdr:col>7</xdr:col>
                    <xdr:colOff>1607820</xdr:colOff>
                    <xdr:row>1</xdr:row>
                    <xdr:rowOff>30480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8</xdr:col>
                    <xdr:colOff>182880</xdr:colOff>
                    <xdr:row>0</xdr:row>
                    <xdr:rowOff>45720</xdr:rowOff>
                  </from>
                  <to>
                    <xdr:col>8</xdr:col>
                    <xdr:colOff>426720</xdr:colOff>
                    <xdr:row>1</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2"/>
  <sheetViews>
    <sheetView showGridLines="0" zoomScaleNormal="100" zoomScaleSheetLayoutView="100" workbookViewId="0">
      <selection activeCell="K29" sqref="K29"/>
    </sheetView>
  </sheetViews>
  <sheetFormatPr defaultRowHeight="14.4" x14ac:dyDescent="0.3"/>
  <cols>
    <col min="1" max="1" width="4.44140625" customWidth="1"/>
    <col min="4" max="4" width="12.33203125" customWidth="1"/>
    <col min="5" max="5" width="11" customWidth="1"/>
    <col min="6" max="6" width="20.6640625" customWidth="1"/>
    <col min="7" max="7" width="16" customWidth="1"/>
    <col min="8" max="8" width="24.6640625" customWidth="1"/>
    <col min="9" max="9" width="9.109375" customWidth="1"/>
  </cols>
  <sheetData>
    <row r="1" spans="1:10" ht="21" customHeight="1" x14ac:dyDescent="0.25">
      <c r="B1" s="116" t="s">
        <v>224</v>
      </c>
      <c r="C1" s="117" t="str">
        <f>'Block A'!C1</f>
        <v>Write Here</v>
      </c>
      <c r="D1" s="118"/>
      <c r="E1" s="119"/>
      <c r="F1" s="120"/>
      <c r="G1" s="116" t="s">
        <v>225</v>
      </c>
      <c r="H1" s="121"/>
      <c r="I1" s="121"/>
      <c r="J1" s="126"/>
    </row>
    <row r="2" spans="1:10" ht="15" x14ac:dyDescent="0.25">
      <c r="B2" s="116" t="s">
        <v>226</v>
      </c>
      <c r="C2" s="122" t="str">
        <f>'Block A'!C2</f>
        <v>Write Here</v>
      </c>
      <c r="D2" s="118"/>
      <c r="E2" s="119"/>
      <c r="F2" s="120"/>
      <c r="G2" s="123" t="s">
        <v>227</v>
      </c>
      <c r="H2" s="122" t="str">
        <f>'Block A'!L2</f>
        <v>07/01/2017 - 06/30/2018</v>
      </c>
      <c r="I2" s="122"/>
    </row>
    <row r="7" spans="1:10" ht="15" x14ac:dyDescent="0.25">
      <c r="A7" s="17" t="s">
        <v>85</v>
      </c>
      <c r="B7" s="2" t="s">
        <v>217</v>
      </c>
    </row>
    <row r="8" spans="1:10" ht="15" x14ac:dyDescent="0.25">
      <c r="B8" s="45"/>
    </row>
    <row r="9" spans="1:10" ht="15" x14ac:dyDescent="0.25">
      <c r="A9" s="43" t="s">
        <v>353</v>
      </c>
      <c r="B9" s="44" t="s">
        <v>354</v>
      </c>
      <c r="C9" s="46"/>
      <c r="D9" s="46"/>
      <c r="E9" s="46"/>
      <c r="F9" s="46"/>
      <c r="G9" s="46"/>
      <c r="H9" s="46"/>
      <c r="I9" s="46"/>
    </row>
    <row r="10" spans="1:10" ht="15" x14ac:dyDescent="0.25">
      <c r="B10" s="41"/>
      <c r="C10" s="41"/>
      <c r="D10" s="41"/>
      <c r="E10" s="41"/>
      <c r="F10" s="41"/>
      <c r="G10" s="41"/>
      <c r="H10" s="41"/>
      <c r="I10" s="41"/>
    </row>
    <row r="11" spans="1:10" ht="15" x14ac:dyDescent="0.25">
      <c r="A11" s="350" t="s">
        <v>260</v>
      </c>
      <c r="B11" s="350"/>
      <c r="C11" s="350"/>
      <c r="D11" s="350"/>
      <c r="E11" s="350"/>
      <c r="F11" s="350"/>
      <c r="G11" s="350"/>
      <c r="H11" s="350"/>
    </row>
    <row r="12" spans="1:10" ht="15" x14ac:dyDescent="0.25">
      <c r="A12" s="129" t="s">
        <v>261</v>
      </c>
      <c r="B12" s="129"/>
      <c r="C12" s="33"/>
      <c r="D12" s="33"/>
      <c r="E12" s="33"/>
      <c r="F12" s="33"/>
      <c r="G12" s="33"/>
      <c r="H12" s="33"/>
    </row>
    <row r="13" spans="1:10" ht="15" x14ac:dyDescent="0.25">
      <c r="A13" s="129" t="s">
        <v>262</v>
      </c>
      <c r="B13" s="130"/>
      <c r="C13" s="33"/>
      <c r="D13" s="33"/>
      <c r="E13" s="33"/>
      <c r="F13" s="33"/>
      <c r="G13" s="33"/>
      <c r="H13" s="33"/>
    </row>
    <row r="14" spans="1:10" ht="15" x14ac:dyDescent="0.25">
      <c r="A14" s="351" t="s">
        <v>263</v>
      </c>
      <c r="B14" s="351"/>
      <c r="C14" s="351"/>
      <c r="D14" s="351"/>
      <c r="E14" s="351"/>
      <c r="F14" s="351"/>
      <c r="G14" s="351"/>
      <c r="H14" s="351"/>
      <c r="I14" s="351"/>
    </row>
    <row r="15" spans="1:10" x14ac:dyDescent="0.3">
      <c r="A15" s="33" t="s">
        <v>264</v>
      </c>
      <c r="B15" s="32"/>
      <c r="C15" s="33"/>
      <c r="D15" s="33"/>
      <c r="E15" s="33"/>
      <c r="F15" s="33"/>
      <c r="G15" s="33"/>
    </row>
    <row r="16" spans="1:10" ht="15.75" thickBot="1" x14ac:dyDescent="0.3">
      <c r="B16" s="32"/>
    </row>
    <row r="17" spans="1:8" x14ac:dyDescent="0.3">
      <c r="A17" s="354" t="s">
        <v>86</v>
      </c>
      <c r="B17" s="355"/>
      <c r="C17" s="355"/>
      <c r="D17" s="355"/>
      <c r="E17" s="361" t="s">
        <v>265</v>
      </c>
      <c r="F17" s="362"/>
      <c r="G17" s="363"/>
      <c r="H17" s="367" t="s">
        <v>266</v>
      </c>
    </row>
    <row r="18" spans="1:8" ht="16.5" customHeight="1" x14ac:dyDescent="0.3">
      <c r="A18" s="356"/>
      <c r="B18" s="357"/>
      <c r="C18" s="357"/>
      <c r="D18" s="357"/>
      <c r="E18" s="364"/>
      <c r="F18" s="365"/>
      <c r="G18" s="366"/>
      <c r="H18" s="368"/>
    </row>
    <row r="19" spans="1:8" ht="65.25" customHeight="1" x14ac:dyDescent="0.3">
      <c r="A19" s="358"/>
      <c r="B19" s="359"/>
      <c r="C19" s="359"/>
      <c r="D19" s="360"/>
      <c r="E19" s="144" t="s">
        <v>267</v>
      </c>
      <c r="F19" s="146" t="s">
        <v>268</v>
      </c>
      <c r="G19" s="145" t="s">
        <v>269</v>
      </c>
      <c r="H19" s="141" t="s">
        <v>270</v>
      </c>
    </row>
    <row r="20" spans="1:8" ht="15" x14ac:dyDescent="0.25">
      <c r="A20" s="137">
        <v>1</v>
      </c>
      <c r="B20" s="138" t="s">
        <v>228</v>
      </c>
      <c r="C20" s="139"/>
      <c r="D20" s="143"/>
      <c r="E20" s="235"/>
      <c r="F20" s="235"/>
      <c r="G20" s="206">
        <f>F20+E20</f>
        <v>0</v>
      </c>
      <c r="H20" s="237"/>
    </row>
    <row r="21" spans="1:8" ht="15" x14ac:dyDescent="0.25">
      <c r="A21" s="137">
        <v>2</v>
      </c>
      <c r="B21" s="138" t="s">
        <v>87</v>
      </c>
      <c r="C21" s="139"/>
      <c r="D21" s="143"/>
      <c r="E21" s="235"/>
      <c r="F21" s="235"/>
      <c r="G21" s="206">
        <f>F21+E21</f>
        <v>0</v>
      </c>
      <c r="H21" s="237"/>
    </row>
    <row r="22" spans="1:8" ht="15" x14ac:dyDescent="0.25">
      <c r="A22" s="137">
        <v>3</v>
      </c>
      <c r="B22" s="138" t="s">
        <v>88</v>
      </c>
      <c r="C22" s="139"/>
      <c r="D22" s="143"/>
      <c r="E22" s="235"/>
      <c r="F22" s="235"/>
      <c r="G22" s="206">
        <f t="shared" ref="G22:G32" si="0">F22+E22</f>
        <v>0</v>
      </c>
      <c r="H22" s="237"/>
    </row>
    <row r="23" spans="1:8" ht="15" x14ac:dyDescent="0.25">
      <c r="A23" s="137">
        <v>4</v>
      </c>
      <c r="B23" s="138" t="s">
        <v>89</v>
      </c>
      <c r="C23" s="139"/>
      <c r="D23" s="143"/>
      <c r="E23" s="235"/>
      <c r="F23" s="235"/>
      <c r="G23" s="206">
        <f t="shared" si="0"/>
        <v>0</v>
      </c>
      <c r="H23" s="237"/>
    </row>
    <row r="24" spans="1:8" ht="17.25" customHeight="1" x14ac:dyDescent="0.25">
      <c r="A24" s="137">
        <v>5</v>
      </c>
      <c r="B24" s="138" t="s">
        <v>90</v>
      </c>
      <c r="C24" s="139"/>
      <c r="D24" s="143"/>
      <c r="E24" s="235"/>
      <c r="F24" s="235"/>
      <c r="G24" s="206">
        <f t="shared" si="0"/>
        <v>0</v>
      </c>
      <c r="H24" s="237"/>
    </row>
    <row r="25" spans="1:8" ht="15" x14ac:dyDescent="0.25">
      <c r="A25" s="137">
        <v>6</v>
      </c>
      <c r="B25" s="138" t="s">
        <v>91</v>
      </c>
      <c r="C25" s="139"/>
      <c r="D25" s="143"/>
      <c r="E25" s="235"/>
      <c r="F25" s="235"/>
      <c r="G25" s="206">
        <f t="shared" si="0"/>
        <v>0</v>
      </c>
      <c r="H25" s="237"/>
    </row>
    <row r="26" spans="1:8" ht="15" x14ac:dyDescent="0.25">
      <c r="A26" s="137">
        <v>7</v>
      </c>
      <c r="B26" s="138" t="s">
        <v>92</v>
      </c>
      <c r="C26" s="139"/>
      <c r="D26" s="143"/>
      <c r="E26" s="235"/>
      <c r="F26" s="235"/>
      <c r="G26" s="206">
        <f t="shared" si="0"/>
        <v>0</v>
      </c>
      <c r="H26" s="237"/>
    </row>
    <row r="27" spans="1:8" ht="15" x14ac:dyDescent="0.25">
      <c r="A27" s="137">
        <v>8</v>
      </c>
      <c r="B27" s="138" t="s">
        <v>93</v>
      </c>
      <c r="C27" s="139"/>
      <c r="D27" s="143"/>
      <c r="E27" s="236"/>
      <c r="F27" s="236"/>
      <c r="G27" s="206">
        <f>F27+E27</f>
        <v>0</v>
      </c>
      <c r="H27" s="237"/>
    </row>
    <row r="28" spans="1:8" ht="15" thickBot="1" x14ac:dyDescent="0.35">
      <c r="A28" s="140">
        <v>9</v>
      </c>
      <c r="B28" s="154" t="s">
        <v>94</v>
      </c>
      <c r="C28" s="155"/>
      <c r="D28" s="222"/>
      <c r="E28" s="223">
        <f>SUM(E20:E27)</f>
        <v>0</v>
      </c>
      <c r="F28" s="224">
        <f>SUM(F20:F27)</f>
        <v>0</v>
      </c>
      <c r="G28" s="217">
        <f>SUM(G20:G27)</f>
        <v>0</v>
      </c>
      <c r="H28" s="211">
        <f>SUM(H20:H27)</f>
        <v>0</v>
      </c>
    </row>
    <row r="29" spans="1:8" ht="15.6" thickTop="1" thickBot="1" x14ac:dyDescent="0.35">
      <c r="A29" s="221"/>
      <c r="B29" s="225" t="s">
        <v>40</v>
      </c>
      <c r="C29" s="226"/>
      <c r="D29" s="227"/>
      <c r="E29" s="228"/>
      <c r="F29" s="228"/>
      <c r="G29" s="228"/>
      <c r="H29" s="220" t="str">
        <f>IF(SUM(H20:H27)&gt;G28,"Pls Check","Good Job")</f>
        <v>Good Job</v>
      </c>
    </row>
    <row r="30" spans="1:8" ht="15.6" thickTop="1" thickBot="1" x14ac:dyDescent="0.35">
      <c r="A30" s="142">
        <v>10</v>
      </c>
      <c r="B30" s="209" t="s">
        <v>271</v>
      </c>
      <c r="C30" s="210"/>
      <c r="D30" s="216"/>
      <c r="E30" s="238"/>
      <c r="F30" s="239"/>
      <c r="G30" s="230">
        <f t="shared" si="0"/>
        <v>0</v>
      </c>
      <c r="H30" s="239"/>
    </row>
    <row r="31" spans="1:8" ht="15" thickBot="1" x14ac:dyDescent="0.35">
      <c r="A31" s="229"/>
      <c r="B31" s="225" t="s">
        <v>40</v>
      </c>
      <c r="C31" s="226"/>
      <c r="D31" s="227"/>
      <c r="E31" s="232"/>
      <c r="F31" s="232"/>
      <c r="G31" s="233"/>
      <c r="H31" s="219" t="str">
        <f>IF(H30&gt;G30,"Pls Check","Good Job")</f>
        <v>Good Job</v>
      </c>
    </row>
    <row r="32" spans="1:8" x14ac:dyDescent="0.3">
      <c r="A32" s="137">
        <v>11</v>
      </c>
      <c r="B32" s="212" t="s">
        <v>95</v>
      </c>
      <c r="C32" s="213"/>
      <c r="D32" s="214"/>
      <c r="E32" s="240"/>
      <c r="F32" s="240"/>
      <c r="G32" s="231">
        <f t="shared" si="0"/>
        <v>0</v>
      </c>
      <c r="H32" s="239"/>
    </row>
    <row r="33" spans="1:9" ht="15" thickBot="1" x14ac:dyDescent="0.35">
      <c r="A33" s="153">
        <v>12</v>
      </c>
      <c r="B33" s="154" t="s">
        <v>96</v>
      </c>
      <c r="C33" s="155"/>
      <c r="D33" s="156"/>
      <c r="E33" s="215">
        <f>SUM(E28:E32)</f>
        <v>0</v>
      </c>
      <c r="F33" s="218">
        <f>SUM(F28:F32)</f>
        <v>0</v>
      </c>
      <c r="G33" s="224">
        <f>SUM(G28:G32)</f>
        <v>0</v>
      </c>
      <c r="H33" s="217">
        <f>SUM(H28:H32)</f>
        <v>0</v>
      </c>
    </row>
    <row r="34" spans="1:9" ht="15.75" customHeight="1" thickBot="1" x14ac:dyDescent="0.35">
      <c r="A34" s="352" t="s">
        <v>40</v>
      </c>
      <c r="B34" s="353"/>
      <c r="C34" s="353"/>
      <c r="D34" s="353"/>
      <c r="E34" s="157"/>
      <c r="F34" s="191" t="str">
        <f>IF(SUM(F28:F32)&lt;&gt;'Block A'!D62,"Pls Check","Good Job")</f>
        <v>Good Job</v>
      </c>
      <c r="G34" s="234"/>
      <c r="H34" s="205" t="str">
        <f>IF(SUM(H28:H32)&gt;G33,"Pls Check","Good Job")</f>
        <v>Good Job</v>
      </c>
    </row>
    <row r="35" spans="1:9" x14ac:dyDescent="0.3">
      <c r="B35" s="103" t="s">
        <v>99</v>
      </c>
    </row>
    <row r="36" spans="1:9" x14ac:dyDescent="0.3">
      <c r="B36" s="103" t="s">
        <v>100</v>
      </c>
    </row>
    <row r="37" spans="1:9" x14ac:dyDescent="0.3">
      <c r="A37" s="33"/>
      <c r="B37" s="103" t="s">
        <v>101</v>
      </c>
    </row>
    <row r="38" spans="1:9" x14ac:dyDescent="0.3">
      <c r="A38" s="33"/>
      <c r="B38" s="103"/>
    </row>
    <row r="39" spans="1:9" x14ac:dyDescent="0.3">
      <c r="A39" s="33"/>
      <c r="B39" s="103"/>
    </row>
    <row r="40" spans="1:9" x14ac:dyDescent="0.3">
      <c r="A40" s="34" t="s">
        <v>97</v>
      </c>
      <c r="B40" s="33" t="s">
        <v>334</v>
      </c>
    </row>
    <row r="41" spans="1:9" x14ac:dyDescent="0.3">
      <c r="A41" s="34"/>
      <c r="B41" s="34"/>
      <c r="C41" s="34"/>
      <c r="D41" s="34"/>
      <c r="E41" s="34"/>
      <c r="F41" s="34"/>
      <c r="G41" s="34"/>
      <c r="H41" s="34"/>
      <c r="I41" s="34"/>
    </row>
    <row r="42" spans="1:9" x14ac:dyDescent="0.3">
      <c r="A42" s="34"/>
      <c r="B42" s="34"/>
      <c r="C42" s="34"/>
      <c r="D42" s="34"/>
      <c r="E42" s="34"/>
      <c r="F42" s="34"/>
      <c r="G42" s="34"/>
      <c r="H42" s="34"/>
      <c r="I42" s="34"/>
    </row>
    <row r="43" spans="1:9" x14ac:dyDescent="0.3">
      <c r="A43" s="34"/>
      <c r="B43" s="34"/>
      <c r="C43" s="34"/>
      <c r="D43" s="34"/>
      <c r="E43" s="34"/>
      <c r="F43" s="34"/>
      <c r="G43" s="34"/>
      <c r="H43" s="34"/>
      <c r="I43" s="34"/>
    </row>
    <row r="44" spans="1:9" x14ac:dyDescent="0.3">
      <c r="A44" s="34"/>
      <c r="B44" s="34"/>
      <c r="C44" s="34"/>
      <c r="D44" s="34"/>
      <c r="E44" s="34"/>
      <c r="F44" s="34"/>
      <c r="G44" s="34"/>
      <c r="H44" s="34"/>
      <c r="I44" s="34"/>
    </row>
    <row r="45" spans="1:9" x14ac:dyDescent="0.3">
      <c r="A45" s="34"/>
      <c r="B45" s="34"/>
      <c r="C45" s="34"/>
      <c r="D45" s="34"/>
      <c r="E45" s="34"/>
      <c r="F45" s="34"/>
      <c r="G45" s="34"/>
      <c r="H45" s="34"/>
      <c r="I45" s="34"/>
    </row>
    <row r="46" spans="1:9" x14ac:dyDescent="0.3">
      <c r="A46" s="34"/>
      <c r="B46" s="34"/>
      <c r="C46" s="34"/>
      <c r="D46" s="34"/>
      <c r="E46" s="34"/>
      <c r="F46" s="34"/>
      <c r="G46" s="34"/>
      <c r="H46" s="34"/>
      <c r="I46" s="34"/>
    </row>
    <row r="47" spans="1:9" x14ac:dyDescent="0.3">
      <c r="A47" s="34"/>
      <c r="B47" s="34"/>
      <c r="C47" s="34"/>
      <c r="D47" s="34"/>
      <c r="E47" s="34"/>
      <c r="F47" s="34"/>
      <c r="G47" s="34"/>
      <c r="H47" s="34"/>
      <c r="I47" s="34"/>
    </row>
    <row r="48" spans="1:9" x14ac:dyDescent="0.3">
      <c r="A48" s="34"/>
      <c r="B48" s="34"/>
      <c r="C48" s="34"/>
      <c r="D48" s="34"/>
      <c r="E48" s="34"/>
      <c r="F48" s="34"/>
      <c r="G48" s="34"/>
      <c r="H48" s="34"/>
      <c r="I48" s="34"/>
    </row>
    <row r="49" spans="1:9" x14ac:dyDescent="0.3">
      <c r="A49" s="34"/>
      <c r="B49" s="34"/>
      <c r="C49" s="34"/>
      <c r="D49" s="34"/>
      <c r="E49" s="34"/>
      <c r="F49" s="34"/>
      <c r="G49" s="34"/>
      <c r="H49" s="34"/>
      <c r="I49" s="34"/>
    </row>
    <row r="50" spans="1:9" x14ac:dyDescent="0.3">
      <c r="A50" s="34"/>
      <c r="B50" s="34"/>
      <c r="C50" s="34"/>
      <c r="D50" s="34"/>
      <c r="E50" s="34"/>
      <c r="F50" s="34"/>
      <c r="G50" s="34"/>
      <c r="H50" s="34"/>
      <c r="I50" s="34"/>
    </row>
    <row r="51" spans="1:9" x14ac:dyDescent="0.3">
      <c r="A51" s="34"/>
      <c r="B51" s="34"/>
      <c r="C51" s="34"/>
      <c r="D51" s="34"/>
      <c r="E51" s="34"/>
      <c r="F51" s="34"/>
      <c r="G51" s="34"/>
      <c r="H51" s="34"/>
      <c r="I51" s="34"/>
    </row>
    <row r="52" spans="1:9" x14ac:dyDescent="0.3">
      <c r="A52" s="34"/>
      <c r="B52" s="34"/>
      <c r="C52" s="34"/>
      <c r="D52" s="34"/>
      <c r="E52" s="34"/>
      <c r="F52" s="34"/>
      <c r="G52" s="34"/>
      <c r="H52" s="34"/>
      <c r="I52" s="34"/>
    </row>
    <row r="53" spans="1:9" x14ac:dyDescent="0.3">
      <c r="A53" s="34"/>
      <c r="B53" s="34"/>
      <c r="C53" s="34"/>
      <c r="D53" s="34"/>
      <c r="E53" s="34"/>
      <c r="F53" s="34"/>
      <c r="G53" s="34"/>
      <c r="H53" s="34"/>
      <c r="I53" s="34"/>
    </row>
    <row r="54" spans="1:9" x14ac:dyDescent="0.3">
      <c r="A54" s="34"/>
      <c r="B54" s="34"/>
      <c r="C54" s="34"/>
      <c r="D54" s="34"/>
      <c r="E54" s="34"/>
      <c r="F54" s="34"/>
      <c r="G54" s="34"/>
      <c r="H54" s="34"/>
      <c r="I54" s="34"/>
    </row>
    <row r="55" spans="1:9" x14ac:dyDescent="0.3">
      <c r="A55" s="34"/>
      <c r="B55" s="34"/>
      <c r="C55" s="34"/>
      <c r="D55" s="34"/>
      <c r="E55" s="34"/>
      <c r="F55" s="34"/>
      <c r="G55" s="34"/>
      <c r="H55" s="34"/>
      <c r="I55" s="34"/>
    </row>
    <row r="56" spans="1:9" x14ac:dyDescent="0.3">
      <c r="A56" s="34"/>
      <c r="B56" s="34"/>
      <c r="C56" s="34"/>
      <c r="D56" s="34"/>
      <c r="E56" s="34"/>
      <c r="F56" s="34"/>
      <c r="G56" s="34"/>
      <c r="H56" s="34"/>
      <c r="I56" s="34"/>
    </row>
    <row r="57" spans="1:9" x14ac:dyDescent="0.3">
      <c r="A57" s="34"/>
      <c r="B57" s="34"/>
      <c r="C57" s="34"/>
      <c r="D57" s="34"/>
      <c r="E57" s="34"/>
      <c r="F57" s="34"/>
      <c r="G57" s="34"/>
      <c r="H57" s="34"/>
      <c r="I57" s="34"/>
    </row>
    <row r="58" spans="1:9" x14ac:dyDescent="0.3">
      <c r="A58" s="34"/>
      <c r="B58" s="34"/>
      <c r="C58" s="34"/>
      <c r="D58" s="34"/>
      <c r="E58" s="34"/>
      <c r="F58" s="34"/>
      <c r="G58" s="34"/>
      <c r="H58" s="34"/>
      <c r="I58" s="34"/>
    </row>
    <row r="60" spans="1:9" x14ac:dyDescent="0.3">
      <c r="A60" s="17" t="s">
        <v>349</v>
      </c>
      <c r="B60" s="2" t="s">
        <v>350</v>
      </c>
      <c r="I60" s="34"/>
    </row>
    <row r="61" spans="1:9" x14ac:dyDescent="0.3">
      <c r="B61" s="349" t="s">
        <v>351</v>
      </c>
      <c r="C61" s="349"/>
      <c r="D61" s="349"/>
      <c r="E61" s="349"/>
      <c r="F61" s="349"/>
      <c r="G61" s="349"/>
      <c r="H61" s="349"/>
      <c r="I61" s="349"/>
    </row>
    <row r="62" spans="1:9" x14ac:dyDescent="0.3">
      <c r="B62" s="349"/>
      <c r="C62" s="349"/>
      <c r="D62" s="349"/>
      <c r="E62" s="349"/>
      <c r="F62" s="349"/>
      <c r="G62" s="349"/>
      <c r="H62" s="349"/>
      <c r="I62" s="349"/>
    </row>
  </sheetData>
  <protectedRanges>
    <protectedRange password="CB1D" sqref="E20:F27 E30:F30 E32:F32 H20:H27 H30 H32" name="Range1"/>
  </protectedRanges>
  <dataConsolidate/>
  <mergeCells count="7">
    <mergeCell ref="B61:I62"/>
    <mergeCell ref="A11:H11"/>
    <mergeCell ref="A14:I14"/>
    <mergeCell ref="A34:D34"/>
    <mergeCell ref="A17:D19"/>
    <mergeCell ref="E17:G18"/>
    <mergeCell ref="H17:H18"/>
  </mergeCells>
  <printOptions horizontalCentered="1"/>
  <pageMargins left="0.25" right="0.25" top="0.75" bottom="0.75" header="0.3" footer="0.3"/>
  <pageSetup scale="87" orientation="portrait" r:id="rId1"/>
  <headerFooter>
    <oddFooter>&amp;L&amp;"-,Italic"&amp;8CAMP Performance Report Data Form      
OMB No. 1810-0689  Exp. 3/31/2015&amp;C&amp;8"APR Block E2" Page &amp;P of &amp;N&amp;R&amp;8Printed on  &amp;D</oddFooter>
  </headerFooter>
  <ignoredErrors>
    <ignoredError sqref="C1:C2 H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4357" r:id="rId4" name="Check Box 21">
              <controlPr defaultSize="0" autoFill="0" autoLine="0" autoPict="0">
                <anchor moveWithCells="1">
                  <from>
                    <xdr:col>7</xdr:col>
                    <xdr:colOff>30480</xdr:colOff>
                    <xdr:row>0</xdr:row>
                    <xdr:rowOff>45720</xdr:rowOff>
                  </from>
                  <to>
                    <xdr:col>7</xdr:col>
                    <xdr:colOff>297180</xdr:colOff>
                    <xdr:row>1</xdr:row>
                    <xdr:rowOff>22860</xdr:rowOff>
                  </to>
                </anchor>
              </controlPr>
            </control>
          </mc:Choice>
        </mc:AlternateContent>
        <mc:AlternateContent xmlns:mc="http://schemas.openxmlformats.org/markup-compatibility/2006">
          <mc:Choice Requires="x14">
            <control shapeId="14358" r:id="rId5" name="Check Box 22">
              <controlPr defaultSize="0" autoFill="0" autoLine="0" autoPict="0">
                <anchor moveWithCells="1">
                  <from>
                    <xdr:col>7</xdr:col>
                    <xdr:colOff>464820</xdr:colOff>
                    <xdr:row>0</xdr:row>
                    <xdr:rowOff>45720</xdr:rowOff>
                  </from>
                  <to>
                    <xdr:col>7</xdr:col>
                    <xdr:colOff>723900</xdr:colOff>
                    <xdr:row>1</xdr:row>
                    <xdr:rowOff>22860</xdr:rowOff>
                  </to>
                </anchor>
              </controlPr>
            </control>
          </mc:Choice>
        </mc:AlternateContent>
        <mc:AlternateContent xmlns:mc="http://schemas.openxmlformats.org/markup-compatibility/2006">
          <mc:Choice Requires="x14">
            <control shapeId="14359" r:id="rId6" name="Check Box 23">
              <controlPr defaultSize="0" autoFill="0" autoLine="0" autoPict="0">
                <anchor moveWithCells="1">
                  <from>
                    <xdr:col>7</xdr:col>
                    <xdr:colOff>922020</xdr:colOff>
                    <xdr:row>0</xdr:row>
                    <xdr:rowOff>45720</xdr:rowOff>
                  </from>
                  <to>
                    <xdr:col>7</xdr:col>
                    <xdr:colOff>1219200</xdr:colOff>
                    <xdr:row>1</xdr:row>
                    <xdr:rowOff>22860</xdr:rowOff>
                  </to>
                </anchor>
              </controlPr>
            </control>
          </mc:Choice>
        </mc:AlternateContent>
        <mc:AlternateContent xmlns:mc="http://schemas.openxmlformats.org/markup-compatibility/2006">
          <mc:Choice Requires="x14">
            <control shapeId="14360" r:id="rId7" name="Check Box 24">
              <controlPr defaultSize="0" autoFill="0" autoLine="0" autoPict="0">
                <anchor moveWithCells="1">
                  <from>
                    <xdr:col>7</xdr:col>
                    <xdr:colOff>1356360</xdr:colOff>
                    <xdr:row>0</xdr:row>
                    <xdr:rowOff>60960</xdr:rowOff>
                  </from>
                  <to>
                    <xdr:col>7</xdr:col>
                    <xdr:colOff>1607820</xdr:colOff>
                    <xdr:row>1</xdr:row>
                    <xdr:rowOff>30480</xdr:rowOff>
                  </to>
                </anchor>
              </controlPr>
            </control>
          </mc:Choice>
        </mc:AlternateContent>
        <mc:AlternateContent xmlns:mc="http://schemas.openxmlformats.org/markup-compatibility/2006">
          <mc:Choice Requires="x14">
            <control shapeId="14361" r:id="rId8" name="Check Box 25">
              <controlPr defaultSize="0" autoFill="0" autoLine="0" autoPict="0">
                <anchor moveWithCells="1">
                  <from>
                    <xdr:col>8</xdr:col>
                    <xdr:colOff>182880</xdr:colOff>
                    <xdr:row>0</xdr:row>
                    <xdr:rowOff>45720</xdr:rowOff>
                  </from>
                  <to>
                    <xdr:col>8</xdr:col>
                    <xdr:colOff>426720</xdr:colOff>
                    <xdr:row>1</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P14"/>
  <sheetViews>
    <sheetView workbookViewId="0">
      <selection activeCell="I16" sqref="I16"/>
    </sheetView>
  </sheetViews>
  <sheetFormatPr defaultRowHeight="14.4" x14ac:dyDescent="0.3"/>
  <cols>
    <col min="3" max="3" width="13.6640625" bestFit="1" customWidth="1"/>
    <col min="4" max="4" width="11.5546875" bestFit="1" customWidth="1"/>
    <col min="6" max="7" width="10.88671875" customWidth="1"/>
    <col min="8" max="8" width="11.33203125" customWidth="1"/>
    <col min="9" max="9" width="10.6640625" customWidth="1"/>
    <col min="10" max="10" width="11.44140625" customWidth="1"/>
    <col min="11" max="11" width="10.109375" customWidth="1"/>
    <col min="12" max="12" width="8.5546875" customWidth="1"/>
    <col min="13" max="13" width="9.6640625" customWidth="1"/>
    <col min="14" max="14" width="9.88671875" customWidth="1"/>
    <col min="15" max="15" width="12.109375" customWidth="1"/>
    <col min="16" max="16" width="9.88671875" customWidth="1"/>
    <col min="22" max="22" width="13.33203125" customWidth="1"/>
    <col min="25" max="25" width="13.33203125" customWidth="1"/>
  </cols>
  <sheetData>
    <row r="1" spans="2:120" ht="141.75" customHeight="1" x14ac:dyDescent="0.3">
      <c r="E1" s="89" t="str">
        <f>'Block A'!B12</f>
        <v>Number funded to be served</v>
      </c>
      <c r="F1" s="89" t="str">
        <f>'Block A'!B13</f>
        <v>Number served in college courses (Note: A1b1 + A1b2 should sum to equal A1b)</v>
      </c>
      <c r="G1" s="89" t="str">
        <f>'Block A'!B14</f>
        <v>Number served who were new participants (first academic year in CAMP) (subset of A1b)</v>
      </c>
      <c r="H1" s="89" t="str">
        <f>'Block A'!B15</f>
        <v>Number served who were returning participants (not first academic year in CAMP) (subset of A1b)</v>
      </c>
      <c r="I1" s="89" t="str">
        <f>'Block A'!B19</f>
        <v>Number of CAMP first academic year completers.(Obj. 1 National Target: 86%) (GPRA 1)</v>
      </c>
      <c r="J1" s="89" t="str">
        <f>'Block A'!B21</f>
        <v>Number of withdrawals</v>
      </c>
      <c r="K1" s="89" t="str">
        <f>'Block A'!B22</f>
        <v xml:space="preserve">Number of persisters (coming back to continue in the subsequent budget period; persisters </v>
      </c>
      <c r="L1" s="89" t="str">
        <f>'Block A'!B30</f>
        <v>Unduplicated number of CAMP first academic year completers who continued in postsecondary</v>
      </c>
      <c r="M1" s="89" t="str">
        <f>'Block A'!B34</f>
        <v xml:space="preserve">Number of CAMP first academic year completers during this reporting period whom </v>
      </c>
      <c r="N1" s="89" t="str">
        <f>'Block A'!B37</f>
        <v xml:space="preserve">Number of your former CAMP students who graduated from college with Bachelor’s Degree </v>
      </c>
      <c r="O1" s="152" t="s">
        <v>278</v>
      </c>
      <c r="P1" s="152" t="s">
        <v>279</v>
      </c>
      <c r="Q1" s="89" t="str">
        <f>'Block A'!B44</f>
        <v xml:space="preserve">Number of your former CAMP students who graduated from college with Associate’s Degree </v>
      </c>
      <c r="R1" s="89" t="str">
        <f>'Block A'!B47</f>
        <v xml:space="preserve">Number of your former CAMP students who transferred to other IHEs during this reporting </v>
      </c>
      <c r="S1" s="89" t="str">
        <f>'Block A'!B52</f>
        <v>Number of CAMP first academic year completers during this reporting period who</v>
      </c>
      <c r="T1" s="89" t="str">
        <f>'Block A'!B54</f>
        <v>Number of CAMP first academic year completers during this reporting period who completed one</v>
      </c>
      <c r="U1" s="89" t="str">
        <f>'Block A'!B56</f>
        <v>Number of CAMP first academic year completers during this reporting period who completed</v>
      </c>
      <c r="V1" s="152" t="str">
        <f>'Block A'!A62</f>
        <v>Annual Award Amount</v>
      </c>
      <c r="W1" s="152" t="str">
        <f>'Block A'!A63</f>
        <v>GPRA Measure 1</v>
      </c>
      <c r="X1" s="152" t="str">
        <f>'Block A'!A64</f>
        <v>GPRA Measure 2</v>
      </c>
      <c r="Y1" s="152" t="str">
        <f>'Block A'!A65</f>
        <v>Success efficiency ratio</v>
      </c>
      <c r="Z1" s="98" t="str">
        <f>'Block B'!B14</f>
        <v xml:space="preserve">Counseling or guidance services to CAMP students (personal, academic, and career </v>
      </c>
      <c r="AA1" s="98" t="str">
        <f>'Block B'!B17</f>
        <v>Tutoring (additional instructional services provided in support of a specific curriculum,</v>
      </c>
      <c r="AB1" s="98" t="e">
        <f>'Block B'!#REF!</f>
        <v>#REF!</v>
      </c>
      <c r="AC1" s="98" t="e">
        <f>'Block B'!#REF!</f>
        <v>#REF!</v>
      </c>
      <c r="AD1" s="98" t="e">
        <f>'Block B'!#REF!</f>
        <v>#REF!</v>
      </c>
      <c r="AE1" s="98" t="str">
        <f>'Block B'!B19</f>
        <v>Other (supportive or instructional services, including health services, assistance with special admissions, or other services as necessary to assist students in completing program requirements).  _____________________________________</v>
      </c>
      <c r="AF1" s="98" t="str">
        <f>'Block B'!B23</f>
        <v>Stipends.</v>
      </c>
      <c r="AG1" s="98" t="e">
        <f>'Block B'!#REF!</f>
        <v>#REF!</v>
      </c>
      <c r="AH1" s="98" t="e">
        <f>'Block B'!#REF!</f>
        <v>#REF!</v>
      </c>
      <c r="AI1" s="98" t="e">
        <f>'Block B'!#REF!</f>
        <v>#REF!</v>
      </c>
      <c r="AJ1" s="98" t="e">
        <f>'Block B'!#REF!</f>
        <v>#REF!</v>
      </c>
      <c r="AK1" s="98" t="e">
        <f>'Block B'!#REF!</f>
        <v>#REF!</v>
      </c>
      <c r="AL1" s="98" t="str">
        <f>'Block B'!B24</f>
        <v>Room and Board.</v>
      </c>
      <c r="AM1" s="98" t="str">
        <f>'Block B'!B25</f>
        <v>Other "Financial Services"_including scholarships, transportation, career-oriented work study, books and supplies, and tuition and fees. _____________________________________</v>
      </c>
      <c r="AN1" s="98" t="e">
        <f>'Block B'!#REF!</f>
        <v>#REF!</v>
      </c>
      <c r="AO1" s="98" t="e">
        <f>'Block B'!#REF!</f>
        <v>#REF!</v>
      </c>
      <c r="AP1" s="98" t="e">
        <f>'Block B'!#REF!</f>
        <v>#REF!</v>
      </c>
      <c r="AQ1" s="98" t="e">
        <f>'Block B'!#REF!</f>
        <v>#REF!</v>
      </c>
      <c r="AR1" s="98" t="e">
        <f>'Block B'!#REF!</f>
        <v>#REF!</v>
      </c>
      <c r="AS1" s="98" t="e">
        <f>'Block B'!#REF!</f>
        <v>#REF!</v>
      </c>
      <c r="AT1" s="98" t="e">
        <f>'Block B'!#REF!</f>
        <v>#REF!</v>
      </c>
      <c r="AU1" s="98" t="str">
        <f>'Block B'!B32</f>
        <v>Number of students who were referred from MEP and accepted into CAMP.</v>
      </c>
      <c r="AV1" s="98" t="str">
        <f>'Block B'!B33</f>
        <v>Number of students who were referred from HEP and accepted into CAMP.</v>
      </c>
      <c r="AW1" s="98" t="str">
        <f>'Block B'!B34</f>
        <v>Number of students who were referred from NFJP and accepted into CAMP.</v>
      </c>
      <c r="AX1" s="98" t="str">
        <f>'Block B'!B35</f>
        <v xml:space="preserve">Number of students who were referred from any other program and accepted into CAMP.  </v>
      </c>
      <c r="AY1" s="98" t="e">
        <f>'Block B'!#REF!</f>
        <v>#REF!</v>
      </c>
      <c r="AZ1" s="98" t="e">
        <f>'Block B'!#REF!</f>
        <v>#REF!</v>
      </c>
      <c r="BA1" s="98" t="e">
        <f>'Block B'!#REF!</f>
        <v>#REF!</v>
      </c>
      <c r="BB1" s="90" t="str">
        <f>'Block C'!B7</f>
        <v>Report the number of commuter students. (A commuter student is a student who does</v>
      </c>
      <c r="BC1" s="90" t="str">
        <f>'Block C'!B9</f>
        <v>Report the number of residential students. (A residential student is a student who lives</v>
      </c>
      <c r="BD1" s="90" t="str">
        <f>'Block C'!B11</f>
        <v>Is this project in a four-year or two-year institution?</v>
      </c>
      <c r="BE1" s="90" t="str">
        <f>'Block C'!B13</f>
        <v>Is the project in an institution that uses a semester, quarter, or trimester academic calendar?</v>
      </c>
      <c r="BF1" s="90"/>
      <c r="BG1" s="90"/>
      <c r="BH1" s="90" t="e">
        <f>'Block C'!#REF!</f>
        <v>#REF!</v>
      </c>
      <c r="BI1" s="90" t="e">
        <f>'Block C'!#REF!</f>
        <v>#REF!</v>
      </c>
      <c r="BJ1" s="90" t="e">
        <f>'Block C'!#REF!</f>
        <v>#REF!</v>
      </c>
      <c r="BK1" s="90" t="str">
        <f>'Block C'!B19</f>
        <v>Does your project’s IHE use SAT scores during the intake process?</v>
      </c>
      <c r="BL1" s="90" t="str">
        <f>'Block C'!B20</f>
        <v>What is the average score for all first-year IHE students?</v>
      </c>
      <c r="BM1" s="90"/>
      <c r="BN1" s="90" t="str">
        <f>'Block C'!B22</f>
        <v>What is the average score for CAMP students?</v>
      </c>
      <c r="BO1" s="90"/>
      <c r="BP1" s="90" t="str">
        <f>'Block C'!B24</f>
        <v>Does your project’s IHE use ACT scores during the intake process?</v>
      </c>
      <c r="BQ1" s="90" t="str">
        <f>'Block C'!B25</f>
        <v>What is the average score for all first-year IHE students?</v>
      </c>
      <c r="BR1" s="90"/>
      <c r="BS1" s="90" t="str">
        <f>'Block C'!B27</f>
        <v>What is the average score for CAMP students?</v>
      </c>
      <c r="BT1" s="90"/>
      <c r="BU1" s="158" t="s">
        <v>247</v>
      </c>
      <c r="BV1" s="158" t="s">
        <v>248</v>
      </c>
      <c r="BW1" s="158" t="s">
        <v>249</v>
      </c>
      <c r="BX1" s="158" t="s">
        <v>250</v>
      </c>
      <c r="BY1" s="158" t="s">
        <v>251</v>
      </c>
      <c r="BZ1" s="158" t="s">
        <v>252</v>
      </c>
      <c r="CA1" s="158" t="s">
        <v>253</v>
      </c>
      <c r="CB1" s="158" t="s">
        <v>254</v>
      </c>
      <c r="CC1" s="159" t="s">
        <v>255</v>
      </c>
      <c r="CD1" s="158" t="s">
        <v>256</v>
      </c>
      <c r="CE1" s="158" t="s">
        <v>257</v>
      </c>
      <c r="CF1" s="159" t="s">
        <v>258</v>
      </c>
      <c r="CG1" s="158" t="s">
        <v>280</v>
      </c>
      <c r="CH1" s="158" t="s">
        <v>281</v>
      </c>
      <c r="CI1" s="158" t="s">
        <v>282</v>
      </c>
      <c r="CJ1" s="158" t="s">
        <v>283</v>
      </c>
      <c r="CK1" s="158" t="s">
        <v>284</v>
      </c>
      <c r="CL1" s="158" t="s">
        <v>285</v>
      </c>
      <c r="CM1" s="158" t="s">
        <v>286</v>
      </c>
      <c r="CN1" s="158" t="s">
        <v>287</v>
      </c>
      <c r="CO1" s="159" t="s">
        <v>288</v>
      </c>
      <c r="CP1" s="158" t="s">
        <v>289</v>
      </c>
      <c r="CQ1" s="158" t="s">
        <v>290</v>
      </c>
      <c r="CR1" s="159" t="s">
        <v>291</v>
      </c>
      <c r="CS1" s="158" t="s">
        <v>280</v>
      </c>
      <c r="CT1" s="158" t="s">
        <v>281</v>
      </c>
      <c r="CU1" s="158" t="s">
        <v>282</v>
      </c>
      <c r="CV1" s="158" t="s">
        <v>283</v>
      </c>
      <c r="CW1" s="158" t="s">
        <v>284</v>
      </c>
      <c r="CX1" s="158" t="s">
        <v>285</v>
      </c>
      <c r="CY1" s="158" t="s">
        <v>286</v>
      </c>
      <c r="CZ1" s="158" t="s">
        <v>287</v>
      </c>
      <c r="DA1" s="159" t="s">
        <v>288</v>
      </c>
      <c r="DB1" s="158" t="s">
        <v>289</v>
      </c>
      <c r="DC1" s="158" t="s">
        <v>290</v>
      </c>
      <c r="DD1" s="159" t="s">
        <v>291</v>
      </c>
      <c r="DE1" s="158" t="str">
        <f>CG1</f>
        <v xml:space="preserve">Personnel </v>
      </c>
      <c r="DF1" s="158" t="str">
        <f t="shared" ref="DF1:DP1" si="0">CH1</f>
        <v xml:space="preserve">Fringe Benefit </v>
      </c>
      <c r="DG1" s="158" t="str">
        <f t="shared" si="0"/>
        <v xml:space="preserve">Travel  </v>
      </c>
      <c r="DH1" s="158" t="str">
        <f t="shared" si="0"/>
        <v xml:space="preserve">Equipment </v>
      </c>
      <c r="DI1" s="158" t="str">
        <f t="shared" si="0"/>
        <v xml:space="preserve">Supplies  </v>
      </c>
      <c r="DJ1" s="158" t="str">
        <f t="shared" si="0"/>
        <v xml:space="preserve">Contractual </v>
      </c>
      <c r="DK1" s="158" t="str">
        <f t="shared" si="0"/>
        <v xml:space="preserve">Construction </v>
      </c>
      <c r="DL1" s="158" t="str">
        <f t="shared" si="0"/>
        <v xml:space="preserve">Other  </v>
      </c>
      <c r="DM1" s="159" t="str">
        <f t="shared" si="0"/>
        <v xml:space="preserve">Total Direct Costs (lines 1-8) </v>
      </c>
      <c r="DN1" s="158" t="str">
        <f t="shared" si="0"/>
        <v xml:space="preserve">Indirect Costs  </v>
      </c>
      <c r="DO1" s="158" t="str">
        <f t="shared" si="0"/>
        <v xml:space="preserve">Training Stipends </v>
      </c>
      <c r="DP1" s="159" t="str">
        <f t="shared" si="0"/>
        <v xml:space="preserve">Total Amounts (lines 9-11)  </v>
      </c>
    </row>
    <row r="2" spans="2:120" ht="73.5" customHeight="1" x14ac:dyDescent="0.3">
      <c r="B2" s="91" t="s">
        <v>174</v>
      </c>
      <c r="C2" s="91" t="str">
        <f>'Block A'!B1</f>
        <v>Project Name:</v>
      </c>
      <c r="D2" s="91" t="str">
        <f>'Block A'!B2</f>
        <v>PR Number:</v>
      </c>
      <c r="E2" s="92" t="s">
        <v>102</v>
      </c>
      <c r="F2" s="92" t="s">
        <v>103</v>
      </c>
      <c r="G2" s="92" t="s">
        <v>104</v>
      </c>
      <c r="H2" s="92" t="s">
        <v>105</v>
      </c>
      <c r="I2" s="92" t="s">
        <v>106</v>
      </c>
      <c r="J2" s="92" t="s">
        <v>107</v>
      </c>
      <c r="K2" s="92" t="s">
        <v>108</v>
      </c>
      <c r="L2" s="92" t="s">
        <v>109</v>
      </c>
      <c r="M2" s="92" t="s">
        <v>122</v>
      </c>
      <c r="N2" s="92" t="s">
        <v>123</v>
      </c>
      <c r="O2" s="151" t="s">
        <v>276</v>
      </c>
      <c r="P2" s="151" t="s">
        <v>277</v>
      </c>
      <c r="Q2" s="92" t="s">
        <v>124</v>
      </c>
      <c r="R2" s="92" t="s">
        <v>125</v>
      </c>
      <c r="S2" s="92" t="s">
        <v>126</v>
      </c>
      <c r="T2" s="92" t="s">
        <v>127</v>
      </c>
      <c r="U2" s="92" t="s">
        <v>128</v>
      </c>
      <c r="V2" s="178" t="str">
        <f>'Block A'!A62</f>
        <v>Annual Award Amount</v>
      </c>
      <c r="W2" s="178" t="s">
        <v>129</v>
      </c>
      <c r="X2" s="178" t="s">
        <v>130</v>
      </c>
      <c r="Y2" s="178" t="str">
        <f>'Block A'!A65</f>
        <v>Success efficiency ratio</v>
      </c>
      <c r="Z2" s="95" t="s">
        <v>131</v>
      </c>
      <c r="AA2" s="95" t="s">
        <v>132</v>
      </c>
      <c r="AB2" s="95" t="s">
        <v>133</v>
      </c>
      <c r="AC2" s="95" t="s">
        <v>134</v>
      </c>
      <c r="AD2" s="95" t="s">
        <v>135</v>
      </c>
      <c r="AE2" s="95" t="s">
        <v>136</v>
      </c>
      <c r="AF2" s="95" t="s">
        <v>137</v>
      </c>
      <c r="AG2" s="95" t="s">
        <v>138</v>
      </c>
      <c r="AH2" s="95" t="s">
        <v>139</v>
      </c>
      <c r="AI2" s="95" t="s">
        <v>140</v>
      </c>
      <c r="AJ2" s="95" t="s">
        <v>141</v>
      </c>
      <c r="AK2" s="95" t="s">
        <v>142</v>
      </c>
      <c r="AL2" s="95" t="s">
        <v>143</v>
      </c>
      <c r="AM2" s="95" t="s">
        <v>144</v>
      </c>
      <c r="AN2" s="95" t="s">
        <v>110</v>
      </c>
      <c r="AO2" s="95" t="s">
        <v>111</v>
      </c>
      <c r="AP2" s="95" t="s">
        <v>112</v>
      </c>
      <c r="AQ2" s="95" t="s">
        <v>113</v>
      </c>
      <c r="AR2" s="95" t="s">
        <v>114</v>
      </c>
      <c r="AS2" s="95" t="s">
        <v>145</v>
      </c>
      <c r="AT2" s="95" t="s">
        <v>146</v>
      </c>
      <c r="AU2" s="95" t="s">
        <v>147</v>
      </c>
      <c r="AV2" s="95" t="s">
        <v>148</v>
      </c>
      <c r="AW2" s="95" t="s">
        <v>149</v>
      </c>
      <c r="AX2" s="95" t="s">
        <v>150</v>
      </c>
      <c r="AY2" s="95" t="s">
        <v>151</v>
      </c>
      <c r="AZ2" s="95" t="s">
        <v>152</v>
      </c>
      <c r="BA2" s="95" t="s">
        <v>153</v>
      </c>
      <c r="BB2" s="106" t="s">
        <v>115</v>
      </c>
      <c r="BC2" s="106" t="s">
        <v>116</v>
      </c>
      <c r="BD2" s="105" t="s">
        <v>204</v>
      </c>
      <c r="BE2" s="105" t="s">
        <v>201</v>
      </c>
      <c r="BF2" s="105" t="s">
        <v>203</v>
      </c>
      <c r="BG2" s="105" t="s">
        <v>202</v>
      </c>
      <c r="BH2" s="106" t="s">
        <v>117</v>
      </c>
      <c r="BI2" s="106" t="s">
        <v>118</v>
      </c>
      <c r="BJ2" s="106" t="s">
        <v>119</v>
      </c>
      <c r="BK2" s="106" t="s">
        <v>120</v>
      </c>
      <c r="BL2" s="105" t="s">
        <v>205</v>
      </c>
      <c r="BM2" s="105" t="s">
        <v>206</v>
      </c>
      <c r="BN2" s="105" t="s">
        <v>208</v>
      </c>
      <c r="BO2" s="105" t="s">
        <v>207</v>
      </c>
      <c r="BP2" s="106" t="s">
        <v>121</v>
      </c>
      <c r="BQ2" s="105" t="s">
        <v>212</v>
      </c>
      <c r="BR2" s="105" t="s">
        <v>209</v>
      </c>
      <c r="BS2" s="105" t="s">
        <v>211</v>
      </c>
      <c r="BT2" s="105" t="s">
        <v>210</v>
      </c>
      <c r="BU2" s="160" t="s">
        <v>175</v>
      </c>
      <c r="BV2" s="160" t="s">
        <v>176</v>
      </c>
      <c r="BW2" s="160" t="s">
        <v>177</v>
      </c>
      <c r="BX2" s="160" t="s">
        <v>178</v>
      </c>
      <c r="BY2" s="160" t="s">
        <v>179</v>
      </c>
      <c r="BZ2" s="160" t="s">
        <v>180</v>
      </c>
      <c r="CA2" s="160" t="s">
        <v>181</v>
      </c>
      <c r="CB2" s="160" t="s">
        <v>182</v>
      </c>
      <c r="CC2" s="161" t="s">
        <v>183</v>
      </c>
      <c r="CD2" s="160" t="s">
        <v>184</v>
      </c>
      <c r="CE2" s="160" t="s">
        <v>185</v>
      </c>
      <c r="CF2" s="161" t="s">
        <v>186</v>
      </c>
      <c r="CG2" s="160" t="s">
        <v>187</v>
      </c>
      <c r="CH2" s="160" t="s">
        <v>188</v>
      </c>
      <c r="CI2" s="160" t="s">
        <v>189</v>
      </c>
      <c r="CJ2" s="160" t="s">
        <v>190</v>
      </c>
      <c r="CK2" s="160" t="s">
        <v>191</v>
      </c>
      <c r="CL2" s="160" t="s">
        <v>192</v>
      </c>
      <c r="CM2" s="160" t="s">
        <v>193</v>
      </c>
      <c r="CN2" s="160" t="s">
        <v>194</v>
      </c>
      <c r="CO2" s="161" t="s">
        <v>195</v>
      </c>
      <c r="CP2" s="160" t="s">
        <v>196</v>
      </c>
      <c r="CQ2" s="160" t="s">
        <v>197</v>
      </c>
      <c r="CR2" s="161" t="s">
        <v>198</v>
      </c>
      <c r="CS2" s="160" t="s">
        <v>292</v>
      </c>
      <c r="CT2" s="160" t="s">
        <v>294</v>
      </c>
      <c r="CU2" s="160" t="s">
        <v>295</v>
      </c>
      <c r="CV2" s="160" t="s">
        <v>296</v>
      </c>
      <c r="CW2" s="160" t="s">
        <v>297</v>
      </c>
      <c r="CX2" s="160" t="s">
        <v>298</v>
      </c>
      <c r="CY2" s="160" t="s">
        <v>193</v>
      </c>
      <c r="CZ2" s="160" t="s">
        <v>194</v>
      </c>
      <c r="DA2" s="161" t="s">
        <v>299</v>
      </c>
      <c r="DB2" s="160" t="s">
        <v>300</v>
      </c>
      <c r="DC2" s="160" t="s">
        <v>301</v>
      </c>
      <c r="DD2" s="161" t="s">
        <v>302</v>
      </c>
      <c r="DE2" s="160" t="s">
        <v>293</v>
      </c>
      <c r="DF2" s="160" t="s">
        <v>303</v>
      </c>
      <c r="DG2" s="160" t="s">
        <v>304</v>
      </c>
      <c r="DH2" s="160" t="s">
        <v>305</v>
      </c>
      <c r="DI2" s="160" t="s">
        <v>306</v>
      </c>
      <c r="DJ2" s="160" t="s">
        <v>307</v>
      </c>
      <c r="DK2" s="160" t="s">
        <v>308</v>
      </c>
      <c r="DL2" s="160" t="s">
        <v>309</v>
      </c>
      <c r="DM2" s="161" t="s">
        <v>310</v>
      </c>
      <c r="DN2" s="160" t="s">
        <v>311</v>
      </c>
      <c r="DO2" s="160" t="s">
        <v>312</v>
      </c>
      <c r="DP2" s="161" t="s">
        <v>313</v>
      </c>
    </row>
    <row r="3" spans="2:120" ht="15" x14ac:dyDescent="0.25">
      <c r="B3" s="91" t="str">
        <f>'Block A'!J11</f>
        <v>Y1</v>
      </c>
      <c r="C3" s="127" t="str">
        <f>'Block A'!C1</f>
        <v>Write Here</v>
      </c>
      <c r="D3" s="127" t="str">
        <f>'Block A'!C2</f>
        <v>Write Here</v>
      </c>
      <c r="E3" s="94">
        <f>'Block A'!J12</f>
        <v>0</v>
      </c>
      <c r="F3" s="94">
        <f>'Block A'!J13</f>
        <v>0</v>
      </c>
      <c r="G3" s="94">
        <f>'Block A'!J14</f>
        <v>0</v>
      </c>
      <c r="H3" s="94">
        <f>'Block A'!J15</f>
        <v>0</v>
      </c>
      <c r="I3" s="94">
        <f>'Block A'!J19</f>
        <v>0</v>
      </c>
      <c r="J3" s="94">
        <f>'Block A'!J21</f>
        <v>0</v>
      </c>
      <c r="K3" s="94">
        <f>'Block A'!J22</f>
        <v>0</v>
      </c>
      <c r="L3" s="94">
        <f>'Block A'!J30</f>
        <v>0</v>
      </c>
      <c r="M3" s="94">
        <f>'Block A'!J35</f>
        <v>0</v>
      </c>
      <c r="N3" s="94">
        <f>'Block A'!J38</f>
        <v>0</v>
      </c>
      <c r="O3" s="94">
        <f>'Block A'!J39</f>
        <v>0</v>
      </c>
      <c r="P3" s="94">
        <f>'Block A'!J41</f>
        <v>0</v>
      </c>
      <c r="Q3" s="94">
        <f>'Block A'!J45</f>
        <v>0</v>
      </c>
      <c r="R3" s="94">
        <f>'Block A'!J48</f>
        <v>0</v>
      </c>
      <c r="S3" s="94">
        <f>'Block A'!J52</f>
        <v>0</v>
      </c>
      <c r="T3" s="94">
        <f>'Block A'!J54</f>
        <v>0</v>
      </c>
      <c r="U3" s="94">
        <f>'Block A'!J56</f>
        <v>0</v>
      </c>
      <c r="V3" s="170">
        <f>'Block A'!D62</f>
        <v>0</v>
      </c>
      <c r="W3" s="112">
        <f>'Block A'!D63</f>
        <v>0</v>
      </c>
      <c r="X3" s="112">
        <f>'Block A'!D64</f>
        <v>0</v>
      </c>
      <c r="Y3" s="168">
        <f>'Block A'!D65</f>
        <v>0</v>
      </c>
      <c r="Z3" s="96">
        <f>'Block B'!J14</f>
        <v>0</v>
      </c>
      <c r="AA3" s="96">
        <f>'Block B'!J17</f>
        <v>0</v>
      </c>
      <c r="AB3" s="96" t="e">
        <f>'Block B'!#REF!</f>
        <v>#REF!</v>
      </c>
      <c r="AC3" s="96" t="e">
        <f>'Block B'!#REF!</f>
        <v>#REF!</v>
      </c>
      <c r="AD3" s="96" t="e">
        <f>'Block B'!#REF!</f>
        <v>#REF!</v>
      </c>
      <c r="AE3" s="96">
        <f>'Block B'!J19</f>
        <v>0</v>
      </c>
      <c r="AF3" s="96">
        <f>'Block B'!J23</f>
        <v>0</v>
      </c>
      <c r="AG3" s="96" t="e">
        <f>'Block B'!#REF!</f>
        <v>#REF!</v>
      </c>
      <c r="AH3" s="96" t="e">
        <f>'Block B'!#REF!</f>
        <v>#REF!</v>
      </c>
      <c r="AI3" s="96" t="e">
        <f>'Block B'!#REF!</f>
        <v>#REF!</v>
      </c>
      <c r="AJ3" s="96" t="e">
        <f>'Block B'!#REF!</f>
        <v>#REF!</v>
      </c>
      <c r="AK3" s="96" t="e">
        <f>'Block B'!#REF!</f>
        <v>#REF!</v>
      </c>
      <c r="AL3" s="96">
        <f>'Block B'!J24</f>
        <v>0</v>
      </c>
      <c r="AM3" s="96">
        <f>'Block B'!J25</f>
        <v>0</v>
      </c>
      <c r="AN3" s="96" t="e">
        <f>'Block B'!#REF!</f>
        <v>#REF!</v>
      </c>
      <c r="AO3" s="97" t="e">
        <f>'Block B'!#REF!</f>
        <v>#REF!</v>
      </c>
      <c r="AP3" s="96" t="e">
        <f>'Block B'!#REF!</f>
        <v>#REF!</v>
      </c>
      <c r="AQ3" s="96" t="e">
        <f>'Block B'!#REF!</f>
        <v>#REF!</v>
      </c>
      <c r="AR3" s="96" t="e">
        <f>'Block B'!#REF!</f>
        <v>#REF!</v>
      </c>
      <c r="AS3" s="96" t="e">
        <f>'Block B'!#REF!</f>
        <v>#REF!</v>
      </c>
      <c r="AT3" s="96" t="e">
        <f>'Block B'!#REF!</f>
        <v>#REF!</v>
      </c>
      <c r="AU3" s="96">
        <f>'Block B'!J32</f>
        <v>0</v>
      </c>
      <c r="AV3" s="96">
        <f>'Block B'!J33</f>
        <v>0</v>
      </c>
      <c r="AW3" s="96">
        <f>'Block B'!J34</f>
        <v>0</v>
      </c>
      <c r="AX3" s="96">
        <f>'Block B'!J35</f>
        <v>0</v>
      </c>
      <c r="AY3" s="96" t="e">
        <f>'Block B'!#REF!</f>
        <v>#REF!</v>
      </c>
      <c r="AZ3" s="96" t="e">
        <f>IF('Block B'!#REF!=TRUE,"Yes","No")</f>
        <v>#REF!</v>
      </c>
      <c r="BA3" s="96" t="e">
        <f>'Block B'!#REF!</f>
        <v>#REF!</v>
      </c>
      <c r="BB3" s="107">
        <f>'Block C'!J7</f>
        <v>0</v>
      </c>
      <c r="BC3" s="107">
        <f>'Block C'!J9</f>
        <v>0</v>
      </c>
      <c r="BD3" s="107" t="str">
        <f>IF('Block C'!M11=TRUE,"Four Year","Two Year")</f>
        <v>Two Year</v>
      </c>
      <c r="BE3" s="108" t="str">
        <f>IF('Block C'!M13=TRUE,"Semester","")</f>
        <v/>
      </c>
      <c r="BF3" s="108" t="str">
        <f>IF('Block C'!M14=TRUE,"Quarter","")</f>
        <v/>
      </c>
      <c r="BG3" s="107" t="str">
        <f>IF('Block C'!M15=TRUE,"Trimester","")</f>
        <v/>
      </c>
      <c r="BH3" s="107" t="e">
        <f>'Block C'!#REF!</f>
        <v>#REF!</v>
      </c>
      <c r="BI3" s="107" t="e">
        <f>'Block C'!#REF!</f>
        <v>#REF!</v>
      </c>
      <c r="BJ3" s="107" t="e">
        <f>'Block C'!#REF!</f>
        <v>#REF!</v>
      </c>
      <c r="BK3" s="107" t="str">
        <f>IF('Block C'!M19=TRUE,"Yes","No")</f>
        <v>No</v>
      </c>
      <c r="BL3" s="107">
        <f>'Block C'!K20</f>
        <v>0</v>
      </c>
      <c r="BM3" s="107">
        <f>'Block C'!K21</f>
        <v>0</v>
      </c>
      <c r="BN3" s="107">
        <f>'Block C'!K22</f>
        <v>0</v>
      </c>
      <c r="BO3" s="107">
        <f>'Block C'!K23</f>
        <v>0</v>
      </c>
      <c r="BP3" s="107" t="str">
        <f>IF('Block C'!M24=TRUE,"yes","No")</f>
        <v>No</v>
      </c>
      <c r="BQ3" s="107">
        <f>'Block C'!K25</f>
        <v>0</v>
      </c>
      <c r="BR3" s="107">
        <f>'Block C'!K26</f>
        <v>0</v>
      </c>
      <c r="BS3" s="107">
        <f>'Block C'!K27</f>
        <v>0</v>
      </c>
      <c r="BT3" s="107">
        <f>'Block C'!K28</f>
        <v>0</v>
      </c>
      <c r="BU3" s="162">
        <f>'Block E &amp; F '!E20</f>
        <v>0</v>
      </c>
      <c r="BV3" s="162">
        <f>'Block E &amp; F '!E21</f>
        <v>0</v>
      </c>
      <c r="BW3" s="162">
        <f>'Block E &amp; F '!E22</f>
        <v>0</v>
      </c>
      <c r="BX3" s="162">
        <f>'Block E &amp; F '!E23</f>
        <v>0</v>
      </c>
      <c r="BY3" s="162">
        <f>'Block E &amp; F '!E24</f>
        <v>0</v>
      </c>
      <c r="BZ3" s="162">
        <f>'Block E &amp; F '!E25</f>
        <v>0</v>
      </c>
      <c r="CA3" s="162">
        <f>'Block E &amp; F '!E26</f>
        <v>0</v>
      </c>
      <c r="CB3" s="162">
        <f>'Block E &amp; F '!E27</f>
        <v>0</v>
      </c>
      <c r="CC3" s="163">
        <f>'Block E &amp; F '!E28</f>
        <v>0</v>
      </c>
      <c r="CD3" s="162">
        <f>'Block E &amp; F '!E30</f>
        <v>0</v>
      </c>
      <c r="CE3" s="162">
        <f>'Block E &amp; F '!E32</f>
        <v>0</v>
      </c>
      <c r="CF3" s="163">
        <f>'Block E &amp; F '!E33</f>
        <v>0</v>
      </c>
      <c r="CG3" s="164">
        <f>'Block E &amp; F '!F20</f>
        <v>0</v>
      </c>
      <c r="CH3" s="164">
        <f>'Block E &amp; F '!F21</f>
        <v>0</v>
      </c>
      <c r="CI3" s="164">
        <f>'Block E &amp; F '!F22</f>
        <v>0</v>
      </c>
      <c r="CJ3" s="164">
        <f>'Block E &amp; F '!F23</f>
        <v>0</v>
      </c>
      <c r="CK3" s="164">
        <f>'Block E &amp; F '!F24</f>
        <v>0</v>
      </c>
      <c r="CL3" s="164">
        <f>'Block E &amp; F '!F25</f>
        <v>0</v>
      </c>
      <c r="CM3" s="164">
        <f>'Block E &amp; F '!F26</f>
        <v>0</v>
      </c>
      <c r="CN3" s="164">
        <f>'Block E &amp; F '!F27</f>
        <v>0</v>
      </c>
      <c r="CO3" s="165">
        <f>'Block E &amp; F '!F28</f>
        <v>0</v>
      </c>
      <c r="CP3" s="164">
        <f>'Block E &amp; F '!F30</f>
        <v>0</v>
      </c>
      <c r="CQ3" s="164">
        <f>'Block E &amp; F '!F32</f>
        <v>0</v>
      </c>
      <c r="CR3" s="165">
        <f>'Block E &amp; F '!F33</f>
        <v>0</v>
      </c>
      <c r="CS3" s="162">
        <f>'Block E &amp; F '!G20</f>
        <v>0</v>
      </c>
      <c r="CT3" s="162">
        <f>'Block E &amp; F '!G21</f>
        <v>0</v>
      </c>
      <c r="CU3" s="162">
        <f>'Block E &amp; F '!G22</f>
        <v>0</v>
      </c>
      <c r="CV3" s="162">
        <f>'Block E &amp; F '!G23</f>
        <v>0</v>
      </c>
      <c r="CW3" s="162">
        <f>'Block E &amp; F '!G24</f>
        <v>0</v>
      </c>
      <c r="CX3" s="162">
        <f>'Block E &amp; F '!G25</f>
        <v>0</v>
      </c>
      <c r="CY3" s="162">
        <f>'Block E &amp; F '!G26</f>
        <v>0</v>
      </c>
      <c r="CZ3" s="162">
        <f>'Block E &amp; F '!G27</f>
        <v>0</v>
      </c>
      <c r="DA3" s="163">
        <f>'Block E &amp; F '!G28</f>
        <v>0</v>
      </c>
      <c r="DB3" s="164">
        <f>'Block E &amp; F '!G30</f>
        <v>0</v>
      </c>
      <c r="DC3" s="164">
        <f>'Block E &amp; F '!G32</f>
        <v>0</v>
      </c>
      <c r="DD3" s="165">
        <f>'Block E &amp; F '!G33</f>
        <v>0</v>
      </c>
      <c r="DE3" s="162">
        <f>'Block E &amp; F '!H20</f>
        <v>0</v>
      </c>
      <c r="DF3" s="162">
        <f>'Block E &amp; F '!H21</f>
        <v>0</v>
      </c>
      <c r="DG3" s="162">
        <f>'Block E &amp; F '!H22</f>
        <v>0</v>
      </c>
      <c r="DH3" s="162">
        <f>'Block E &amp; F '!H23</f>
        <v>0</v>
      </c>
      <c r="DI3" s="162">
        <f>'Block E &amp; F '!H24</f>
        <v>0</v>
      </c>
      <c r="DJ3" s="162">
        <f>'Block E &amp; F '!H25</f>
        <v>0</v>
      </c>
      <c r="DK3" s="162">
        <f>'Block E &amp; F '!H26</f>
        <v>0</v>
      </c>
      <c r="DL3" s="162">
        <f>'Block E &amp; F '!H27</f>
        <v>0</v>
      </c>
      <c r="DM3" s="163">
        <f>'Block E &amp; F '!H28</f>
        <v>0</v>
      </c>
      <c r="DN3" s="164">
        <f>'Block E &amp; F '!H30</f>
        <v>0</v>
      </c>
      <c r="DO3" s="164">
        <f>'Block E &amp; F '!H32</f>
        <v>0</v>
      </c>
      <c r="DP3" s="165">
        <f>'Block E &amp; F '!H33</f>
        <v>0</v>
      </c>
    </row>
    <row r="4" spans="2:120" ht="15" x14ac:dyDescent="0.25">
      <c r="C4" s="18"/>
      <c r="D4" s="18"/>
      <c r="E4" s="40"/>
      <c r="F4" s="40"/>
      <c r="G4" s="40"/>
      <c r="H4" s="40"/>
      <c r="I4" s="40"/>
      <c r="J4" s="40"/>
      <c r="K4" s="40"/>
      <c r="L4" s="40"/>
      <c r="M4" s="40"/>
      <c r="N4" s="40"/>
      <c r="O4" s="40"/>
      <c r="P4" s="40"/>
      <c r="Q4" s="40"/>
      <c r="R4" s="40"/>
      <c r="S4" s="40"/>
      <c r="T4" s="40"/>
      <c r="U4" s="40"/>
      <c r="V4" s="169"/>
      <c r="W4" s="40"/>
      <c r="X4" s="40"/>
      <c r="Y4" s="169"/>
      <c r="Z4" s="40"/>
      <c r="AA4" s="40"/>
      <c r="AB4" s="40"/>
      <c r="AC4" s="40"/>
      <c r="AD4" s="40"/>
      <c r="AE4" s="40"/>
      <c r="AF4" s="40"/>
      <c r="AG4" s="40"/>
      <c r="AH4" s="40"/>
      <c r="AI4" s="40"/>
      <c r="AJ4" s="40"/>
      <c r="AK4" s="40"/>
      <c r="AL4" s="40"/>
      <c r="AM4" s="40"/>
      <c r="AN4" s="40"/>
      <c r="AO4" s="40"/>
      <c r="AP4" s="40"/>
      <c r="AQ4" s="40"/>
      <c r="AR4" s="40"/>
      <c r="AS4" s="40"/>
      <c r="AT4" s="40"/>
      <c r="AU4" s="40" t="s">
        <v>199</v>
      </c>
      <c r="AV4" s="40" t="s">
        <v>199</v>
      </c>
      <c r="AW4" s="40"/>
      <c r="AX4" s="40" t="s">
        <v>199</v>
      </c>
      <c r="AY4" s="40"/>
      <c r="AZ4" s="40"/>
      <c r="BA4" s="40"/>
      <c r="BB4" s="166">
        <f>F3</f>
        <v>0</v>
      </c>
      <c r="BC4" s="167">
        <f>SUM(BB3:BC3)</f>
        <v>0</v>
      </c>
      <c r="BD4" s="40"/>
      <c r="BF4" s="104"/>
      <c r="BG4" s="104"/>
      <c r="BH4" s="40"/>
      <c r="BI4" s="40"/>
      <c r="BJ4" s="40"/>
      <c r="BK4" s="40"/>
      <c r="BO4" s="102"/>
      <c r="BQ4" s="102"/>
      <c r="BR4" s="102"/>
      <c r="BS4" s="102"/>
      <c r="BT4" s="102"/>
      <c r="BU4" s="166"/>
      <c r="BV4" s="166"/>
      <c r="BW4" s="166"/>
      <c r="BX4" s="166"/>
      <c r="BY4" s="166"/>
      <c r="BZ4" s="166"/>
      <c r="CA4" s="166"/>
      <c r="CB4" s="166"/>
      <c r="CC4" s="166">
        <f>SUM(BU3:CB3)</f>
        <v>0</v>
      </c>
      <c r="CD4" s="166"/>
      <c r="CE4" s="166"/>
      <c r="CF4" s="166">
        <f>SUM(CC3:CE3)</f>
        <v>0</v>
      </c>
      <c r="CG4" s="166"/>
      <c r="CH4" s="166"/>
      <c r="CI4" s="166"/>
      <c r="CJ4" s="166"/>
      <c r="CK4" s="166"/>
      <c r="CL4" s="166"/>
      <c r="CM4" s="166"/>
      <c r="CN4" s="166"/>
      <c r="CO4" s="166">
        <f>SUM(CG3:CN3)</f>
        <v>0</v>
      </c>
      <c r="CP4" s="166"/>
      <c r="CQ4" s="166"/>
      <c r="CR4" s="166">
        <f>SUM(CO3:CQ3)</f>
        <v>0</v>
      </c>
      <c r="CS4" s="166"/>
      <c r="CT4" s="166"/>
      <c r="CU4" s="166"/>
      <c r="CV4" s="166"/>
      <c r="CW4" s="166"/>
      <c r="CX4" s="166"/>
      <c r="CY4" s="166"/>
      <c r="CZ4" s="166"/>
      <c r="DA4" s="166">
        <f>SUM(CS3:CZ3)</f>
        <v>0</v>
      </c>
      <c r="DB4" s="166"/>
      <c r="DC4" s="166"/>
      <c r="DD4" s="166">
        <f>SUM(DA3:DC3)</f>
        <v>0</v>
      </c>
      <c r="DE4" s="166"/>
      <c r="DF4" s="166"/>
      <c r="DG4" s="166"/>
      <c r="DH4" s="166"/>
      <c r="DI4" s="166"/>
      <c r="DJ4" s="166"/>
      <c r="DK4" s="166"/>
      <c r="DL4" s="166"/>
      <c r="DM4" s="166">
        <f>SUM(DE3:DL3)</f>
        <v>0</v>
      </c>
      <c r="DN4" s="166"/>
      <c r="DO4" s="166"/>
      <c r="DP4" s="166">
        <f>SUM(DM3:DO3)</f>
        <v>0</v>
      </c>
    </row>
    <row r="5" spans="2:120" ht="15" x14ac:dyDescent="0.25">
      <c r="B5" s="99" t="str">
        <f>'Block A'!K11</f>
        <v>Y2</v>
      </c>
      <c r="C5" s="128" t="str">
        <f>'Block A'!C1</f>
        <v>Write Here</v>
      </c>
      <c r="D5" s="128" t="str">
        <f>'Block A'!C2</f>
        <v>Write Here</v>
      </c>
      <c r="E5" s="93">
        <f>'Block A'!K12</f>
        <v>0</v>
      </c>
      <c r="F5" s="93">
        <f>'Block A'!K13</f>
        <v>0</v>
      </c>
      <c r="G5" s="93">
        <f>'Block A'!K14</f>
        <v>0</v>
      </c>
      <c r="H5" s="93">
        <f>'Block A'!K15</f>
        <v>0</v>
      </c>
      <c r="I5" s="93">
        <f>'Block A'!K19</f>
        <v>0</v>
      </c>
      <c r="J5" s="93">
        <f>'Block A'!K21</f>
        <v>0</v>
      </c>
      <c r="K5" s="93">
        <f>'Block A'!K22</f>
        <v>0</v>
      </c>
      <c r="L5" s="93">
        <f>'Block A'!K30</f>
        <v>0</v>
      </c>
      <c r="M5" s="93">
        <f>'Block A'!K35</f>
        <v>0</v>
      </c>
      <c r="N5" s="188">
        <f>'Block A'!K38</f>
        <v>0</v>
      </c>
      <c r="O5" s="93">
        <f>'Block A'!K39</f>
        <v>0</v>
      </c>
      <c r="P5" s="93">
        <f>'Block A'!K41</f>
        <v>0</v>
      </c>
      <c r="Q5" s="189">
        <f>'Block A'!K45</f>
        <v>0</v>
      </c>
      <c r="R5" s="93">
        <f>'Block A'!K48</f>
        <v>0</v>
      </c>
      <c r="S5" s="93">
        <f>'Block A'!K52</f>
        <v>0</v>
      </c>
      <c r="T5" s="93">
        <f>'Block A'!K54</f>
        <v>0</v>
      </c>
      <c r="U5" s="93">
        <f>'Block A'!K56</f>
        <v>0</v>
      </c>
      <c r="V5" s="173">
        <f>'Block A'!D62</f>
        <v>0</v>
      </c>
      <c r="W5" s="174">
        <f>'Block A'!E63</f>
        <v>0</v>
      </c>
      <c r="X5" s="174">
        <f>'Block A'!E64</f>
        <v>0</v>
      </c>
      <c r="Y5" s="175">
        <f>'Block A'!E65</f>
        <v>0</v>
      </c>
      <c r="Z5" s="100">
        <f>'Block B'!K14</f>
        <v>0</v>
      </c>
      <c r="AA5" s="100">
        <f>'Block B'!K17</f>
        <v>0</v>
      </c>
      <c r="AB5" s="100" t="e">
        <f>'Block B'!#REF!</f>
        <v>#REF!</v>
      </c>
      <c r="AC5" s="100" t="e">
        <f>'Block B'!#REF!</f>
        <v>#REF!</v>
      </c>
      <c r="AD5" s="100" t="e">
        <f>'Block B'!#REF!</f>
        <v>#REF!</v>
      </c>
      <c r="AE5" s="100">
        <f>'Block B'!K19</f>
        <v>0</v>
      </c>
      <c r="AF5" s="100">
        <f>'Block B'!K23</f>
        <v>0</v>
      </c>
      <c r="AG5" s="100" t="e">
        <f>'Block B'!#REF!</f>
        <v>#REF!</v>
      </c>
      <c r="AH5" s="100" t="e">
        <f>'Block B'!#REF!</f>
        <v>#REF!</v>
      </c>
      <c r="AI5" s="100" t="e">
        <f>'Block B'!#REF!</f>
        <v>#REF!</v>
      </c>
      <c r="AJ5" s="100" t="e">
        <f>'Block B'!#REF!</f>
        <v>#REF!</v>
      </c>
      <c r="AK5" s="100" t="e">
        <f>'Block B'!#REF!</f>
        <v>#REF!</v>
      </c>
      <c r="AL5" s="100">
        <f>'Block B'!K24</f>
        <v>0</v>
      </c>
      <c r="AM5" s="100">
        <f>'Block B'!K25</f>
        <v>0</v>
      </c>
      <c r="AN5" s="100" t="e">
        <f>'Block B'!#REF!</f>
        <v>#REF!</v>
      </c>
      <c r="AO5" s="101" t="e">
        <f>'Block B'!#REF!</f>
        <v>#REF!</v>
      </c>
      <c r="AP5" s="100" t="e">
        <f>'Block B'!#REF!</f>
        <v>#REF!</v>
      </c>
      <c r="AQ5" s="100" t="e">
        <f>'Block B'!#REF!</f>
        <v>#REF!</v>
      </c>
      <c r="AR5" s="100" t="e">
        <f>'Block B'!#REF!</f>
        <v>#REF!</v>
      </c>
      <c r="AS5" s="100" t="e">
        <f>'Block B'!#REF!</f>
        <v>#REF!</v>
      </c>
      <c r="AT5" s="100" t="e">
        <f>'Block B'!#REF!</f>
        <v>#REF!</v>
      </c>
      <c r="AU5" s="100">
        <f>'Block B'!K32</f>
        <v>0</v>
      </c>
      <c r="AV5" s="100">
        <f>'Block B'!K33</f>
        <v>0</v>
      </c>
      <c r="AW5" s="100">
        <f>'Block B'!K34</f>
        <v>0</v>
      </c>
      <c r="AX5" s="100">
        <f>'Block B'!K35</f>
        <v>0</v>
      </c>
      <c r="AY5" s="100" t="e">
        <f>'Block B'!#REF!</f>
        <v>#REF!</v>
      </c>
      <c r="AZ5" s="100" t="e">
        <f>IF('Block B'!#REF!=TRUE,"Yes","No")</f>
        <v>#REF!</v>
      </c>
      <c r="BA5" s="100" t="e">
        <f>'Block B'!#REF!</f>
        <v>#REF!</v>
      </c>
      <c r="BB5" s="109">
        <f>'Block C'!J7</f>
        <v>0</v>
      </c>
      <c r="BC5" s="109">
        <f>'Block C'!J9</f>
        <v>0</v>
      </c>
      <c r="BD5" s="109" t="str">
        <f>IF('Block C'!M11=TRUE,"Four Year","Two Year")</f>
        <v>Two Year</v>
      </c>
      <c r="BE5" s="110" t="str">
        <f>IF('Block C'!M13=TRUE,"Semester","")</f>
        <v/>
      </c>
      <c r="BF5" s="111" t="str">
        <f>IF('Block C'!M14=TRUE,"Quarter","")</f>
        <v/>
      </c>
      <c r="BG5" s="109" t="str">
        <f>IF('Block C'!M15=TRUE,"Trimester","")</f>
        <v/>
      </c>
      <c r="BH5" s="109" t="e">
        <f>'Block C'!#REF!</f>
        <v>#REF!</v>
      </c>
      <c r="BI5" s="109" t="e">
        <f>'Block C'!#REF!</f>
        <v>#REF!</v>
      </c>
      <c r="BJ5" s="109" t="e">
        <f>'Block C'!#REF!</f>
        <v>#REF!</v>
      </c>
      <c r="BK5" s="109" t="str">
        <f>IF('Block C'!M19=TRUE,"Yes","No")</f>
        <v>No</v>
      </c>
      <c r="BL5" s="109">
        <f>'Block C'!K20</f>
        <v>0</v>
      </c>
      <c r="BM5" s="109">
        <f>'Block C'!K21</f>
        <v>0</v>
      </c>
      <c r="BN5" s="109">
        <f>'Block C'!K22</f>
        <v>0</v>
      </c>
      <c r="BO5" s="109">
        <f>'Block C'!K23</f>
        <v>0</v>
      </c>
      <c r="BP5" s="109" t="str">
        <f>IF('Block C'!M24=TRUE,"yes","No")</f>
        <v>No</v>
      </c>
      <c r="BQ5" s="109">
        <f>'Block C'!K25</f>
        <v>0</v>
      </c>
      <c r="BR5" s="109">
        <f>'Block C'!K26</f>
        <v>0</v>
      </c>
      <c r="BS5" s="109">
        <f>'Block C'!K27</f>
        <v>0</v>
      </c>
      <c r="BT5" s="109">
        <f>'Block C'!K28</f>
        <v>0</v>
      </c>
      <c r="BU5" s="162">
        <f>'Block E &amp; F '!E20</f>
        <v>0</v>
      </c>
      <c r="BV5" s="162">
        <f>'Block E &amp; F '!E21</f>
        <v>0</v>
      </c>
      <c r="BW5" s="162">
        <f>'Block E &amp; F '!E22</f>
        <v>0</v>
      </c>
      <c r="BX5" s="162">
        <f>'Block E &amp; F '!E23</f>
        <v>0</v>
      </c>
      <c r="BY5" s="162">
        <f>'Block E &amp; F '!E24</f>
        <v>0</v>
      </c>
      <c r="BZ5" s="162">
        <f>'Block E &amp; F '!E25</f>
        <v>0</v>
      </c>
      <c r="CA5" s="162">
        <f>'Block E &amp; F '!E26</f>
        <v>0</v>
      </c>
      <c r="CB5" s="162">
        <f>'Block E &amp; F '!E27</f>
        <v>0</v>
      </c>
      <c r="CC5" s="163">
        <f>'Block E &amp; F '!E28</f>
        <v>0</v>
      </c>
      <c r="CD5" s="162">
        <f>'Block E &amp; F '!E30</f>
        <v>0</v>
      </c>
      <c r="CE5" s="162">
        <f>'Block E &amp; F '!E32</f>
        <v>0</v>
      </c>
      <c r="CF5" s="163">
        <f>'Block E &amp; F '!E33</f>
        <v>0</v>
      </c>
      <c r="CG5" s="164">
        <f>'Block E &amp; F '!F20</f>
        <v>0</v>
      </c>
      <c r="CH5" s="164">
        <f>'Block E &amp; F '!F21</f>
        <v>0</v>
      </c>
      <c r="CI5" s="164">
        <f>'Block E &amp; F '!F22</f>
        <v>0</v>
      </c>
      <c r="CJ5" s="164">
        <f>'Block E &amp; F '!F23</f>
        <v>0</v>
      </c>
      <c r="CK5" s="164">
        <f>'Block E &amp; F '!F24</f>
        <v>0</v>
      </c>
      <c r="CL5" s="164">
        <f>'Block E &amp; F '!F25</f>
        <v>0</v>
      </c>
      <c r="CM5" s="164">
        <f>'Block E &amp; F '!F26</f>
        <v>0</v>
      </c>
      <c r="CN5" s="164">
        <f>'Block E &amp; F '!F27</f>
        <v>0</v>
      </c>
      <c r="CO5" s="165">
        <f>'Block E &amp; F '!F28</f>
        <v>0</v>
      </c>
      <c r="CP5" s="164">
        <f>'Block E &amp; F '!F30</f>
        <v>0</v>
      </c>
      <c r="CQ5" s="164">
        <f>'Block E &amp; F '!F32</f>
        <v>0</v>
      </c>
      <c r="CR5" s="165">
        <f>'Block E &amp; F '!F33</f>
        <v>0</v>
      </c>
      <c r="CS5" s="162">
        <f>'Block E &amp; F '!G20</f>
        <v>0</v>
      </c>
      <c r="CT5" s="162">
        <f>'Block E &amp; F '!G21</f>
        <v>0</v>
      </c>
      <c r="CU5" s="162">
        <f>'Block E &amp; F '!G22</f>
        <v>0</v>
      </c>
      <c r="CV5" s="162">
        <f>'Block E &amp; F '!G23</f>
        <v>0</v>
      </c>
      <c r="CW5" s="162">
        <f>'Block E &amp; F '!G24</f>
        <v>0</v>
      </c>
      <c r="CX5" s="162">
        <f>'Block E &amp; F '!G25</f>
        <v>0</v>
      </c>
      <c r="CY5" s="162">
        <f>'Block E &amp; F '!G26</f>
        <v>0</v>
      </c>
      <c r="CZ5" s="162">
        <f>'Block E &amp; F '!G27</f>
        <v>0</v>
      </c>
      <c r="DA5" s="163">
        <f>'Block E &amp; F '!G28</f>
        <v>0</v>
      </c>
      <c r="DB5" s="164">
        <f>'Block E &amp; F '!G30</f>
        <v>0</v>
      </c>
      <c r="DC5" s="164">
        <f>'Block E &amp; F '!G32</f>
        <v>0</v>
      </c>
      <c r="DD5" s="165">
        <f>'Block E &amp; F '!G33</f>
        <v>0</v>
      </c>
      <c r="DE5" s="162">
        <f>'Block E &amp; F '!H20</f>
        <v>0</v>
      </c>
      <c r="DF5" s="162">
        <f>'Block E &amp; F '!H21</f>
        <v>0</v>
      </c>
      <c r="DG5" s="162">
        <f>'Block E &amp; F '!H22</f>
        <v>0</v>
      </c>
      <c r="DH5" s="162">
        <f>'Block E &amp; F '!H23</f>
        <v>0</v>
      </c>
      <c r="DI5" s="162">
        <f>'Block E &amp; F '!H24</f>
        <v>0</v>
      </c>
      <c r="DJ5" s="162">
        <f>'Block E &amp; F '!H25</f>
        <v>0</v>
      </c>
      <c r="DK5" s="162">
        <f>'Block E &amp; F '!H26</f>
        <v>0</v>
      </c>
      <c r="DL5" s="162">
        <f>'Block E &amp; F '!H27</f>
        <v>0</v>
      </c>
      <c r="DM5" s="163">
        <f>'Block E &amp; F '!H28</f>
        <v>0</v>
      </c>
      <c r="DN5" s="164">
        <f>'Block E &amp; F '!H30</f>
        <v>0</v>
      </c>
      <c r="DO5" s="164">
        <f>'Block E &amp; F '!H32</f>
        <v>0</v>
      </c>
      <c r="DP5" s="165">
        <f>'Block E &amp; F '!H33</f>
        <v>0</v>
      </c>
    </row>
    <row r="6" spans="2:120" ht="15" x14ac:dyDescent="0.25">
      <c r="C6" s="18"/>
      <c r="D6" s="18"/>
      <c r="E6" s="40"/>
      <c r="F6" s="40"/>
      <c r="G6" s="40"/>
      <c r="H6" s="40"/>
      <c r="I6" s="40"/>
      <c r="J6" s="40"/>
      <c r="K6" s="40"/>
      <c r="L6" s="40"/>
      <c r="M6" s="40"/>
      <c r="N6" s="40"/>
      <c r="O6" s="190"/>
      <c r="P6" s="190"/>
      <c r="Q6" s="40"/>
      <c r="R6" s="40"/>
      <c r="S6" s="40"/>
      <c r="T6" s="40"/>
      <c r="U6" s="40"/>
      <c r="V6" s="176"/>
      <c r="W6" s="177"/>
      <c r="X6" s="177"/>
      <c r="Y6" s="176"/>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166">
        <f>F5</f>
        <v>0</v>
      </c>
      <c r="BC6" s="167">
        <f>SUM(BB5:BC5)</f>
        <v>0</v>
      </c>
      <c r="BD6" s="40"/>
      <c r="BF6" s="104"/>
      <c r="BG6" s="104"/>
      <c r="BH6" s="40"/>
      <c r="BI6" s="40"/>
      <c r="BJ6" s="40"/>
      <c r="BK6" s="40"/>
      <c r="BO6" s="102"/>
      <c r="BR6" s="102"/>
      <c r="BS6" s="102"/>
      <c r="BT6" s="102"/>
      <c r="BU6" s="166"/>
      <c r="BV6" s="166"/>
      <c r="BW6" s="166"/>
      <c r="BX6" s="166"/>
      <c r="BY6" s="166"/>
      <c r="BZ6" s="166"/>
      <c r="CA6" s="166"/>
      <c r="CB6" s="166"/>
      <c r="CC6" s="166">
        <f>SUM(BU5:CB5)</f>
        <v>0</v>
      </c>
      <c r="CD6" s="166"/>
      <c r="CE6" s="166"/>
      <c r="CF6" s="166">
        <f>SUM(CC5:CE5)</f>
        <v>0</v>
      </c>
      <c r="CG6" s="166"/>
      <c r="CH6" s="166"/>
      <c r="CI6" s="166"/>
      <c r="CJ6" s="166"/>
      <c r="CK6" s="166"/>
      <c r="CL6" s="166"/>
      <c r="CM6" s="166"/>
      <c r="CN6" s="166"/>
      <c r="CO6" s="166">
        <f>SUM(CG5:CN5)</f>
        <v>0</v>
      </c>
      <c r="CP6" s="166"/>
      <c r="CQ6" s="166"/>
      <c r="CR6" s="166">
        <f>SUM(CO5:CQ5)</f>
        <v>0</v>
      </c>
      <c r="CS6" s="166"/>
      <c r="CT6" s="166"/>
      <c r="CU6" s="166"/>
      <c r="CV6" s="166"/>
      <c r="CW6" s="166"/>
      <c r="CX6" s="166"/>
      <c r="CY6" s="166"/>
      <c r="CZ6" s="166"/>
      <c r="DA6" s="166">
        <f>SUM(CS5:CZ5)</f>
        <v>0</v>
      </c>
      <c r="DB6" s="166"/>
      <c r="DC6" s="166"/>
      <c r="DD6" s="166">
        <f>SUM(DA5:DC5)</f>
        <v>0</v>
      </c>
      <c r="DE6" s="166"/>
      <c r="DF6" s="166"/>
      <c r="DG6" s="166"/>
      <c r="DH6" s="166"/>
      <c r="DI6" s="166"/>
      <c r="DJ6" s="166"/>
      <c r="DK6" s="166"/>
      <c r="DL6" s="166"/>
      <c r="DM6" s="166">
        <f>SUM(DE5:DL5)</f>
        <v>0</v>
      </c>
      <c r="DN6" s="166"/>
      <c r="DO6" s="166"/>
      <c r="DP6" s="166">
        <f>SUM(DM5:DO5)</f>
        <v>0</v>
      </c>
    </row>
    <row r="7" spans="2:120" ht="15" x14ac:dyDescent="0.25">
      <c r="B7" s="91" t="str">
        <f>'Block A'!L11</f>
        <v>Y3</v>
      </c>
      <c r="C7" s="127" t="str">
        <f>'Block A'!C1</f>
        <v>Write Here</v>
      </c>
      <c r="D7" s="127" t="str">
        <f>'Block A'!C2</f>
        <v>Write Here</v>
      </c>
      <c r="E7" s="93">
        <f>'Block A'!L12</f>
        <v>0</v>
      </c>
      <c r="F7" s="93">
        <f>'Block A'!L13</f>
        <v>0</v>
      </c>
      <c r="G7" s="93">
        <f>'Block A'!L14</f>
        <v>0</v>
      </c>
      <c r="H7" s="93">
        <f>'Block A'!L15</f>
        <v>0</v>
      </c>
      <c r="I7" s="93">
        <f>'Block A'!L19</f>
        <v>0</v>
      </c>
      <c r="J7" s="93">
        <f>'Block A'!L21</f>
        <v>0</v>
      </c>
      <c r="K7" s="93">
        <f>'Block A'!L22</f>
        <v>0</v>
      </c>
      <c r="L7" s="93">
        <f>'Block A'!L30</f>
        <v>0</v>
      </c>
      <c r="M7" s="93">
        <f>'Block A'!L35</f>
        <v>0</v>
      </c>
      <c r="N7" s="188">
        <f>'Block A'!L38</f>
        <v>0</v>
      </c>
      <c r="O7" s="93">
        <f>'Block A'!L39</f>
        <v>0</v>
      </c>
      <c r="P7" s="93">
        <f>'Block A'!L41</f>
        <v>0</v>
      </c>
      <c r="Q7" s="189">
        <f>'Block A'!L45</f>
        <v>0</v>
      </c>
      <c r="R7" s="93">
        <f>'Block A'!L48</f>
        <v>0</v>
      </c>
      <c r="S7" s="93">
        <f>'Block A'!L52</f>
        <v>0</v>
      </c>
      <c r="T7" s="93">
        <f>'Block A'!L54</f>
        <v>0</v>
      </c>
      <c r="U7" s="93">
        <f>'Block A'!L56</f>
        <v>0</v>
      </c>
      <c r="V7" s="173">
        <f>'Block A'!D62</f>
        <v>0</v>
      </c>
      <c r="W7" s="174">
        <f>'Block A'!F63</f>
        <v>0</v>
      </c>
      <c r="X7" s="174">
        <f>'Block A'!F64</f>
        <v>0</v>
      </c>
      <c r="Y7" s="175">
        <f>'Block A'!F65</f>
        <v>0</v>
      </c>
      <c r="Z7" s="100">
        <f>'Block B'!L14</f>
        <v>0</v>
      </c>
      <c r="AA7" s="100">
        <f>'Block B'!L17</f>
        <v>0</v>
      </c>
      <c r="AB7" s="100" t="e">
        <f>'Block B'!#REF!</f>
        <v>#REF!</v>
      </c>
      <c r="AC7" s="100" t="e">
        <f>'Block B'!#REF!</f>
        <v>#REF!</v>
      </c>
      <c r="AD7" s="100" t="e">
        <f>'Block B'!#REF!</f>
        <v>#REF!</v>
      </c>
      <c r="AE7" s="100">
        <f>'Block B'!L19</f>
        <v>0</v>
      </c>
      <c r="AF7" s="100">
        <f>'Block B'!L23</f>
        <v>0</v>
      </c>
      <c r="AG7" s="100" t="e">
        <f>'Block B'!#REF!</f>
        <v>#REF!</v>
      </c>
      <c r="AH7" s="100" t="e">
        <f>'Block B'!#REF!</f>
        <v>#REF!</v>
      </c>
      <c r="AI7" s="100" t="e">
        <f>'Block B'!#REF!</f>
        <v>#REF!</v>
      </c>
      <c r="AJ7" s="100" t="e">
        <f>'Block B'!#REF!</f>
        <v>#REF!</v>
      </c>
      <c r="AK7" s="100" t="e">
        <f>'Block B'!#REF!</f>
        <v>#REF!</v>
      </c>
      <c r="AL7" s="100">
        <f>'Block B'!L24</f>
        <v>0</v>
      </c>
      <c r="AM7" s="100">
        <f>'Block B'!L25</f>
        <v>0</v>
      </c>
      <c r="AN7" s="100" t="e">
        <f>'Block B'!#REF!</f>
        <v>#REF!</v>
      </c>
      <c r="AO7" s="101" t="e">
        <f>'Block B'!#REF!</f>
        <v>#REF!</v>
      </c>
      <c r="AP7" s="100" t="e">
        <f>'Block B'!#REF!</f>
        <v>#REF!</v>
      </c>
      <c r="AQ7" s="100" t="e">
        <f>'Block B'!#REF!</f>
        <v>#REF!</v>
      </c>
      <c r="AR7" s="100" t="e">
        <f>'Block B'!#REF!</f>
        <v>#REF!</v>
      </c>
      <c r="AS7" s="100" t="e">
        <f>'Block B'!#REF!</f>
        <v>#REF!</v>
      </c>
      <c r="AT7" s="100" t="e">
        <f>'Block B'!#REF!</f>
        <v>#REF!</v>
      </c>
      <c r="AU7" s="100">
        <f>'Block B'!L32</f>
        <v>0</v>
      </c>
      <c r="AV7" s="100">
        <f>'Block B'!L33</f>
        <v>0</v>
      </c>
      <c r="AW7" s="100">
        <f>'Block B'!L34</f>
        <v>0</v>
      </c>
      <c r="AX7" s="100">
        <f>'Block B'!L35</f>
        <v>0</v>
      </c>
      <c r="AY7" s="100" t="e">
        <f>'Block B'!#REF!</f>
        <v>#REF!</v>
      </c>
      <c r="AZ7" s="100" t="e">
        <f>IF('Block B'!#REF!=TRUE,"Yes","No")</f>
        <v>#REF!</v>
      </c>
      <c r="BA7" s="100" t="e">
        <f>'Block B'!#REF!</f>
        <v>#REF!</v>
      </c>
      <c r="BB7" s="109">
        <f>'Block C'!J7</f>
        <v>0</v>
      </c>
      <c r="BC7" s="109">
        <f>'Block C'!J9</f>
        <v>0</v>
      </c>
      <c r="BD7" s="109" t="str">
        <f>IF('Block C'!M11=TRUE,"Four Year","Two Year")</f>
        <v>Two Year</v>
      </c>
      <c r="BE7" s="110" t="str">
        <f>IF('Block C'!M13=TRUE,"Semester","")</f>
        <v/>
      </c>
      <c r="BF7" s="111" t="str">
        <f>IF('Block C'!M14=TRUE,"Quarter","")</f>
        <v/>
      </c>
      <c r="BG7" s="109" t="str">
        <f>IF('Block C'!M15=TRUE,"Trimester","")</f>
        <v/>
      </c>
      <c r="BH7" s="109" t="e">
        <f>'Block C'!#REF!</f>
        <v>#REF!</v>
      </c>
      <c r="BI7" s="109" t="e">
        <f>'Block C'!#REF!</f>
        <v>#REF!</v>
      </c>
      <c r="BJ7" s="109" t="e">
        <f>'Block C'!#REF!</f>
        <v>#REF!</v>
      </c>
      <c r="BK7" s="109" t="str">
        <f>IF('Block C'!M19=TRUE,"Yes","No")</f>
        <v>No</v>
      </c>
      <c r="BL7" s="109">
        <f>'Block C'!K20</f>
        <v>0</v>
      </c>
      <c r="BM7" s="109">
        <f>'Block C'!K21</f>
        <v>0</v>
      </c>
      <c r="BN7" s="109">
        <f>'Block C'!K22</f>
        <v>0</v>
      </c>
      <c r="BO7" s="109">
        <f>'Block C'!K23</f>
        <v>0</v>
      </c>
      <c r="BP7" s="109" t="str">
        <f>IF('Block C'!M24=TRUE,"yes","No")</f>
        <v>No</v>
      </c>
      <c r="BQ7" s="109">
        <f>'Block C'!K25</f>
        <v>0</v>
      </c>
      <c r="BR7" s="109">
        <f>'Block C'!K26</f>
        <v>0</v>
      </c>
      <c r="BS7" s="109">
        <f>'Block C'!K27</f>
        <v>0</v>
      </c>
      <c r="BT7" s="109">
        <f>'Block C'!K28</f>
        <v>0</v>
      </c>
      <c r="BU7" s="162">
        <f>'Block E &amp; F '!E20</f>
        <v>0</v>
      </c>
      <c r="BV7" s="162">
        <f>'Block E &amp; F '!E21</f>
        <v>0</v>
      </c>
      <c r="BW7" s="162">
        <f>'Block E &amp; F '!E22</f>
        <v>0</v>
      </c>
      <c r="BX7" s="162">
        <f>'Block E &amp; F '!E23</f>
        <v>0</v>
      </c>
      <c r="BY7" s="162">
        <f>'Block E &amp; F '!E24</f>
        <v>0</v>
      </c>
      <c r="BZ7" s="162">
        <f>'Block E &amp; F '!E25</f>
        <v>0</v>
      </c>
      <c r="CA7" s="162">
        <f>'Block E &amp; F '!E26</f>
        <v>0</v>
      </c>
      <c r="CB7" s="162">
        <f>'Block E &amp; F '!E27</f>
        <v>0</v>
      </c>
      <c r="CC7" s="163">
        <f>'Block E &amp; F '!E28</f>
        <v>0</v>
      </c>
      <c r="CD7" s="162">
        <f>'Block E &amp; F '!E30</f>
        <v>0</v>
      </c>
      <c r="CE7" s="162">
        <f>'Block E &amp; F '!E32</f>
        <v>0</v>
      </c>
      <c r="CF7" s="163">
        <f>'Block E &amp; F '!E33</f>
        <v>0</v>
      </c>
      <c r="CG7" s="164">
        <f>'Block E &amp; F '!F20</f>
        <v>0</v>
      </c>
      <c r="CH7" s="164">
        <f>'Block E &amp; F '!F21</f>
        <v>0</v>
      </c>
      <c r="CI7" s="164">
        <f>'Block E &amp; F '!F22</f>
        <v>0</v>
      </c>
      <c r="CJ7" s="164">
        <f>'Block E &amp; F '!F23</f>
        <v>0</v>
      </c>
      <c r="CK7" s="164">
        <f>'Block E &amp; F '!F24</f>
        <v>0</v>
      </c>
      <c r="CL7" s="164">
        <f>'Block E &amp; F '!F25</f>
        <v>0</v>
      </c>
      <c r="CM7" s="164">
        <f>'Block E &amp; F '!F26</f>
        <v>0</v>
      </c>
      <c r="CN7" s="164">
        <f>'Block E &amp; F '!F27</f>
        <v>0</v>
      </c>
      <c r="CO7" s="165">
        <f>'Block E &amp; F '!F28</f>
        <v>0</v>
      </c>
      <c r="CP7" s="164">
        <f>'Block E &amp; F '!F30</f>
        <v>0</v>
      </c>
      <c r="CQ7" s="164">
        <f>'Block E &amp; F '!F32</f>
        <v>0</v>
      </c>
      <c r="CR7" s="165">
        <f>'Block E &amp; F '!F33</f>
        <v>0</v>
      </c>
      <c r="CS7" s="162">
        <f>'Block E &amp; F '!G20</f>
        <v>0</v>
      </c>
      <c r="CT7" s="162">
        <f>'Block E &amp; F '!G21</f>
        <v>0</v>
      </c>
      <c r="CU7" s="162">
        <f>'Block E &amp; F '!G22</f>
        <v>0</v>
      </c>
      <c r="CV7" s="162">
        <f>'Block E &amp; F '!G23</f>
        <v>0</v>
      </c>
      <c r="CW7" s="162">
        <f>'Block E &amp; F '!G24</f>
        <v>0</v>
      </c>
      <c r="CX7" s="162">
        <f>'Block E &amp; F '!G25</f>
        <v>0</v>
      </c>
      <c r="CY7" s="162">
        <f>'Block E &amp; F '!G26</f>
        <v>0</v>
      </c>
      <c r="CZ7" s="162">
        <f>'Block E &amp; F '!G27</f>
        <v>0</v>
      </c>
      <c r="DA7" s="163">
        <f>'Block E &amp; F '!G28</f>
        <v>0</v>
      </c>
      <c r="DB7" s="164">
        <f>'Block E &amp; F '!G30</f>
        <v>0</v>
      </c>
      <c r="DC7" s="164">
        <f>'Block E &amp; F '!G32</f>
        <v>0</v>
      </c>
      <c r="DD7" s="165">
        <f>'Block E &amp; F '!G33</f>
        <v>0</v>
      </c>
      <c r="DE7" s="162">
        <f>'Block E &amp; F '!H20</f>
        <v>0</v>
      </c>
      <c r="DF7" s="162">
        <f>'Block E &amp; F '!H21</f>
        <v>0</v>
      </c>
      <c r="DG7" s="162">
        <f>'Block E &amp; F '!H22</f>
        <v>0</v>
      </c>
      <c r="DH7" s="162">
        <f>'Block E &amp; F '!H23</f>
        <v>0</v>
      </c>
      <c r="DI7" s="162">
        <f>'Block E &amp; F '!H24</f>
        <v>0</v>
      </c>
      <c r="DJ7" s="162">
        <f>'Block E &amp; F '!H25</f>
        <v>0</v>
      </c>
      <c r="DK7" s="162">
        <f>'Block E &amp; F '!H26</f>
        <v>0</v>
      </c>
      <c r="DL7" s="162">
        <f>'Block E &amp; F '!H27</f>
        <v>0</v>
      </c>
      <c r="DM7" s="163">
        <f>'Block E &amp; F '!H28</f>
        <v>0</v>
      </c>
      <c r="DN7" s="164">
        <f>'Block E &amp; F '!H30</f>
        <v>0</v>
      </c>
      <c r="DO7" s="164">
        <f>'Block E &amp; F '!H32</f>
        <v>0</v>
      </c>
      <c r="DP7" s="165">
        <f>'Block E &amp; F '!H33</f>
        <v>0</v>
      </c>
    </row>
    <row r="8" spans="2:120" ht="15" x14ac:dyDescent="0.25">
      <c r="C8" s="18"/>
      <c r="D8" s="18"/>
      <c r="E8" s="40"/>
      <c r="F8" s="40"/>
      <c r="G8" s="40"/>
      <c r="H8" s="40"/>
      <c r="I8" s="40"/>
      <c r="J8" s="40"/>
      <c r="K8" s="40"/>
      <c r="L8" s="40"/>
      <c r="M8" s="40"/>
      <c r="N8" s="40"/>
      <c r="O8" s="190"/>
      <c r="P8" s="190"/>
      <c r="Q8" s="40"/>
      <c r="R8" s="40"/>
      <c r="S8" s="40"/>
      <c r="T8" s="40"/>
      <c r="U8" s="40"/>
      <c r="V8" s="176"/>
      <c r="W8" s="177"/>
      <c r="X8" s="177"/>
      <c r="Y8" s="176"/>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166">
        <f>F7</f>
        <v>0</v>
      </c>
      <c r="BC8" s="167">
        <f>SUM(BB7:BC7)</f>
        <v>0</v>
      </c>
      <c r="BD8" s="40"/>
      <c r="BF8" s="104"/>
      <c r="BG8" s="104"/>
      <c r="BH8" s="40"/>
      <c r="BI8" s="40"/>
      <c r="BJ8" s="40"/>
      <c r="BK8" s="40"/>
      <c r="BO8" s="102"/>
      <c r="BP8" s="102"/>
      <c r="BQ8" s="102"/>
      <c r="BR8" s="102"/>
      <c r="BS8" s="102"/>
      <c r="BT8" s="102"/>
      <c r="BU8" s="166"/>
      <c r="BV8" s="166"/>
      <c r="BW8" s="166"/>
      <c r="BX8" s="166"/>
      <c r="BY8" s="166"/>
      <c r="BZ8" s="166"/>
      <c r="CA8" s="166"/>
      <c r="CB8" s="166"/>
      <c r="CC8" s="166">
        <f>SUM(BU7:CB7)</f>
        <v>0</v>
      </c>
      <c r="CD8" s="166"/>
      <c r="CE8" s="166"/>
      <c r="CF8" s="166">
        <f>SUM(CC7:CE7)</f>
        <v>0</v>
      </c>
      <c r="CG8" s="166"/>
      <c r="CH8" s="166"/>
      <c r="CI8" s="166"/>
      <c r="CJ8" s="166"/>
      <c r="CK8" s="166"/>
      <c r="CL8" s="166"/>
      <c r="CM8" s="166"/>
      <c r="CN8" s="166"/>
      <c r="CO8" s="166">
        <f>'Block E &amp; F '!F28</f>
        <v>0</v>
      </c>
      <c r="CP8" s="166"/>
      <c r="CQ8" s="166"/>
      <c r="CR8" s="166">
        <f>SUM(CO7:CQ7)</f>
        <v>0</v>
      </c>
      <c r="CS8" s="166"/>
      <c r="CT8" s="166"/>
      <c r="CU8" s="166"/>
      <c r="CV8" s="166"/>
      <c r="CW8" s="166"/>
      <c r="CX8" s="166"/>
      <c r="CY8" s="166"/>
      <c r="CZ8" s="166"/>
      <c r="DA8" s="166">
        <f>SUM(CS7:CZ7)</f>
        <v>0</v>
      </c>
      <c r="DB8" s="166"/>
      <c r="DC8" s="166"/>
      <c r="DD8" s="166">
        <f>SUM(DA7:DC7)</f>
        <v>0</v>
      </c>
      <c r="DE8" s="166"/>
      <c r="DF8" s="166"/>
      <c r="DG8" s="166"/>
      <c r="DH8" s="166"/>
      <c r="DI8" s="166"/>
      <c r="DJ8" s="166"/>
      <c r="DK8" s="166"/>
      <c r="DL8" s="166"/>
      <c r="DM8" s="166">
        <f>SUM(DE7:DL7)</f>
        <v>0</v>
      </c>
      <c r="DN8" s="166"/>
      <c r="DO8" s="166"/>
      <c r="DP8" s="166">
        <f>SUM(DM7:DO7)</f>
        <v>0</v>
      </c>
    </row>
    <row r="9" spans="2:120" ht="15" x14ac:dyDescent="0.25">
      <c r="B9" s="91" t="str">
        <f>'Block A'!M11</f>
        <v>Y4</v>
      </c>
      <c r="C9" s="127" t="str">
        <f>'Block A'!C1</f>
        <v>Write Here</v>
      </c>
      <c r="D9" s="127" t="str">
        <f>'Block A'!C2</f>
        <v>Write Here</v>
      </c>
      <c r="E9" s="93">
        <f>'Block A'!M12</f>
        <v>0</v>
      </c>
      <c r="F9" s="93">
        <f>'Block A'!M13</f>
        <v>0</v>
      </c>
      <c r="G9" s="93">
        <f>'Block A'!M14</f>
        <v>0</v>
      </c>
      <c r="H9" s="93">
        <f>'Block A'!M15</f>
        <v>0</v>
      </c>
      <c r="I9" s="93">
        <f>'Block A'!M19</f>
        <v>0</v>
      </c>
      <c r="J9" s="93">
        <f>'Block A'!M21</f>
        <v>0</v>
      </c>
      <c r="K9" s="93">
        <f>'Block A'!M22</f>
        <v>0</v>
      </c>
      <c r="L9" s="93">
        <f>'Block A'!M30</f>
        <v>0</v>
      </c>
      <c r="M9" s="93">
        <f>'Block A'!M35</f>
        <v>0</v>
      </c>
      <c r="N9" s="188">
        <f>'Block A'!M38</f>
        <v>0</v>
      </c>
      <c r="O9" s="93">
        <f>'Block A'!M39</f>
        <v>0</v>
      </c>
      <c r="P9" s="93">
        <f>'Block A'!M41</f>
        <v>0</v>
      </c>
      <c r="Q9" s="189">
        <f>'Block A'!M45</f>
        <v>0</v>
      </c>
      <c r="R9" s="93">
        <f>'Block A'!M48</f>
        <v>0</v>
      </c>
      <c r="S9" s="93">
        <f>'Block A'!M52</f>
        <v>0</v>
      </c>
      <c r="T9" s="93">
        <f>'Block A'!M54</f>
        <v>0</v>
      </c>
      <c r="U9" s="93">
        <f>'Block A'!M56</f>
        <v>0</v>
      </c>
      <c r="V9" s="173">
        <f>'Block A'!D62</f>
        <v>0</v>
      </c>
      <c r="W9" s="174">
        <f>'Block A'!G63</f>
        <v>0</v>
      </c>
      <c r="X9" s="174">
        <f>'Block A'!G64</f>
        <v>0</v>
      </c>
      <c r="Y9" s="175">
        <f>'Block A'!G65</f>
        <v>0</v>
      </c>
      <c r="Z9" s="100">
        <f>'Block B'!M14</f>
        <v>0</v>
      </c>
      <c r="AA9" s="100">
        <f>'Block B'!M17</f>
        <v>0</v>
      </c>
      <c r="AB9" s="100" t="e">
        <f>'Block B'!#REF!</f>
        <v>#REF!</v>
      </c>
      <c r="AC9" s="100" t="e">
        <f>'Block B'!#REF!</f>
        <v>#REF!</v>
      </c>
      <c r="AD9" s="100" t="e">
        <f>'Block B'!#REF!</f>
        <v>#REF!</v>
      </c>
      <c r="AE9" s="100">
        <f>'Block B'!M19</f>
        <v>0</v>
      </c>
      <c r="AF9" s="100">
        <f>'Block B'!M23</f>
        <v>0</v>
      </c>
      <c r="AG9" s="100" t="e">
        <f>'Block B'!#REF!</f>
        <v>#REF!</v>
      </c>
      <c r="AH9" s="100" t="e">
        <f>'Block B'!#REF!</f>
        <v>#REF!</v>
      </c>
      <c r="AI9" s="100" t="e">
        <f>'Block B'!#REF!</f>
        <v>#REF!</v>
      </c>
      <c r="AJ9" s="100" t="e">
        <f>'Block B'!#REF!</f>
        <v>#REF!</v>
      </c>
      <c r="AK9" s="100" t="e">
        <f>'Block B'!#REF!</f>
        <v>#REF!</v>
      </c>
      <c r="AL9" s="100">
        <f>'Block B'!M24</f>
        <v>0</v>
      </c>
      <c r="AM9" s="100">
        <f>'Block B'!M25</f>
        <v>0</v>
      </c>
      <c r="AN9" s="100" t="e">
        <f>'Block B'!#REF!</f>
        <v>#REF!</v>
      </c>
      <c r="AO9" s="101" t="e">
        <f>'Block B'!#REF!</f>
        <v>#REF!</v>
      </c>
      <c r="AP9" s="100" t="e">
        <f>'Block B'!#REF!</f>
        <v>#REF!</v>
      </c>
      <c r="AQ9" s="100" t="e">
        <f>'Block B'!#REF!</f>
        <v>#REF!</v>
      </c>
      <c r="AR9" s="100" t="e">
        <f>'Block B'!#REF!</f>
        <v>#REF!</v>
      </c>
      <c r="AS9" s="100" t="e">
        <f>'Block B'!#REF!</f>
        <v>#REF!</v>
      </c>
      <c r="AT9" s="100" t="e">
        <f>'Block B'!#REF!</f>
        <v>#REF!</v>
      </c>
      <c r="AU9" s="100">
        <f>'Block B'!M32</f>
        <v>0</v>
      </c>
      <c r="AV9" s="100">
        <f>'Block B'!M33</f>
        <v>0</v>
      </c>
      <c r="AW9" s="100">
        <f>'Block B'!M34</f>
        <v>0</v>
      </c>
      <c r="AX9" s="100">
        <f>'Block B'!M35</f>
        <v>0</v>
      </c>
      <c r="AY9" s="100" t="e">
        <f>'Block B'!#REF!</f>
        <v>#REF!</v>
      </c>
      <c r="AZ9" s="100" t="e">
        <f>IF('Block B'!#REF!=TRUE,"Yes","No")</f>
        <v>#REF!</v>
      </c>
      <c r="BA9" s="100" t="e">
        <f>'Block B'!#REF!</f>
        <v>#REF!</v>
      </c>
      <c r="BB9" s="109">
        <f>'Block C'!J7</f>
        <v>0</v>
      </c>
      <c r="BC9" s="109">
        <f>'Block C'!J9</f>
        <v>0</v>
      </c>
      <c r="BD9" s="109" t="str">
        <f>IF('Block C'!M11=TRUE,"Four Year","Two Year")</f>
        <v>Two Year</v>
      </c>
      <c r="BE9" s="110" t="str">
        <f>IF('Block C'!M13=TRUE,"Semester","")</f>
        <v/>
      </c>
      <c r="BF9" s="111" t="str">
        <f>IF('Block C'!M14=TRUE,"Quarter","")</f>
        <v/>
      </c>
      <c r="BG9" s="109" t="str">
        <f>IF('Block C'!M15=TRUE,"Trimester","")</f>
        <v/>
      </c>
      <c r="BH9" s="109" t="e">
        <f>'Block C'!#REF!</f>
        <v>#REF!</v>
      </c>
      <c r="BI9" s="109" t="e">
        <f>'Block C'!#REF!</f>
        <v>#REF!</v>
      </c>
      <c r="BJ9" s="109" t="e">
        <f>'Block C'!#REF!</f>
        <v>#REF!</v>
      </c>
      <c r="BK9" s="109" t="str">
        <f>IF('Block C'!M19=TRUE,"Yes","No")</f>
        <v>No</v>
      </c>
      <c r="BL9" s="109">
        <f>'Block C'!K20</f>
        <v>0</v>
      </c>
      <c r="BM9" s="109">
        <f>'Block C'!K21</f>
        <v>0</v>
      </c>
      <c r="BN9" s="109">
        <f>'Block C'!K22</f>
        <v>0</v>
      </c>
      <c r="BO9" s="109">
        <f>'Block C'!K23</f>
        <v>0</v>
      </c>
      <c r="BP9" s="109" t="str">
        <f>IF('Block C'!M24=TRUE,"yes","No")</f>
        <v>No</v>
      </c>
      <c r="BQ9" s="109">
        <f>'Block C'!K25</f>
        <v>0</v>
      </c>
      <c r="BR9" s="109">
        <f>'Block C'!K26</f>
        <v>0</v>
      </c>
      <c r="BS9" s="109">
        <f>'Block C'!K27</f>
        <v>0</v>
      </c>
      <c r="BT9" s="109">
        <f>'Block C'!K28</f>
        <v>0</v>
      </c>
      <c r="BU9" s="162">
        <f>'Block E &amp; F '!E20</f>
        <v>0</v>
      </c>
      <c r="BV9" s="162">
        <f>'Block E &amp; F '!E21</f>
        <v>0</v>
      </c>
      <c r="BW9" s="162">
        <f>'Block E &amp; F '!E22</f>
        <v>0</v>
      </c>
      <c r="BX9" s="162">
        <f>'Block E &amp; F '!E23</f>
        <v>0</v>
      </c>
      <c r="BY9" s="162">
        <f>'Block E &amp; F '!E24</f>
        <v>0</v>
      </c>
      <c r="BZ9" s="162">
        <f>'Block E &amp; F '!E25</f>
        <v>0</v>
      </c>
      <c r="CA9" s="162">
        <f>'Block E &amp; F '!E26</f>
        <v>0</v>
      </c>
      <c r="CB9" s="162">
        <f>'Block E &amp; F '!E27</f>
        <v>0</v>
      </c>
      <c r="CC9" s="163">
        <f>'Block E &amp; F '!E28</f>
        <v>0</v>
      </c>
      <c r="CD9" s="162">
        <f>'Block E &amp; F '!E30</f>
        <v>0</v>
      </c>
      <c r="CE9" s="162">
        <f>'Block E &amp; F '!E32</f>
        <v>0</v>
      </c>
      <c r="CF9" s="163">
        <f>'Block E &amp; F '!E33</f>
        <v>0</v>
      </c>
      <c r="CG9" s="164">
        <f>'Block E &amp; F '!F20</f>
        <v>0</v>
      </c>
      <c r="CH9" s="164">
        <f>'Block E &amp; F '!F21</f>
        <v>0</v>
      </c>
      <c r="CI9" s="164">
        <f>'Block E &amp; F '!F22</f>
        <v>0</v>
      </c>
      <c r="CJ9" s="164">
        <f>'Block E &amp; F '!F23</f>
        <v>0</v>
      </c>
      <c r="CK9" s="164">
        <f>'Block E &amp; F '!F24</f>
        <v>0</v>
      </c>
      <c r="CL9" s="164">
        <f>'Block E &amp; F '!F25</f>
        <v>0</v>
      </c>
      <c r="CM9" s="164">
        <f>'Block E &amp; F '!F26</f>
        <v>0</v>
      </c>
      <c r="CN9" s="164">
        <f>'Block E &amp; F '!F27</f>
        <v>0</v>
      </c>
      <c r="CO9" s="165">
        <f>'Block E &amp; F '!F28</f>
        <v>0</v>
      </c>
      <c r="CP9" s="164">
        <f>'Block E &amp; F '!F30</f>
        <v>0</v>
      </c>
      <c r="CQ9" s="164">
        <f>'Block E &amp; F '!F32</f>
        <v>0</v>
      </c>
      <c r="CR9" s="165">
        <f>'Block E &amp; F '!F33</f>
        <v>0</v>
      </c>
      <c r="CS9" s="162">
        <f>'Block E &amp; F '!G20</f>
        <v>0</v>
      </c>
      <c r="CT9" s="162">
        <f>'Block E &amp; F '!G21</f>
        <v>0</v>
      </c>
      <c r="CU9" s="162">
        <f>'Block E &amp; F '!G22</f>
        <v>0</v>
      </c>
      <c r="CV9" s="162">
        <f>'Block E &amp; F '!G23</f>
        <v>0</v>
      </c>
      <c r="CW9" s="162">
        <f>'Block E &amp; F '!G24</f>
        <v>0</v>
      </c>
      <c r="CX9" s="162">
        <f>'Block E &amp; F '!G25</f>
        <v>0</v>
      </c>
      <c r="CY9" s="162">
        <f>'Block E &amp; F '!G26</f>
        <v>0</v>
      </c>
      <c r="CZ9" s="162">
        <f>'Block E &amp; F '!G27</f>
        <v>0</v>
      </c>
      <c r="DA9" s="163">
        <f>'Block E &amp; F '!G28</f>
        <v>0</v>
      </c>
      <c r="DB9" s="164">
        <f>'Block E &amp; F '!G30</f>
        <v>0</v>
      </c>
      <c r="DC9" s="164">
        <f>'Block E &amp; F '!G32</f>
        <v>0</v>
      </c>
      <c r="DD9" s="165">
        <f>'Block E &amp; F '!G33</f>
        <v>0</v>
      </c>
      <c r="DE9" s="162">
        <f>'Block E &amp; F '!H20</f>
        <v>0</v>
      </c>
      <c r="DF9" s="162">
        <f>'Block E &amp; F '!H21</f>
        <v>0</v>
      </c>
      <c r="DG9" s="162">
        <f>'Block E &amp; F '!H22</f>
        <v>0</v>
      </c>
      <c r="DH9" s="162">
        <f>'Block E &amp; F '!H23</f>
        <v>0</v>
      </c>
      <c r="DI9" s="162">
        <f>'Block E &amp; F '!H24</f>
        <v>0</v>
      </c>
      <c r="DJ9" s="162">
        <f>'Block E &amp; F '!H25</f>
        <v>0</v>
      </c>
      <c r="DK9" s="162">
        <f>'Block E &amp; F '!H26</f>
        <v>0</v>
      </c>
      <c r="DL9" s="162">
        <f>'Block E &amp; F '!H27</f>
        <v>0</v>
      </c>
      <c r="DM9" s="163">
        <f>'Block E &amp; F '!H28</f>
        <v>0</v>
      </c>
      <c r="DN9" s="164">
        <f>'Block E &amp; F '!H30</f>
        <v>0</v>
      </c>
      <c r="DO9" s="164">
        <f>'Block E &amp; F '!H32</f>
        <v>0</v>
      </c>
      <c r="DP9" s="165">
        <f>'Block E &amp; F '!H33</f>
        <v>0</v>
      </c>
    </row>
    <row r="10" spans="2:120" ht="15" x14ac:dyDescent="0.25">
      <c r="C10" s="18"/>
      <c r="D10" s="18"/>
      <c r="E10" s="40"/>
      <c r="F10" s="40"/>
      <c r="G10" s="40"/>
      <c r="H10" s="40"/>
      <c r="I10" s="40"/>
      <c r="J10" s="40"/>
      <c r="K10" s="40"/>
      <c r="L10" s="40"/>
      <c r="M10" s="40"/>
      <c r="N10" s="40"/>
      <c r="O10" s="190"/>
      <c r="P10" s="190"/>
      <c r="Q10" s="40"/>
      <c r="R10" s="40"/>
      <c r="S10" s="40"/>
      <c r="T10" s="40"/>
      <c r="U10" s="40"/>
      <c r="V10" s="176"/>
      <c r="W10" s="177"/>
      <c r="X10" s="177"/>
      <c r="Y10" s="176"/>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166">
        <f>F9</f>
        <v>0</v>
      </c>
      <c r="BC10" s="167">
        <f>SUM(BB9:BC9)</f>
        <v>0</v>
      </c>
      <c r="BD10" s="40"/>
      <c r="BF10" s="104"/>
      <c r="BG10" s="104"/>
      <c r="BH10" s="40"/>
      <c r="BI10" s="40"/>
      <c r="BJ10" s="40"/>
      <c r="BK10" s="40"/>
      <c r="BO10" s="102"/>
      <c r="BQ10" s="102"/>
      <c r="BR10" s="102"/>
      <c r="BS10" s="102"/>
      <c r="BT10" s="102"/>
      <c r="BU10" s="166"/>
      <c r="BV10" s="166"/>
      <c r="BW10" s="166"/>
      <c r="BX10" s="166"/>
      <c r="BY10" s="166"/>
      <c r="BZ10" s="166"/>
      <c r="CA10" s="166"/>
      <c r="CB10" s="166"/>
      <c r="CC10" s="166">
        <f>SUM(BU9:CB9)</f>
        <v>0</v>
      </c>
      <c r="CD10" s="166"/>
      <c r="CE10" s="166"/>
      <c r="CF10" s="166">
        <f>SUM(CC9:CE9)</f>
        <v>0</v>
      </c>
      <c r="CG10" s="166"/>
      <c r="CH10" s="166"/>
      <c r="CI10" s="166"/>
      <c r="CJ10" s="166"/>
      <c r="CK10" s="166"/>
      <c r="CL10" s="166"/>
      <c r="CM10" s="166"/>
      <c r="CN10" s="166"/>
      <c r="CO10" s="166">
        <f>SUM(CG9:CN9)</f>
        <v>0</v>
      </c>
      <c r="CP10" s="166"/>
      <c r="CQ10" s="166"/>
      <c r="CR10" s="166">
        <f>SUM(CO9:CQ9)</f>
        <v>0</v>
      </c>
      <c r="CS10" s="166"/>
      <c r="CT10" s="166"/>
      <c r="CU10" s="166"/>
      <c r="CV10" s="166"/>
      <c r="CW10" s="166"/>
      <c r="CX10" s="166"/>
      <c r="CY10" s="166"/>
      <c r="CZ10" s="166"/>
      <c r="DA10" s="166">
        <f>SUM(CS9:CZ9)</f>
        <v>0</v>
      </c>
      <c r="DB10" s="166"/>
      <c r="DC10" s="166"/>
      <c r="DD10" s="166">
        <f>SUM(DA9:DC9)</f>
        <v>0</v>
      </c>
      <c r="DE10" s="166"/>
      <c r="DF10" s="166"/>
      <c r="DG10" s="166"/>
      <c r="DH10" s="166"/>
      <c r="DI10" s="166"/>
      <c r="DJ10" s="166"/>
      <c r="DK10" s="166"/>
      <c r="DL10" s="166"/>
      <c r="DM10" s="166">
        <f>SUM(DE9:DL9)</f>
        <v>0</v>
      </c>
      <c r="DN10" s="166"/>
      <c r="DO10" s="166"/>
      <c r="DP10" s="166">
        <f>SUM(DM9:DO9)</f>
        <v>0</v>
      </c>
    </row>
    <row r="11" spans="2:120" ht="15" x14ac:dyDescent="0.25">
      <c r="B11" s="91" t="str">
        <f>'Block A'!N11</f>
        <v>Y5</v>
      </c>
      <c r="C11" s="127" t="str">
        <f>'Block A'!C1</f>
        <v>Write Here</v>
      </c>
      <c r="D11" s="127" t="str">
        <f>'Block A'!C2</f>
        <v>Write Here</v>
      </c>
      <c r="E11" s="93">
        <f>'Block A'!N12</f>
        <v>0</v>
      </c>
      <c r="F11" s="93">
        <f>'Block A'!N13</f>
        <v>0</v>
      </c>
      <c r="G11" s="93">
        <f>'Block A'!N14</f>
        <v>0</v>
      </c>
      <c r="H11" s="93">
        <f>'Block A'!N15</f>
        <v>0</v>
      </c>
      <c r="I11" s="93">
        <f>'Block A'!N19</f>
        <v>0</v>
      </c>
      <c r="J11" s="93">
        <f>'Block A'!N21</f>
        <v>0</v>
      </c>
      <c r="K11" s="93">
        <f>'Block A'!N22</f>
        <v>0</v>
      </c>
      <c r="L11" s="93">
        <f>'Block A'!N30</f>
        <v>0</v>
      </c>
      <c r="M11" s="93">
        <f>'Block A'!N35</f>
        <v>0</v>
      </c>
      <c r="N11" s="188">
        <f>'Block A'!N38</f>
        <v>0</v>
      </c>
      <c r="O11" s="93">
        <f>'Block A'!N39</f>
        <v>0</v>
      </c>
      <c r="P11" s="93">
        <f>'Block A'!N41</f>
        <v>0</v>
      </c>
      <c r="Q11" s="189">
        <f>'Block A'!N45</f>
        <v>0</v>
      </c>
      <c r="R11" s="93">
        <f>'Block A'!N48</f>
        <v>0</v>
      </c>
      <c r="S11" s="93">
        <f>'Block A'!N52</f>
        <v>0</v>
      </c>
      <c r="T11" s="93">
        <f>'Block A'!N54</f>
        <v>0</v>
      </c>
      <c r="U11" s="93">
        <f>'Block A'!N56</f>
        <v>0</v>
      </c>
      <c r="V11" s="173">
        <f>'Block A'!D62</f>
        <v>0</v>
      </c>
      <c r="W11" s="174">
        <f>'Block A'!H63</f>
        <v>0</v>
      </c>
      <c r="X11" s="174">
        <f>'Block A'!H64</f>
        <v>0</v>
      </c>
      <c r="Y11" s="175">
        <f>'Block A'!H65</f>
        <v>0</v>
      </c>
      <c r="Z11" s="100">
        <f>'Block B'!N14</f>
        <v>0</v>
      </c>
      <c r="AA11" s="100">
        <f>'Block B'!N17</f>
        <v>0</v>
      </c>
      <c r="AB11" s="100" t="e">
        <f>'Block B'!#REF!</f>
        <v>#REF!</v>
      </c>
      <c r="AC11" s="100" t="e">
        <f>'Block B'!#REF!</f>
        <v>#REF!</v>
      </c>
      <c r="AD11" s="100" t="e">
        <f>'Block B'!#REF!</f>
        <v>#REF!</v>
      </c>
      <c r="AE11" s="100">
        <f>'Block B'!N19</f>
        <v>0</v>
      </c>
      <c r="AF11" s="100">
        <f>'Block B'!N23</f>
        <v>0</v>
      </c>
      <c r="AG11" s="100" t="e">
        <f>'Block B'!#REF!</f>
        <v>#REF!</v>
      </c>
      <c r="AH11" s="100" t="e">
        <f>'Block B'!#REF!</f>
        <v>#REF!</v>
      </c>
      <c r="AI11" s="100" t="e">
        <f>'Block B'!#REF!</f>
        <v>#REF!</v>
      </c>
      <c r="AJ11" s="100" t="e">
        <f>'Block B'!#REF!</f>
        <v>#REF!</v>
      </c>
      <c r="AK11" s="100" t="e">
        <f>'Block B'!#REF!</f>
        <v>#REF!</v>
      </c>
      <c r="AL11" s="100">
        <f>'Block B'!N24</f>
        <v>0</v>
      </c>
      <c r="AM11" s="100">
        <f>'Block B'!N25</f>
        <v>0</v>
      </c>
      <c r="AN11" s="100" t="e">
        <f>'Block B'!#REF!</f>
        <v>#REF!</v>
      </c>
      <c r="AO11" s="101" t="e">
        <f>'Block B'!#REF!</f>
        <v>#REF!</v>
      </c>
      <c r="AP11" s="100" t="e">
        <f>'Block B'!#REF!</f>
        <v>#REF!</v>
      </c>
      <c r="AQ11" s="100" t="e">
        <f>'Block B'!#REF!</f>
        <v>#REF!</v>
      </c>
      <c r="AR11" s="100" t="e">
        <f>'Block B'!#REF!</f>
        <v>#REF!</v>
      </c>
      <c r="AS11" s="100" t="e">
        <f>'Block B'!#REF!</f>
        <v>#REF!</v>
      </c>
      <c r="AT11" s="100" t="e">
        <f>'Block B'!#REF!</f>
        <v>#REF!</v>
      </c>
      <c r="AU11" s="100">
        <f>'Block B'!N32</f>
        <v>0</v>
      </c>
      <c r="AV11" s="100">
        <f>'Block B'!N33</f>
        <v>0</v>
      </c>
      <c r="AW11" s="100">
        <f>'Block B'!N34</f>
        <v>0</v>
      </c>
      <c r="AX11" s="100">
        <f>'Block B'!N35</f>
        <v>0</v>
      </c>
      <c r="AY11" s="100" t="e">
        <f>'Block B'!#REF!</f>
        <v>#REF!</v>
      </c>
      <c r="AZ11" s="100" t="e">
        <f>IF('Block B'!#REF!=TRUE,"Yes","No")</f>
        <v>#REF!</v>
      </c>
      <c r="BA11" s="100" t="e">
        <f>'Block B'!#REF!</f>
        <v>#REF!</v>
      </c>
      <c r="BB11" s="109">
        <f>'Block C'!J7</f>
        <v>0</v>
      </c>
      <c r="BC11" s="109">
        <f>'Block C'!J9</f>
        <v>0</v>
      </c>
      <c r="BD11" s="109" t="str">
        <f>IF('Block C'!M11=TRUE,"Four Year","Two Year")</f>
        <v>Two Year</v>
      </c>
      <c r="BE11" s="110" t="str">
        <f>IF('Block C'!M13=TRUE,"Semester","")</f>
        <v/>
      </c>
      <c r="BF11" s="111" t="str">
        <f>IF('Block C'!M14=TRUE,"Quarter","")</f>
        <v/>
      </c>
      <c r="BG11" s="109" t="str">
        <f>IF('Block C'!M15=TRUE,"Trimester","")</f>
        <v/>
      </c>
      <c r="BH11" s="109" t="e">
        <f>'Block C'!#REF!</f>
        <v>#REF!</v>
      </c>
      <c r="BI11" s="109" t="e">
        <f>'Block C'!#REF!</f>
        <v>#REF!</v>
      </c>
      <c r="BJ11" s="109" t="e">
        <f>'Block C'!#REF!</f>
        <v>#REF!</v>
      </c>
      <c r="BK11" s="109" t="str">
        <f>IF('Block C'!M19=TRUE,"Yes","No")</f>
        <v>No</v>
      </c>
      <c r="BL11" s="109">
        <f>'Block C'!K20</f>
        <v>0</v>
      </c>
      <c r="BM11" s="109">
        <f>'Block C'!K21</f>
        <v>0</v>
      </c>
      <c r="BN11" s="109">
        <f>'Block C'!K22</f>
        <v>0</v>
      </c>
      <c r="BO11" s="109">
        <f>'Block C'!K23</f>
        <v>0</v>
      </c>
      <c r="BP11" s="109" t="str">
        <f>IF('Block C'!M24=TRUE,"yes","No")</f>
        <v>No</v>
      </c>
      <c r="BQ11" s="109">
        <f>'Block C'!K25</f>
        <v>0</v>
      </c>
      <c r="BR11" s="109">
        <f>'Block C'!K26</f>
        <v>0</v>
      </c>
      <c r="BS11" s="109">
        <f>'Block C'!K27</f>
        <v>0</v>
      </c>
      <c r="BT11" s="109">
        <f>'Block C'!K28</f>
        <v>0</v>
      </c>
      <c r="BU11" s="162">
        <f>'Block E &amp; F '!E20</f>
        <v>0</v>
      </c>
      <c r="BV11" s="162">
        <f>'Block E &amp; F '!E21</f>
        <v>0</v>
      </c>
      <c r="BW11" s="162">
        <f>'Block E &amp; F '!E22</f>
        <v>0</v>
      </c>
      <c r="BX11" s="162">
        <f>'Block E &amp; F '!E23</f>
        <v>0</v>
      </c>
      <c r="BY11" s="162">
        <f>'Block E &amp; F '!E24</f>
        <v>0</v>
      </c>
      <c r="BZ11" s="162">
        <f>'Block E &amp; F '!E25</f>
        <v>0</v>
      </c>
      <c r="CA11" s="162">
        <f>'Block E &amp; F '!E26</f>
        <v>0</v>
      </c>
      <c r="CB11" s="162">
        <f>'Block E &amp; F '!E27</f>
        <v>0</v>
      </c>
      <c r="CC11" s="163">
        <f>'Block E &amp; F '!E28</f>
        <v>0</v>
      </c>
      <c r="CD11" s="162">
        <f>'Block E &amp; F '!E30</f>
        <v>0</v>
      </c>
      <c r="CE11" s="162">
        <f>'Block E &amp; F '!E32</f>
        <v>0</v>
      </c>
      <c r="CF11" s="163">
        <f>'Block E &amp; F '!E33</f>
        <v>0</v>
      </c>
      <c r="CG11" s="164">
        <f>'Block E &amp; F '!F20</f>
        <v>0</v>
      </c>
      <c r="CH11" s="164">
        <f>'Block E &amp; F '!F21</f>
        <v>0</v>
      </c>
      <c r="CI11" s="164">
        <f>'Block E &amp; F '!F22</f>
        <v>0</v>
      </c>
      <c r="CJ11" s="164">
        <f>'Block E &amp; F '!F23</f>
        <v>0</v>
      </c>
      <c r="CK11" s="164">
        <f>'Block E &amp; F '!F24</f>
        <v>0</v>
      </c>
      <c r="CL11" s="164">
        <f>'Block E &amp; F '!F25</f>
        <v>0</v>
      </c>
      <c r="CM11" s="164">
        <f>'Block E &amp; F '!F26</f>
        <v>0</v>
      </c>
      <c r="CN11" s="164">
        <f>'Block E &amp; F '!F27</f>
        <v>0</v>
      </c>
      <c r="CO11" s="165">
        <f>'Block E &amp; F '!F28</f>
        <v>0</v>
      </c>
      <c r="CP11" s="164">
        <f>'Block E &amp; F '!F30</f>
        <v>0</v>
      </c>
      <c r="CQ11" s="164">
        <f>'Block E &amp; F '!F32</f>
        <v>0</v>
      </c>
      <c r="CR11" s="165">
        <f>'Block E &amp; F '!F33</f>
        <v>0</v>
      </c>
      <c r="CS11" s="162">
        <f>'Block E &amp; F '!G20</f>
        <v>0</v>
      </c>
      <c r="CT11" s="162">
        <f>'Block E &amp; F '!G21</f>
        <v>0</v>
      </c>
      <c r="CU11" s="162">
        <f>'Block E &amp; F '!G22</f>
        <v>0</v>
      </c>
      <c r="CV11" s="162">
        <f>'Block E &amp; F '!G23</f>
        <v>0</v>
      </c>
      <c r="CW11" s="162">
        <f>'Block E &amp; F '!G24</f>
        <v>0</v>
      </c>
      <c r="CX11" s="162">
        <f>'Block E &amp; F '!G25</f>
        <v>0</v>
      </c>
      <c r="CY11" s="162">
        <f>'Block E &amp; F '!G26</f>
        <v>0</v>
      </c>
      <c r="CZ11" s="162">
        <f>'Block E &amp; F '!G27</f>
        <v>0</v>
      </c>
      <c r="DA11" s="163">
        <f>'Block E &amp; F '!G28</f>
        <v>0</v>
      </c>
      <c r="DB11" s="164">
        <f>'Block E &amp; F '!G30</f>
        <v>0</v>
      </c>
      <c r="DC11" s="164">
        <f>'Block E &amp; F '!G32</f>
        <v>0</v>
      </c>
      <c r="DD11" s="165">
        <f>'Block E &amp; F '!G33</f>
        <v>0</v>
      </c>
      <c r="DE11" s="162">
        <f>'Block E &amp; F '!H20</f>
        <v>0</v>
      </c>
      <c r="DF11" s="162">
        <f>'Block E &amp; F '!H21</f>
        <v>0</v>
      </c>
      <c r="DG11" s="162">
        <f>'Block E &amp; F '!H22</f>
        <v>0</v>
      </c>
      <c r="DH11" s="162">
        <f>'Block E &amp; F '!H23</f>
        <v>0</v>
      </c>
      <c r="DI11" s="162">
        <f>'Block E &amp; F '!H24</f>
        <v>0</v>
      </c>
      <c r="DJ11" s="162">
        <f>'Block E &amp; F '!H25</f>
        <v>0</v>
      </c>
      <c r="DK11" s="162">
        <f>'Block E &amp; F '!H26</f>
        <v>0</v>
      </c>
      <c r="DL11" s="162">
        <f>'Block E &amp; F '!H27</f>
        <v>0</v>
      </c>
      <c r="DM11" s="163">
        <f>'Block E &amp; F '!H28</f>
        <v>0</v>
      </c>
      <c r="DN11" s="164">
        <f>'Block E &amp; F '!H30</f>
        <v>0</v>
      </c>
      <c r="DO11" s="164">
        <f>'Block E &amp; F '!H32</f>
        <v>0</v>
      </c>
      <c r="DP11" s="165">
        <f>'Block E &amp; F '!H33</f>
        <v>0</v>
      </c>
    </row>
    <row r="12" spans="2:120" ht="15" x14ac:dyDescent="0.25">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166">
        <f>F11</f>
        <v>0</v>
      </c>
      <c r="BC12" s="167">
        <f>SUM(BB11:BC11)</f>
        <v>0</v>
      </c>
      <c r="BD12" s="40"/>
      <c r="BF12" s="104"/>
      <c r="BG12" s="104"/>
      <c r="BH12" s="40"/>
      <c r="BI12" s="40"/>
      <c r="BJ12" s="40"/>
      <c r="BK12" s="40"/>
      <c r="BO12" s="102"/>
      <c r="BQ12" s="102"/>
      <c r="BR12" s="102"/>
      <c r="BS12" s="102"/>
      <c r="BT12" s="102"/>
      <c r="BU12" s="166"/>
      <c r="BV12" s="166"/>
      <c r="BW12" s="166"/>
      <c r="BX12" s="166"/>
      <c r="BY12" s="166"/>
      <c r="BZ12" s="166"/>
      <c r="CA12" s="166"/>
      <c r="CB12" s="166"/>
      <c r="CC12" s="166">
        <f>SUM(BU11:CB11)</f>
        <v>0</v>
      </c>
      <c r="CD12" s="166"/>
      <c r="CE12" s="166"/>
      <c r="CF12" s="166">
        <f>SUM(CC11:CE11)</f>
        <v>0</v>
      </c>
      <c r="CG12" s="166"/>
      <c r="CH12" s="166"/>
      <c r="CI12" s="166"/>
      <c r="CJ12" s="166"/>
      <c r="CK12" s="166"/>
      <c r="CL12" s="166"/>
      <c r="CM12" s="166"/>
      <c r="CN12" s="166"/>
      <c r="CO12" s="166">
        <f>SUM(CG11:CN11)</f>
        <v>0</v>
      </c>
      <c r="CP12" s="166"/>
      <c r="CQ12" s="166"/>
      <c r="CR12" s="166">
        <f>SUM(CO11:CQ11)</f>
        <v>0</v>
      </c>
      <c r="CS12" s="166"/>
      <c r="CT12" s="166"/>
      <c r="CU12" s="166"/>
      <c r="CV12" s="166"/>
      <c r="CW12" s="166"/>
      <c r="CX12" s="166"/>
      <c r="CY12" s="166"/>
      <c r="CZ12" s="166"/>
      <c r="DA12" s="166">
        <f>SUM(CS11:CZ11)</f>
        <v>0</v>
      </c>
      <c r="DB12" s="166"/>
      <c r="DC12" s="166"/>
      <c r="DD12" s="166">
        <f>SUM(DA11:DC11)</f>
        <v>0</v>
      </c>
      <c r="DE12" s="166"/>
      <c r="DF12" s="166"/>
      <c r="DG12" s="166"/>
      <c r="DH12" s="166"/>
      <c r="DI12" s="166"/>
      <c r="DJ12" s="166"/>
      <c r="DK12" s="166"/>
      <c r="DL12" s="166"/>
      <c r="DM12" s="166">
        <f>SUM(DE11:DL11)</f>
        <v>0</v>
      </c>
      <c r="DN12" s="166"/>
      <c r="DO12" s="166"/>
      <c r="DP12" s="166">
        <f>SUM(DM11:DO11)</f>
        <v>0</v>
      </c>
    </row>
    <row r="13" spans="2:120" ht="15" x14ac:dyDescent="0.25">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C13" s="40"/>
      <c r="BD13" s="40"/>
      <c r="BF13" s="102"/>
      <c r="BG13" s="102"/>
      <c r="BH13" s="40"/>
      <c r="BI13" s="40"/>
      <c r="BJ13" s="40"/>
      <c r="BK13" s="40"/>
      <c r="BL13" s="40"/>
      <c r="BM13" s="40"/>
      <c r="BN13" s="40"/>
      <c r="BO13" s="40"/>
    </row>
    <row r="14" spans="2:120" ht="15" x14ac:dyDescent="0.25">
      <c r="BE14" s="40"/>
      <c r="BF14" s="40"/>
      <c r="BG14" s="40"/>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9"/>
  <sheetViews>
    <sheetView workbookViewId="0">
      <selection activeCell="M34" sqref="M34"/>
    </sheetView>
  </sheetViews>
  <sheetFormatPr defaultRowHeight="14.4" x14ac:dyDescent="0.3"/>
  <sheetData>
    <row r="1" spans="1:14" ht="15" x14ac:dyDescent="0.25">
      <c r="B1" s="116" t="s">
        <v>224</v>
      </c>
      <c r="C1" s="117" t="s">
        <v>316</v>
      </c>
      <c r="D1" s="118"/>
      <c r="E1" s="119"/>
      <c r="F1" s="120"/>
      <c r="G1" s="120"/>
      <c r="H1" s="120"/>
      <c r="I1" s="120"/>
      <c r="K1" s="116" t="s">
        <v>225</v>
      </c>
      <c r="L1" s="121"/>
      <c r="M1" s="121"/>
      <c r="N1" s="121"/>
    </row>
    <row r="2" spans="1:14" ht="15" x14ac:dyDescent="0.25">
      <c r="B2" s="116" t="s">
        <v>226</v>
      </c>
      <c r="C2" s="122" t="s">
        <v>316</v>
      </c>
      <c r="D2" s="118"/>
      <c r="E2" s="119"/>
      <c r="F2" s="120"/>
      <c r="G2" s="120"/>
      <c r="H2" s="120"/>
      <c r="I2" s="120"/>
      <c r="K2" s="123" t="s">
        <v>227</v>
      </c>
      <c r="L2" s="122" t="s">
        <v>317</v>
      </c>
      <c r="M2" s="122"/>
      <c r="N2" s="122"/>
    </row>
    <row r="3" spans="1:14" ht="15" x14ac:dyDescent="0.25">
      <c r="B3" s="52"/>
      <c r="C3" s="52"/>
      <c r="D3" s="52"/>
      <c r="E3" s="52"/>
      <c r="F3" s="52"/>
      <c r="G3" s="52"/>
      <c r="H3" s="52"/>
      <c r="I3" s="52"/>
      <c r="J3" s="52"/>
      <c r="K3" s="52"/>
      <c r="L3" s="52"/>
      <c r="M3" s="52"/>
      <c r="N3" s="52"/>
    </row>
    <row r="4" spans="1:14" ht="15.75" x14ac:dyDescent="0.25">
      <c r="A4" s="301" t="s">
        <v>12</v>
      </c>
      <c r="B4" s="301"/>
      <c r="C4" s="301"/>
      <c r="D4" s="301"/>
      <c r="E4" s="301"/>
      <c r="F4" s="301"/>
      <c r="G4" s="301"/>
      <c r="H4" s="301"/>
      <c r="I4" s="301"/>
      <c r="J4" s="301"/>
      <c r="K4" s="301"/>
      <c r="L4" s="301"/>
      <c r="M4" s="301"/>
      <c r="N4" s="301"/>
    </row>
    <row r="5" spans="1:14" ht="15.75" x14ac:dyDescent="0.25">
      <c r="A5" s="301" t="s">
        <v>0</v>
      </c>
      <c r="B5" s="301"/>
      <c r="C5" s="301"/>
      <c r="D5" s="301"/>
      <c r="E5" s="301"/>
      <c r="F5" s="301"/>
      <c r="G5" s="301"/>
      <c r="H5" s="301"/>
      <c r="I5" s="301"/>
      <c r="J5" s="301"/>
      <c r="K5" s="301"/>
      <c r="L5" s="301"/>
      <c r="M5" s="301"/>
      <c r="N5" s="301"/>
    </row>
    <row r="6" spans="1:14" ht="15.75" x14ac:dyDescent="0.25">
      <c r="A6" s="301" t="s">
        <v>246</v>
      </c>
      <c r="B6" s="301"/>
      <c r="C6" s="301"/>
      <c r="D6" s="301"/>
      <c r="E6" s="301"/>
      <c r="F6" s="301"/>
      <c r="G6" s="301"/>
      <c r="H6" s="301"/>
      <c r="I6" s="301"/>
      <c r="J6" s="301"/>
      <c r="K6" s="301"/>
      <c r="L6" s="301"/>
      <c r="M6" s="301"/>
      <c r="N6" s="301"/>
    </row>
    <row r="7" spans="1:14" ht="15.75" x14ac:dyDescent="0.25">
      <c r="A7" s="301" t="s">
        <v>319</v>
      </c>
      <c r="B7" s="301"/>
      <c r="C7" s="301"/>
      <c r="D7" s="301"/>
      <c r="E7" s="301"/>
      <c r="F7" s="301"/>
      <c r="G7" s="301"/>
      <c r="H7" s="301"/>
      <c r="I7" s="301"/>
      <c r="J7" s="301"/>
      <c r="K7" s="301"/>
      <c r="L7" s="301"/>
      <c r="M7" s="301"/>
      <c r="N7" s="301"/>
    </row>
    <row r="8" spans="1:14" ht="15" x14ac:dyDescent="0.25">
      <c r="A8" s="348" t="s">
        <v>320</v>
      </c>
      <c r="B8" s="348"/>
      <c r="C8" s="348"/>
      <c r="D8" s="348"/>
      <c r="E8" s="348"/>
      <c r="F8" s="348"/>
      <c r="G8" s="348"/>
      <c r="H8" s="348"/>
      <c r="I8" s="348"/>
      <c r="J8" s="348"/>
      <c r="K8" s="348"/>
      <c r="L8" s="348"/>
      <c r="M8" s="348"/>
      <c r="N8" s="348"/>
    </row>
    <row r="9" spans="1:14" ht="15" x14ac:dyDescent="0.25">
      <c r="A9" t="s">
        <v>321</v>
      </c>
    </row>
    <row r="10" spans="1:14" ht="15.75" thickBot="1" x14ac:dyDescent="0.3"/>
    <row r="11" spans="1:14" ht="17.25" customHeight="1" thickBot="1" x14ac:dyDescent="0.3">
      <c r="A11" s="243" t="s">
        <v>322</v>
      </c>
      <c r="B11" s="244"/>
      <c r="C11" s="244"/>
      <c r="D11" s="245"/>
      <c r="E11" s="388" t="s">
        <v>323</v>
      </c>
      <c r="F11" s="389"/>
      <c r="G11" s="389"/>
      <c r="H11" s="389"/>
      <c r="I11" s="389"/>
      <c r="J11" s="389"/>
      <c r="K11" s="389"/>
      <c r="L11" s="389"/>
      <c r="M11" s="389"/>
      <c r="N11" s="390"/>
    </row>
    <row r="12" spans="1:14" ht="19.5" customHeight="1" thickBot="1" x14ac:dyDescent="0.3">
      <c r="A12" s="241"/>
      <c r="B12" s="241"/>
      <c r="C12" s="241"/>
      <c r="E12" s="378" t="s">
        <v>328</v>
      </c>
      <c r="F12" s="379"/>
      <c r="G12" s="379"/>
      <c r="H12" s="379"/>
      <c r="I12" s="380"/>
      <c r="J12" s="375" t="s">
        <v>324</v>
      </c>
      <c r="K12" s="376"/>
      <c r="L12" s="376"/>
      <c r="M12" s="376"/>
      <c r="N12" s="377"/>
    </row>
    <row r="13" spans="1:14" ht="18" customHeight="1" thickBot="1" x14ac:dyDescent="0.35">
      <c r="A13" s="241"/>
      <c r="B13" s="241"/>
      <c r="C13" s="241"/>
      <c r="E13" s="381" t="s">
        <v>325</v>
      </c>
      <c r="F13" s="382"/>
      <c r="G13" s="246" t="s">
        <v>326</v>
      </c>
      <c r="H13" s="381" t="s">
        <v>327</v>
      </c>
      <c r="I13" s="382"/>
      <c r="J13" s="381" t="s">
        <v>325</v>
      </c>
      <c r="K13" s="382"/>
      <c r="L13" s="246" t="s">
        <v>326</v>
      </c>
      <c r="M13" s="381" t="s">
        <v>327</v>
      </c>
      <c r="N13" s="382"/>
    </row>
    <row r="14" spans="1:14" ht="15" thickBot="1" x14ac:dyDescent="0.35">
      <c r="B14" s="242"/>
      <c r="C14" s="242"/>
      <c r="D14" s="242"/>
      <c r="E14" s="383"/>
      <c r="F14" s="384"/>
      <c r="G14" s="247" t="s">
        <v>329</v>
      </c>
      <c r="H14" s="383"/>
      <c r="I14" s="384"/>
      <c r="J14" s="383"/>
      <c r="K14" s="384"/>
      <c r="L14" s="247" t="s">
        <v>329</v>
      </c>
      <c r="M14" s="383"/>
      <c r="N14" s="384"/>
    </row>
    <row r="15" spans="1:14" ht="15" x14ac:dyDescent="0.25">
      <c r="A15" s="385" t="s">
        <v>2</v>
      </c>
      <c r="B15" s="386"/>
      <c r="C15" s="386"/>
      <c r="D15" s="387"/>
      <c r="E15" s="255"/>
      <c r="F15" s="248"/>
      <c r="G15" s="248"/>
      <c r="H15" s="248"/>
      <c r="I15" s="249"/>
      <c r="J15" s="253"/>
      <c r="K15" s="248"/>
      <c r="L15" s="248"/>
      <c r="M15" s="248"/>
      <c r="N15" s="249"/>
    </row>
    <row r="16" spans="1:14" ht="15" x14ac:dyDescent="0.25">
      <c r="A16" s="369" t="s">
        <v>3</v>
      </c>
      <c r="B16" s="370"/>
      <c r="C16" s="370"/>
      <c r="D16" s="371"/>
      <c r="E16" s="256"/>
      <c r="F16" s="21"/>
      <c r="G16" s="21"/>
      <c r="H16" s="21"/>
      <c r="I16" s="250"/>
      <c r="J16" s="5"/>
      <c r="K16" s="21"/>
      <c r="L16" s="21"/>
      <c r="M16" s="21"/>
      <c r="N16" s="250"/>
    </row>
    <row r="17" spans="1:14" ht="15" x14ac:dyDescent="0.25">
      <c r="A17" s="369" t="s">
        <v>4</v>
      </c>
      <c r="B17" s="370"/>
      <c r="C17" s="370"/>
      <c r="D17" s="371"/>
      <c r="E17" s="256"/>
      <c r="F17" s="21"/>
      <c r="G17" s="21"/>
      <c r="H17" s="21"/>
      <c r="I17" s="250"/>
      <c r="J17" s="5"/>
      <c r="K17" s="21"/>
      <c r="L17" s="21"/>
      <c r="M17" s="21"/>
      <c r="N17" s="250"/>
    </row>
    <row r="18" spans="1:14" ht="15" x14ac:dyDescent="0.25">
      <c r="A18" s="369" t="s">
        <v>5</v>
      </c>
      <c r="B18" s="370"/>
      <c r="C18" s="370"/>
      <c r="D18" s="371"/>
      <c r="E18" s="256"/>
      <c r="F18" s="21"/>
      <c r="G18" s="21"/>
      <c r="H18" s="21"/>
      <c r="I18" s="250"/>
      <c r="J18" s="5"/>
      <c r="K18" s="21"/>
      <c r="L18" s="21"/>
      <c r="M18" s="21"/>
      <c r="N18" s="250"/>
    </row>
    <row r="19" spans="1:14" ht="15.75" thickBot="1" x14ac:dyDescent="0.3">
      <c r="A19" s="372" t="s">
        <v>6</v>
      </c>
      <c r="B19" s="373"/>
      <c r="C19" s="373"/>
      <c r="D19" s="374"/>
      <c r="E19" s="257"/>
      <c r="F19" s="251"/>
      <c r="G19" s="251"/>
      <c r="H19" s="251"/>
      <c r="I19" s="252"/>
      <c r="J19" s="254"/>
      <c r="K19" s="251"/>
      <c r="L19" s="251"/>
      <c r="M19" s="251"/>
      <c r="N19" s="252"/>
    </row>
    <row r="20" spans="1:14" ht="15.75" thickBot="1" x14ac:dyDescent="0.3"/>
    <row r="21" spans="1:14" ht="15.75" thickBot="1" x14ac:dyDescent="0.3">
      <c r="A21" s="243" t="s">
        <v>322</v>
      </c>
      <c r="B21" s="244"/>
      <c r="C21" s="244"/>
      <c r="D21" s="245"/>
      <c r="E21" s="388" t="s">
        <v>323</v>
      </c>
      <c r="F21" s="389"/>
      <c r="G21" s="389"/>
      <c r="H21" s="389"/>
      <c r="I21" s="389"/>
      <c r="J21" s="389"/>
      <c r="K21" s="389"/>
      <c r="L21" s="389"/>
      <c r="M21" s="389"/>
      <c r="N21" s="390"/>
    </row>
    <row r="22" spans="1:14" ht="16.5" thickBot="1" x14ac:dyDescent="0.3">
      <c r="A22" s="241"/>
      <c r="B22" s="241"/>
      <c r="C22" s="241"/>
      <c r="E22" s="378" t="s">
        <v>328</v>
      </c>
      <c r="F22" s="379"/>
      <c r="G22" s="379"/>
      <c r="H22" s="379"/>
      <c r="I22" s="380"/>
      <c r="J22" s="375" t="s">
        <v>324</v>
      </c>
      <c r="K22" s="376"/>
      <c r="L22" s="376"/>
      <c r="M22" s="376"/>
      <c r="N22" s="377"/>
    </row>
    <row r="23" spans="1:14" ht="15" thickBot="1" x14ac:dyDescent="0.35">
      <c r="A23" s="241"/>
      <c r="B23" s="241"/>
      <c r="C23" s="241"/>
      <c r="E23" s="381" t="s">
        <v>325</v>
      </c>
      <c r="F23" s="382"/>
      <c r="G23" s="246" t="s">
        <v>326</v>
      </c>
      <c r="H23" s="381" t="s">
        <v>327</v>
      </c>
      <c r="I23" s="382"/>
      <c r="J23" s="381" t="s">
        <v>325</v>
      </c>
      <c r="K23" s="382"/>
      <c r="L23" s="246" t="s">
        <v>326</v>
      </c>
      <c r="M23" s="381" t="s">
        <v>327</v>
      </c>
      <c r="N23" s="382"/>
    </row>
    <row r="24" spans="1:14" ht="15" thickBot="1" x14ac:dyDescent="0.35">
      <c r="B24" s="242"/>
      <c r="C24" s="242"/>
      <c r="D24" s="242"/>
      <c r="E24" s="383"/>
      <c r="F24" s="384"/>
      <c r="G24" s="247" t="s">
        <v>329</v>
      </c>
      <c r="H24" s="383"/>
      <c r="I24" s="384"/>
      <c r="J24" s="383"/>
      <c r="K24" s="384"/>
      <c r="L24" s="247" t="s">
        <v>329</v>
      </c>
      <c r="M24" s="383"/>
      <c r="N24" s="384"/>
    </row>
    <row r="25" spans="1:14" ht="15" x14ac:dyDescent="0.25">
      <c r="A25" s="385" t="s">
        <v>2</v>
      </c>
      <c r="B25" s="386"/>
      <c r="C25" s="386"/>
      <c r="D25" s="387"/>
      <c r="E25" s="255"/>
      <c r="F25" s="248"/>
      <c r="G25" s="248"/>
      <c r="H25" s="248"/>
      <c r="I25" s="249"/>
      <c r="J25" s="253"/>
      <c r="K25" s="248"/>
      <c r="L25" s="248"/>
      <c r="M25" s="248"/>
      <c r="N25" s="249"/>
    </row>
    <row r="26" spans="1:14" ht="15" x14ac:dyDescent="0.25">
      <c r="A26" s="369" t="s">
        <v>3</v>
      </c>
      <c r="B26" s="370"/>
      <c r="C26" s="370"/>
      <c r="D26" s="371"/>
      <c r="E26" s="256"/>
      <c r="F26" s="21"/>
      <c r="G26" s="21"/>
      <c r="H26" s="21"/>
      <c r="I26" s="250"/>
      <c r="J26" s="5"/>
      <c r="K26" s="21"/>
      <c r="L26" s="21"/>
      <c r="M26" s="21"/>
      <c r="N26" s="250"/>
    </row>
    <row r="27" spans="1:14" ht="15" x14ac:dyDescent="0.25">
      <c r="A27" s="369" t="s">
        <v>4</v>
      </c>
      <c r="B27" s="370"/>
      <c r="C27" s="370"/>
      <c r="D27" s="371"/>
      <c r="E27" s="256"/>
      <c r="F27" s="21"/>
      <c r="G27" s="21"/>
      <c r="H27" s="21"/>
      <c r="I27" s="250"/>
      <c r="J27" s="5"/>
      <c r="K27" s="21"/>
      <c r="L27" s="21"/>
      <c r="M27" s="21"/>
      <c r="N27" s="250"/>
    </row>
    <row r="28" spans="1:14" ht="15" x14ac:dyDescent="0.25">
      <c r="A28" s="369" t="s">
        <v>5</v>
      </c>
      <c r="B28" s="370"/>
      <c r="C28" s="370"/>
      <c r="D28" s="371"/>
      <c r="E28" s="256"/>
      <c r="F28" s="21"/>
      <c r="G28" s="21"/>
      <c r="H28" s="21"/>
      <c r="I28" s="250"/>
      <c r="J28" s="5"/>
      <c r="K28" s="21"/>
      <c r="L28" s="21"/>
      <c r="M28" s="21"/>
      <c r="N28" s="250"/>
    </row>
    <row r="29" spans="1:14" ht="15.75" thickBot="1" x14ac:dyDescent="0.3">
      <c r="A29" s="372" t="s">
        <v>6</v>
      </c>
      <c r="B29" s="373"/>
      <c r="C29" s="373"/>
      <c r="D29" s="374"/>
      <c r="E29" s="257"/>
      <c r="F29" s="251"/>
      <c r="G29" s="251"/>
      <c r="H29" s="251"/>
      <c r="I29" s="252"/>
      <c r="J29" s="254"/>
      <c r="K29" s="251"/>
      <c r="L29" s="251"/>
      <c r="M29" s="251"/>
      <c r="N29" s="252"/>
    </row>
  </sheetData>
  <mergeCells count="29">
    <mergeCell ref="A25:D25"/>
    <mergeCell ref="A26:D26"/>
    <mergeCell ref="A27:D27"/>
    <mergeCell ref="A28:D28"/>
    <mergeCell ref="A29:D29"/>
    <mergeCell ref="E21:N21"/>
    <mergeCell ref="E22:I22"/>
    <mergeCell ref="J22:N22"/>
    <mergeCell ref="E23:F24"/>
    <mergeCell ref="H23:I24"/>
    <mergeCell ref="J23:K24"/>
    <mergeCell ref="M23:N24"/>
    <mergeCell ref="E11:N11"/>
    <mergeCell ref="A4:N4"/>
    <mergeCell ref="A5:N5"/>
    <mergeCell ref="A6:N6"/>
    <mergeCell ref="A7:N7"/>
    <mergeCell ref="A8:N8"/>
    <mergeCell ref="A18:D18"/>
    <mergeCell ref="A19:D19"/>
    <mergeCell ref="J12:N12"/>
    <mergeCell ref="E12:I12"/>
    <mergeCell ref="M13:N14"/>
    <mergeCell ref="J13:K14"/>
    <mergeCell ref="E13:F14"/>
    <mergeCell ref="H13:I14"/>
    <mergeCell ref="A15:D15"/>
    <mergeCell ref="A16:D16"/>
    <mergeCell ref="A17:D17"/>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Picture.8" shapeId="16396" r:id="rId4">
          <objectPr defaultSize="0" autoPict="0" r:id="rId5">
            <anchor moveWithCells="1" sizeWithCells="1">
              <from>
                <xdr:col>0</xdr:col>
                <xdr:colOff>190500</xdr:colOff>
                <xdr:row>3</xdr:row>
                <xdr:rowOff>22860</xdr:rowOff>
              </from>
              <to>
                <xdr:col>2</xdr:col>
                <xdr:colOff>106680</xdr:colOff>
                <xdr:row>6</xdr:row>
                <xdr:rowOff>45720</xdr:rowOff>
              </to>
            </anchor>
          </objectPr>
        </oleObject>
      </mc:Choice>
      <mc:Fallback>
        <oleObject progId="Word.Picture.8" shapeId="16396" r:id="rId4"/>
      </mc:Fallback>
    </mc:AlternateContent>
  </oleObjects>
  <mc:AlternateContent xmlns:mc="http://schemas.openxmlformats.org/markup-compatibility/2006">
    <mc:Choice Requires="x14">
      <controls>
        <mc:AlternateContent xmlns:mc="http://schemas.openxmlformats.org/markup-compatibility/2006">
          <mc:Choice Requires="x14">
            <control shapeId="16391" r:id="rId6" name="Check Box 7">
              <controlPr defaultSize="0" autoFill="0" autoLine="0" autoPict="0">
                <anchor moveWithCells="1">
                  <from>
                    <xdr:col>11</xdr:col>
                    <xdr:colOff>30480</xdr:colOff>
                    <xdr:row>0</xdr:row>
                    <xdr:rowOff>45720</xdr:rowOff>
                  </from>
                  <to>
                    <xdr:col>11</xdr:col>
                    <xdr:colOff>419100</xdr:colOff>
                    <xdr:row>1</xdr:row>
                    <xdr:rowOff>22860</xdr:rowOff>
                  </to>
                </anchor>
              </controlPr>
            </control>
          </mc:Choice>
        </mc:AlternateContent>
        <mc:AlternateContent xmlns:mc="http://schemas.openxmlformats.org/markup-compatibility/2006">
          <mc:Choice Requires="x14">
            <control shapeId="16392" r:id="rId7" name="Check Box 8">
              <controlPr defaultSize="0" autoFill="0" autoLine="0" autoPict="0">
                <anchor moveWithCells="1">
                  <from>
                    <xdr:col>11</xdr:col>
                    <xdr:colOff>388620</xdr:colOff>
                    <xdr:row>0</xdr:row>
                    <xdr:rowOff>45720</xdr:rowOff>
                  </from>
                  <to>
                    <xdr:col>12</xdr:col>
                    <xdr:colOff>175260</xdr:colOff>
                    <xdr:row>1</xdr:row>
                    <xdr:rowOff>22860</xdr:rowOff>
                  </to>
                </anchor>
              </controlPr>
            </control>
          </mc:Choice>
        </mc:AlternateContent>
        <mc:AlternateContent xmlns:mc="http://schemas.openxmlformats.org/markup-compatibility/2006">
          <mc:Choice Requires="x14">
            <control shapeId="16393" r:id="rId8" name="Check Box 9">
              <controlPr defaultSize="0" autoFill="0" autoLine="0" autoPict="0">
                <anchor moveWithCells="1">
                  <from>
                    <xdr:col>12</xdr:col>
                    <xdr:colOff>121920</xdr:colOff>
                    <xdr:row>0</xdr:row>
                    <xdr:rowOff>45720</xdr:rowOff>
                  </from>
                  <to>
                    <xdr:col>12</xdr:col>
                    <xdr:colOff>518160</xdr:colOff>
                    <xdr:row>1</xdr:row>
                    <xdr:rowOff>22860</xdr:rowOff>
                  </to>
                </anchor>
              </controlPr>
            </control>
          </mc:Choice>
        </mc:AlternateContent>
        <mc:AlternateContent xmlns:mc="http://schemas.openxmlformats.org/markup-compatibility/2006">
          <mc:Choice Requires="x14">
            <control shapeId="16394" r:id="rId9" name="Check Box 10">
              <controlPr defaultSize="0" autoFill="0" autoLine="0" autoPict="0">
                <anchor moveWithCells="1">
                  <from>
                    <xdr:col>12</xdr:col>
                    <xdr:colOff>480060</xdr:colOff>
                    <xdr:row>0</xdr:row>
                    <xdr:rowOff>45720</xdr:rowOff>
                  </from>
                  <to>
                    <xdr:col>13</xdr:col>
                    <xdr:colOff>259080</xdr:colOff>
                    <xdr:row>1</xdr:row>
                    <xdr:rowOff>22860</xdr:rowOff>
                  </to>
                </anchor>
              </controlPr>
            </control>
          </mc:Choice>
        </mc:AlternateContent>
        <mc:AlternateContent xmlns:mc="http://schemas.openxmlformats.org/markup-compatibility/2006">
          <mc:Choice Requires="x14">
            <control shapeId="16395" r:id="rId10" name="Check Box 11">
              <controlPr defaultSize="0" autoFill="0" autoLine="0" autoPict="0">
                <anchor moveWithCells="1">
                  <from>
                    <xdr:col>13</xdr:col>
                    <xdr:colOff>220980</xdr:colOff>
                    <xdr:row>0</xdr:row>
                    <xdr:rowOff>45720</xdr:rowOff>
                  </from>
                  <to>
                    <xdr:col>14</xdr:col>
                    <xdr:colOff>0</xdr:colOff>
                    <xdr:row>1</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0"/>
  <sheetViews>
    <sheetView showGridLines="0" topLeftCell="A34" zoomScaleNormal="100" zoomScaleSheetLayoutView="100" workbookViewId="0">
      <selection activeCell="G61" sqref="G61"/>
    </sheetView>
  </sheetViews>
  <sheetFormatPr defaultRowHeight="14.4" x14ac:dyDescent="0.3"/>
  <cols>
    <col min="1" max="1" width="4.44140625" customWidth="1"/>
    <col min="4" max="4" width="12.33203125" customWidth="1"/>
    <col min="5" max="5" width="11" customWidth="1"/>
    <col min="6" max="6" width="20.6640625" customWidth="1"/>
    <col min="7" max="7" width="16" customWidth="1"/>
    <col min="8" max="8" width="24.6640625" customWidth="1"/>
    <col min="9" max="9" width="9.109375" customWidth="1"/>
  </cols>
  <sheetData>
    <row r="1" spans="1:10" ht="21" customHeight="1" x14ac:dyDescent="0.25">
      <c r="B1" s="116" t="s">
        <v>224</v>
      </c>
      <c r="C1" s="117" t="str">
        <f>'Block A'!C1</f>
        <v>Write Here</v>
      </c>
      <c r="D1" s="118"/>
      <c r="E1" s="119"/>
      <c r="F1" s="120"/>
      <c r="G1" s="116" t="s">
        <v>225</v>
      </c>
      <c r="H1" s="121"/>
      <c r="I1" s="121"/>
      <c r="J1" s="126"/>
    </row>
    <row r="2" spans="1:10" ht="15" x14ac:dyDescent="0.25">
      <c r="B2" s="116" t="s">
        <v>226</v>
      </c>
      <c r="C2" s="122" t="str">
        <f>'Block A'!C2</f>
        <v>Write Here</v>
      </c>
      <c r="D2" s="118"/>
      <c r="E2" s="119"/>
      <c r="F2" s="120"/>
      <c r="G2" s="123" t="s">
        <v>227</v>
      </c>
      <c r="H2" s="122" t="str">
        <f>'Block A'!L2</f>
        <v>07/01/2017 - 06/30/2018</v>
      </c>
      <c r="I2" s="122"/>
    </row>
    <row r="7" spans="1:10" ht="15" x14ac:dyDescent="0.25">
      <c r="A7" s="17" t="s">
        <v>85</v>
      </c>
      <c r="B7" s="2" t="s">
        <v>217</v>
      </c>
    </row>
    <row r="9" spans="1:10" ht="15" x14ac:dyDescent="0.25">
      <c r="A9" s="43">
        <v>1</v>
      </c>
      <c r="B9" s="44" t="s">
        <v>331</v>
      </c>
    </row>
    <row r="10" spans="1:10" ht="17.25" customHeight="1" x14ac:dyDescent="0.3">
      <c r="A10" s="267" t="s">
        <v>330</v>
      </c>
      <c r="B10" s="391" t="s">
        <v>332</v>
      </c>
      <c r="C10" s="391"/>
      <c r="D10" s="391"/>
      <c r="E10" s="391"/>
      <c r="F10" s="391"/>
      <c r="G10" s="391"/>
      <c r="H10" s="391"/>
      <c r="I10" s="267"/>
    </row>
    <row r="11" spans="1:10" x14ac:dyDescent="0.3">
      <c r="A11" s="263"/>
      <c r="B11" s="391"/>
      <c r="C11" s="391"/>
      <c r="D11" s="391"/>
      <c r="E11" s="391"/>
      <c r="F11" s="391"/>
      <c r="G11" s="391"/>
      <c r="H11" s="391"/>
      <c r="I11" s="258"/>
    </row>
    <row r="12" spans="1:10" x14ac:dyDescent="0.3">
      <c r="A12" s="265"/>
      <c r="B12" s="391"/>
      <c r="C12" s="391"/>
      <c r="D12" s="391"/>
      <c r="E12" s="391"/>
      <c r="F12" s="391"/>
      <c r="G12" s="391"/>
      <c r="H12" s="391"/>
      <c r="I12" s="259"/>
    </row>
    <row r="13" spans="1:10" ht="18" customHeight="1" x14ac:dyDescent="0.25">
      <c r="A13" s="265"/>
      <c r="B13" s="391" t="s">
        <v>348</v>
      </c>
      <c r="C13" s="391"/>
      <c r="D13" s="391"/>
      <c r="E13" s="391"/>
      <c r="F13" s="391"/>
      <c r="G13" s="391"/>
      <c r="H13" s="391"/>
      <c r="I13" s="259"/>
    </row>
    <row r="14" spans="1:10" ht="15" x14ac:dyDescent="0.25">
      <c r="A14" s="268"/>
      <c r="B14" s="260"/>
      <c r="C14" s="260"/>
      <c r="D14" s="261"/>
      <c r="E14" s="262"/>
      <c r="F14" s="262"/>
      <c r="G14" s="262"/>
      <c r="H14" s="262"/>
      <c r="I14" s="265"/>
    </row>
    <row r="15" spans="1:10" ht="15" x14ac:dyDescent="0.25">
      <c r="A15" s="266"/>
      <c r="B15" s="103"/>
      <c r="I15" s="265"/>
    </row>
    <row r="16" spans="1:10" ht="15" x14ac:dyDescent="0.25">
      <c r="A16" s="266"/>
      <c r="B16" s="103"/>
      <c r="I16" s="265"/>
    </row>
    <row r="17" spans="1:9" ht="15" x14ac:dyDescent="0.25">
      <c r="A17" s="265"/>
      <c r="B17" s="103"/>
      <c r="I17" s="265"/>
    </row>
    <row r="18" spans="1:9" ht="15" x14ac:dyDescent="0.25">
      <c r="A18" s="265"/>
      <c r="B18" s="103"/>
      <c r="I18" s="265"/>
    </row>
    <row r="19" spans="1:9" ht="15" x14ac:dyDescent="0.25">
      <c r="A19" s="264"/>
      <c r="B19" s="103"/>
      <c r="I19" s="265"/>
    </row>
    <row r="20" spans="1:9" ht="15" x14ac:dyDescent="0.25">
      <c r="A20" s="33"/>
      <c r="B20" s="103"/>
    </row>
    <row r="21" spans="1:9" ht="15" x14ac:dyDescent="0.25">
      <c r="A21" s="33"/>
      <c r="B21" s="103"/>
    </row>
    <row r="22" spans="1:9" ht="15" x14ac:dyDescent="0.25">
      <c r="A22" s="33"/>
      <c r="B22" s="103"/>
    </row>
    <row r="23" spans="1:9" ht="15" x14ac:dyDescent="0.25">
      <c r="A23" s="33" t="s">
        <v>333</v>
      </c>
      <c r="B23" s="33" t="s">
        <v>334</v>
      </c>
    </row>
    <row r="24" spans="1:9" ht="15" x14ac:dyDescent="0.25">
      <c r="A24" s="34"/>
    </row>
    <row r="25" spans="1:9" ht="15" x14ac:dyDescent="0.25">
      <c r="A25" s="34"/>
    </row>
    <row r="26" spans="1:9" ht="15" x14ac:dyDescent="0.25">
      <c r="A26" s="34"/>
    </row>
    <row r="27" spans="1:9" ht="15" x14ac:dyDescent="0.25">
      <c r="A27" s="34"/>
    </row>
    <row r="28" spans="1:9" ht="15" x14ac:dyDescent="0.25">
      <c r="A28" s="17"/>
    </row>
    <row r="29" spans="1:9" ht="15" x14ac:dyDescent="0.25">
      <c r="A29" s="17"/>
    </row>
    <row r="34" spans="1:9" ht="17.25" customHeight="1" x14ac:dyDescent="0.3">
      <c r="A34" t="s">
        <v>335</v>
      </c>
      <c r="B34" s="349" t="s">
        <v>336</v>
      </c>
      <c r="C34" s="349"/>
      <c r="D34" s="349"/>
      <c r="E34" s="349"/>
      <c r="F34" s="349"/>
      <c r="G34" s="349"/>
      <c r="H34" s="349"/>
    </row>
    <row r="35" spans="1:9" x14ac:dyDescent="0.3">
      <c r="B35" s="349"/>
      <c r="C35" s="349"/>
      <c r="D35" s="349"/>
      <c r="E35" s="349"/>
      <c r="F35" s="349"/>
      <c r="G35" s="349"/>
      <c r="H35" s="349"/>
    </row>
    <row r="41" spans="1:9" ht="17.25" customHeight="1" x14ac:dyDescent="0.25">
      <c r="A41" t="s">
        <v>337</v>
      </c>
      <c r="B41" s="392" t="s">
        <v>338</v>
      </c>
      <c r="C41" s="392"/>
      <c r="D41" s="392"/>
      <c r="E41" s="392"/>
      <c r="F41" s="392"/>
      <c r="G41" s="392"/>
      <c r="H41" s="392"/>
    </row>
    <row r="44" spans="1:9" ht="15" x14ac:dyDescent="0.25">
      <c r="I44" s="34"/>
    </row>
    <row r="45" spans="1:9" ht="15" x14ac:dyDescent="0.25">
      <c r="I45" s="34"/>
    </row>
    <row r="46" spans="1:9" ht="15" x14ac:dyDescent="0.25">
      <c r="I46" s="34"/>
    </row>
    <row r="47" spans="1:9" ht="15" x14ac:dyDescent="0.25">
      <c r="I47" s="34"/>
    </row>
    <row r="48" spans="1:9" ht="15" x14ac:dyDescent="0.25">
      <c r="A48" s="17" t="s">
        <v>349</v>
      </c>
      <c r="B48" s="2" t="s">
        <v>350</v>
      </c>
      <c r="I48" s="34"/>
    </row>
    <row r="49" spans="2:9" x14ac:dyDescent="0.3">
      <c r="B49" s="349" t="s">
        <v>351</v>
      </c>
      <c r="C49" s="349"/>
      <c r="D49" s="349"/>
      <c r="E49" s="349"/>
      <c r="F49" s="349"/>
      <c r="G49" s="349"/>
      <c r="H49" s="349"/>
      <c r="I49" s="349"/>
    </row>
    <row r="50" spans="2:9" x14ac:dyDescent="0.3">
      <c r="B50" s="349"/>
      <c r="C50" s="349"/>
      <c r="D50" s="349"/>
      <c r="E50" s="349"/>
      <c r="F50" s="349"/>
      <c r="G50" s="349"/>
      <c r="H50" s="349"/>
      <c r="I50" s="349"/>
    </row>
  </sheetData>
  <protectedRanges>
    <protectedRange password="CB1D" sqref="E10:F13 H10:H13" name="Range1"/>
  </protectedRanges>
  <dataConsolidate/>
  <mergeCells count="5">
    <mergeCell ref="B10:H12"/>
    <mergeCell ref="B34:H35"/>
    <mergeCell ref="B41:H41"/>
    <mergeCell ref="B13:H13"/>
    <mergeCell ref="B49:I50"/>
  </mergeCells>
  <printOptions horizontalCentered="1"/>
  <pageMargins left="0.25" right="0.25" top="0.75" bottom="0.75" header="0.3" footer="0.3"/>
  <pageSetup scale="87" orientation="portrait" r:id="rId1"/>
  <headerFooter>
    <oddFooter>&amp;L&amp;"-,Italic"&amp;8CAMP Performance Report Data Form      
OMB No. 1810-0689  Exp. 3/31/2015&amp;C&amp;8"APR Block E2" Page &amp;P of &amp;N&amp;R&amp;8Printed on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7</xdr:col>
                    <xdr:colOff>30480</xdr:colOff>
                    <xdr:row>0</xdr:row>
                    <xdr:rowOff>45720</xdr:rowOff>
                  </from>
                  <to>
                    <xdr:col>7</xdr:col>
                    <xdr:colOff>297180</xdr:colOff>
                    <xdr:row>1</xdr:row>
                    <xdr:rowOff>22860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7</xdr:col>
                    <xdr:colOff>464820</xdr:colOff>
                    <xdr:row>0</xdr:row>
                    <xdr:rowOff>45720</xdr:rowOff>
                  </from>
                  <to>
                    <xdr:col>7</xdr:col>
                    <xdr:colOff>723900</xdr:colOff>
                    <xdr:row>1</xdr:row>
                    <xdr:rowOff>22860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7</xdr:col>
                    <xdr:colOff>922020</xdr:colOff>
                    <xdr:row>0</xdr:row>
                    <xdr:rowOff>45720</xdr:rowOff>
                  </from>
                  <to>
                    <xdr:col>7</xdr:col>
                    <xdr:colOff>1219200</xdr:colOff>
                    <xdr:row>1</xdr:row>
                    <xdr:rowOff>22860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7</xdr:col>
                    <xdr:colOff>1356360</xdr:colOff>
                    <xdr:row>0</xdr:row>
                    <xdr:rowOff>60960</xdr:rowOff>
                  </from>
                  <to>
                    <xdr:col>7</xdr:col>
                    <xdr:colOff>1607820</xdr:colOff>
                    <xdr:row>1</xdr:row>
                    <xdr:rowOff>30480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8</xdr:col>
                    <xdr:colOff>182880</xdr:colOff>
                    <xdr:row>0</xdr:row>
                    <xdr:rowOff>45720</xdr:rowOff>
                  </from>
                  <to>
                    <xdr:col>8</xdr:col>
                    <xdr:colOff>426720</xdr:colOff>
                    <xdr:row>1</xdr:row>
                    <xdr:rowOff>22860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llection_x0020_Year xmlns="4311c452-7b25-44d5-ae47-000ad44ac37f">2017</Collection_x0020_Year>
    <Budget_x0020_Year xmlns="4311c452-7b25-44d5-ae47-000ad44ac37f">2016-2017</Budget_x0020_Year>
    <Program xmlns="4311c452-7b25-44d5-ae47-000ad44ac37f">CAMP</Program>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2C16A1277CDD448AD5F7D754C7BCF7" ma:contentTypeVersion="4" ma:contentTypeDescription="Create a new document." ma:contentTypeScope="" ma:versionID="fafca334435c7836c26cb19e6e58aa3f">
  <xsd:schema xmlns:xsd="http://www.w3.org/2001/XMLSchema" xmlns:xs="http://www.w3.org/2001/XMLSchema" xmlns:p="http://schemas.microsoft.com/office/2006/metadata/properties" xmlns:ns2="4311c452-7b25-44d5-ae47-000ad44ac37f" targetNamespace="http://schemas.microsoft.com/office/2006/metadata/properties" ma:root="true" ma:fieldsID="68c201a095e429ae8e3eb720cbe4167c" ns2:_="">
    <xsd:import namespace="4311c452-7b25-44d5-ae47-000ad44ac37f"/>
    <xsd:element name="properties">
      <xsd:complexType>
        <xsd:sequence>
          <xsd:element name="documentManagement">
            <xsd:complexType>
              <xsd:all>
                <xsd:element ref="ns2:Budget_x0020_Year" minOccurs="0"/>
                <xsd:element ref="ns2:Collection_x0020_Year" minOccurs="0"/>
                <xsd:element ref="ns2:Progr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c452-7b25-44d5-ae47-000ad44ac37f" elementFormDefault="qualified">
    <xsd:import namespace="http://schemas.microsoft.com/office/2006/documentManagement/types"/>
    <xsd:import namespace="http://schemas.microsoft.com/office/infopath/2007/PartnerControls"/>
    <xsd:element name="Budget_x0020_Year" ma:index="8" nillable="true" ma:displayName="Budget Year" ma:description="This is the budget year for the project or document; i.e. 2014-2015. It is assumed to be from July 1 to June 30." ma:internalName="Budget_x0020_Year" ma:readOnly="false">
      <xsd:simpleType>
        <xsd:restriction base="dms:Text">
          <xsd:maxLength value="10"/>
        </xsd:restriction>
      </xsd:simpleType>
    </xsd:element>
    <xsd:element name="Collection_x0020_Year" ma:index="9" nillable="true" ma:displayName="Collection Year" ma:description="This is the Year (usually in the Fall) that the APR is collected." ma:internalName="Collection_x0020_Year" ma:readOnly="false">
      <xsd:simpleType>
        <xsd:restriction base="dms:Text">
          <xsd:maxLength value="10"/>
        </xsd:restriction>
      </xsd:simpleType>
    </xsd:element>
    <xsd:element name="Program" ma:index="10" nillable="true" ma:displayName="Program" ma:default="HEP" ma:description="Which ESEA or HEOA program is this related to." ma:format="Dropdown" ma:internalName="Program" ma:readOnly="false">
      <xsd:simpleType>
        <xsd:restriction base="dms:Choice">
          <xsd:enumeration value="HEP"/>
          <xsd:enumeration value="CAMP"/>
          <xsd:enumeration value="BOTH"/>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F3F6D7-CCFF-4083-9127-2F90C9E07B73}">
  <ds:schemaRefs>
    <ds:schemaRef ds:uri="http://purl.org/dc/dcmitype/"/>
    <ds:schemaRef ds:uri="http://www.w3.org/XML/1998/namespace"/>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311c452-7b25-44d5-ae47-000ad44ac37f"/>
    <ds:schemaRef ds:uri="http://schemas.microsoft.com/office/2006/metadata/properties"/>
  </ds:schemaRefs>
</ds:datastoreItem>
</file>

<file path=customXml/itemProps2.xml><?xml version="1.0" encoding="utf-8"?>
<ds:datastoreItem xmlns:ds="http://schemas.openxmlformats.org/officeDocument/2006/customXml" ds:itemID="{B7330A15-49C5-43EE-93EC-18B3E01A23E1}">
  <ds:schemaRefs>
    <ds:schemaRef ds:uri="http://schemas.microsoft.com/sharepoint/v3/contenttype/forms"/>
  </ds:schemaRefs>
</ds:datastoreItem>
</file>

<file path=customXml/itemProps3.xml><?xml version="1.0" encoding="utf-8"?>
<ds:datastoreItem xmlns:ds="http://schemas.openxmlformats.org/officeDocument/2006/customXml" ds:itemID="{312BC8C7-F605-4BBE-8171-6C6648D02E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c452-7b25-44d5-ae47-000ad44ac3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Note </vt:lpstr>
      <vt:lpstr>Block A</vt:lpstr>
      <vt:lpstr>Block B</vt:lpstr>
      <vt:lpstr>Block C</vt:lpstr>
      <vt:lpstr>Block D </vt:lpstr>
      <vt:lpstr>Block E &amp; F </vt:lpstr>
      <vt:lpstr>Data</vt:lpstr>
      <vt:lpstr>Block d2</vt:lpstr>
      <vt:lpstr>Block E - F</vt:lpstr>
      <vt:lpstr>'Block B'!Print_Area</vt:lpstr>
      <vt:lpstr>'Block D '!Print_Area</vt:lpstr>
      <vt:lpstr>'Block E - F'!Print_Area</vt:lpstr>
      <vt:lpstr>'Block E &amp; F '!Print_Area</vt:lpstr>
    </vt:vector>
  </TitlesOfParts>
  <Company>U.S. Department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CAMP Data Form</dc:title>
  <dc:creator>U.S. Department of Education</dc:creator>
  <cp:lastModifiedBy>Washington, Tomakie</cp:lastModifiedBy>
  <cp:lastPrinted>2016-05-27T15:18:24Z</cp:lastPrinted>
  <dcterms:created xsi:type="dcterms:W3CDTF">2013-04-11T19:45:55Z</dcterms:created>
  <dcterms:modified xsi:type="dcterms:W3CDTF">2018-06-21T16:12:59Z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0x010100502C16A1277CDD448AD5F7D754C7BCF7</vt:lpwstr>
  </property>
</Properties>
</file>