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02"/>
  <workbookPr/>
  <mc:AlternateContent xmlns:mc="http://schemas.openxmlformats.org/markup-compatibility/2006">
    <mc:Choice Requires="x15">
      <x15ac:absPath xmlns:x15ac="http://schemas.microsoft.com/office/spreadsheetml/2010/11/ac" url="https://usdot.sharepoint.com/teams/phmsa-PHH10/Shared Documents/OHMS Information Collection/OMB Control Numbers/2137-0591 - Response Plans for Shipments of Oil/2021 Renewal/"/>
    </mc:Choice>
  </mc:AlternateContent>
  <xr:revisionPtr revIDLastSave="45" documentId="11_5C279032CE1457BEA7026FFD403C8C0F4ADB95C6" xr6:coauthVersionLast="47" xr6:coauthVersionMax="47" xr10:uidLastSave="{2F8CFCB8-AF1E-46CB-9900-9EAEC423B0E9}"/>
  <bookViews>
    <workbookView xWindow="0" yWindow="0" windowWidth="19170" windowHeight="8070" xr2:uid="{00000000-000D-0000-FFFF-FFFF00000000}"/>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 i="1" l="1"/>
  <c r="D11" i="1"/>
  <c r="G5" i="1" l="1"/>
  <c r="G2" i="1"/>
  <c r="D2" i="1" l="1"/>
  <c r="F2" i="1"/>
  <c r="D5" i="1"/>
  <c r="F5" i="1"/>
  <c r="H5" i="1" s="1"/>
  <c r="J2" i="1" l="1"/>
  <c r="D8" i="1"/>
  <c r="C8" i="1"/>
  <c r="H2" i="1"/>
  <c r="E8" i="1" s="1"/>
  <c r="J5" i="1"/>
  <c r="F8" i="1" l="1"/>
</calcChain>
</file>

<file path=xl/sharedStrings.xml><?xml version="1.0" encoding="utf-8"?>
<sst xmlns="http://schemas.openxmlformats.org/spreadsheetml/2006/main" count="28" uniqueCount="18">
  <si>
    <t>Basic Written Response Plan - New Plans - 130.31(a)</t>
  </si>
  <si>
    <t>Number of Carriers</t>
  </si>
  <si>
    <t>Response Plans per Carrier</t>
  </si>
  <si>
    <t>Number of Response Plans</t>
  </si>
  <si>
    <t>Hours per Response Plan</t>
  </si>
  <si>
    <t>Total Burden Hours</t>
  </si>
  <si>
    <t>Salary Cost per Hour</t>
  </si>
  <si>
    <t>Total Salary Cost</t>
  </si>
  <si>
    <t>Burden Cost per Hour</t>
  </si>
  <si>
    <t>Annual Burden Costs</t>
  </si>
  <si>
    <t>Reporting</t>
  </si>
  <si>
    <t>Basic Written Response Plan - Updating Plans - 130.31(a)</t>
  </si>
  <si>
    <t>Total Number of Respondents</t>
  </si>
  <si>
    <t>Total Number of Annual Responses</t>
  </si>
  <si>
    <t>Total Annual Burden Hours</t>
  </si>
  <si>
    <t>Total Annual Salary Costs</t>
  </si>
  <si>
    <t>Total Annual Burden Costs</t>
  </si>
  <si>
    <t>Occupation labor rates based on 2020 Occupational and Employment Statistics Survey (OES) for “Management Occupations (11-0000)” (https://www.bls.gov/oes/current/oes110000.htm).  The hourly mean wage for this occupation ($60.81) is adjusted to reflect the total costs of employee compensation based on the BLS Employer Costs for Employee Compensation Summary, which indicates that wages for civilian workers are 68.3 percent of total compensation (total wage = wage rate/wage % of total compensation).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</si>
</sst>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quot;$&quot;#,##0"/>
    <numFmt numFmtId="165" formatCode="&quot;$&quot;#,##0.00"/>
  </numFmts>
  <fonts count="6">
    <font>
      <sz val="11"/>
      <color theme="1"/>
      <name val="Calibri"/>
      <family val="2"/>
      <scheme val="minor"/>
    </font>
    <font>
      <sz val="12"/>
      <color theme="1"/>
      <name val="Times New Roman"/>
      <family val="1"/>
    </font>
    <font>
      <b/>
      <u/>
      <sz val="12"/>
      <color theme="1"/>
      <name val="Times New Roman"/>
      <family val="1"/>
    </font>
    <font>
      <sz val="11"/>
      <color rgb="FF9C5700"/>
      <name val="Calibri"/>
      <family val="2"/>
      <scheme val="minor"/>
    </font>
    <font>
      <b/>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rgb="FFFFEB9C"/>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3" fillId="2" borderId="0" applyNumberFormat="0" applyBorder="0" applyAlignment="0" applyProtection="0"/>
    <xf numFmtId="44" fontId="5" fillId="0" borderId="0" applyFont="0" applyFill="0" applyBorder="0" applyAlignment="0" applyProtection="0"/>
  </cellStyleXfs>
  <cellXfs count="20">
    <xf numFmtId="0" fontId="0" fillId="0" borderId="0" xfId="0"/>
    <xf numFmtId="6" fontId="3" fillId="0" borderId="0" xfId="1" applyNumberFormat="1" applyFill="1"/>
    <xf numFmtId="0" fontId="1" fillId="0" borderId="0" xfId="0" applyFont="1" applyFill="1" applyBorder="1" applyAlignment="1">
      <alignment wrapText="1"/>
    </xf>
    <xf numFmtId="0" fontId="1" fillId="0" borderId="0" xfId="0" applyFont="1" applyFill="1"/>
    <xf numFmtId="0" fontId="1" fillId="0" borderId="0" xfId="0" applyFont="1" applyFill="1" applyBorder="1"/>
    <xf numFmtId="0" fontId="2" fillId="0" borderId="1" xfId="0" applyFont="1" applyFill="1" applyBorder="1" applyAlignment="1">
      <alignment horizontal="center" wrapText="1"/>
    </xf>
    <xf numFmtId="0" fontId="4" fillId="0" borderId="1" xfId="0" applyFont="1" applyFill="1" applyBorder="1" applyAlignment="1">
      <alignment wrapText="1"/>
    </xf>
    <xf numFmtId="0" fontId="4" fillId="0" borderId="0" xfId="0" applyFont="1" applyFill="1" applyAlignment="1">
      <alignment wrapText="1"/>
    </xf>
    <xf numFmtId="0" fontId="1" fillId="0" borderId="1" xfId="0" applyFont="1" applyFill="1" applyBorder="1"/>
    <xf numFmtId="0" fontId="1" fillId="0" borderId="1" xfId="0" applyFont="1" applyFill="1" applyBorder="1" applyAlignment="1">
      <alignment wrapText="1"/>
    </xf>
    <xf numFmtId="8" fontId="1" fillId="0" borderId="1" xfId="0" applyNumberFormat="1" applyFont="1" applyFill="1" applyBorder="1"/>
    <xf numFmtId="6" fontId="1" fillId="0" borderId="1" xfId="0" applyNumberFormat="1" applyFont="1" applyFill="1" applyBorder="1"/>
    <xf numFmtId="164" fontId="1" fillId="0" borderId="1" xfId="0" applyNumberFormat="1" applyFont="1" applyFill="1" applyBorder="1"/>
    <xf numFmtId="0" fontId="1" fillId="0" borderId="0" xfId="0" applyFont="1" applyFill="1" applyAlignment="1">
      <alignment wrapText="1"/>
    </xf>
    <xf numFmtId="6" fontId="1" fillId="0" borderId="0" xfId="0" applyNumberFormat="1" applyFont="1" applyFill="1"/>
    <xf numFmtId="6" fontId="1" fillId="0" borderId="0" xfId="0" applyNumberFormat="1" applyFont="1" applyFill="1" applyBorder="1"/>
    <xf numFmtId="3" fontId="1" fillId="0" borderId="1" xfId="0" applyNumberFormat="1" applyFont="1" applyFill="1" applyBorder="1"/>
    <xf numFmtId="10" fontId="1" fillId="0" borderId="0" xfId="0" applyNumberFormat="1" applyFont="1" applyFill="1"/>
    <xf numFmtId="165" fontId="1" fillId="0" borderId="0" xfId="2" applyNumberFormat="1" applyFont="1" applyFill="1"/>
    <xf numFmtId="165" fontId="1" fillId="0" borderId="0" xfId="0" applyNumberFormat="1" applyFont="1" applyFill="1"/>
  </cellXfs>
  <cellStyles count="3">
    <cellStyle name="Currency" xfId="2" builtinId="4"/>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5"/>
  <sheetViews>
    <sheetView tabSelected="1" zoomScale="80" zoomScaleNormal="80" workbookViewId="0">
      <selection sqref="A1:XFD1"/>
    </sheetView>
  </sheetViews>
  <sheetFormatPr defaultColWidth="9.140625" defaultRowHeight="15.6"/>
  <cols>
    <col min="1" max="1" width="36.85546875" style="13" customWidth="1"/>
    <col min="2" max="2" width="19.42578125" style="3" customWidth="1"/>
    <col min="3" max="3" width="20.28515625" style="3" customWidth="1"/>
    <col min="4" max="4" width="21.85546875" style="3" customWidth="1"/>
    <col min="5" max="5" width="15.140625" style="3" customWidth="1"/>
    <col min="6" max="6" width="14.5703125" style="3" customWidth="1"/>
    <col min="7" max="7" width="15.28515625" style="3" customWidth="1"/>
    <col min="8" max="8" width="15" style="3" customWidth="1"/>
    <col min="9" max="9" width="13.7109375" style="3" customWidth="1"/>
    <col min="10" max="10" width="15.28515625" style="3" customWidth="1"/>
    <col min="11" max="16384" width="9.140625" style="3"/>
  </cols>
  <sheetData>
    <row r="1" spans="1:10" s="7" customFormat="1" ht="31.5" customHeight="1">
      <c r="A1" s="6" t="s">
        <v>0</v>
      </c>
      <c r="B1" s="5" t="s">
        <v>1</v>
      </c>
      <c r="C1" s="5" t="s">
        <v>2</v>
      </c>
      <c r="D1" s="5" t="s">
        <v>3</v>
      </c>
      <c r="E1" s="5" t="s">
        <v>4</v>
      </c>
      <c r="F1" s="5" t="s">
        <v>5</v>
      </c>
      <c r="G1" s="5" t="s">
        <v>6</v>
      </c>
      <c r="H1" s="5" t="s">
        <v>7</v>
      </c>
      <c r="I1" s="5" t="s">
        <v>8</v>
      </c>
      <c r="J1" s="5" t="s">
        <v>9</v>
      </c>
    </row>
    <row r="2" spans="1:10" ht="15.75">
      <c r="A2" s="9" t="s">
        <v>10</v>
      </c>
      <c r="B2" s="8">
        <v>80</v>
      </c>
      <c r="C2" s="8">
        <v>1</v>
      </c>
      <c r="D2" s="8">
        <f>B2*C2</f>
        <v>80</v>
      </c>
      <c r="E2" s="8">
        <v>33</v>
      </c>
      <c r="F2" s="16">
        <f>B2*E2</f>
        <v>2640</v>
      </c>
      <c r="G2" s="10">
        <f>D11</f>
        <v>89.033674963396777</v>
      </c>
      <c r="H2" s="11">
        <f>F2*G2</f>
        <v>235048.90190336748</v>
      </c>
      <c r="I2" s="12">
        <v>0</v>
      </c>
      <c r="J2" s="12">
        <f>F2*I2</f>
        <v>0</v>
      </c>
    </row>
    <row r="3" spans="1:10" ht="15.75">
      <c r="G3" s="14"/>
      <c r="H3" s="1"/>
    </row>
    <row r="4" spans="1:10" s="7" customFormat="1" ht="31.5" customHeight="1">
      <c r="A4" s="6" t="s">
        <v>11</v>
      </c>
      <c r="B4" s="5" t="s">
        <v>1</v>
      </c>
      <c r="C4" s="5" t="s">
        <v>2</v>
      </c>
      <c r="D4" s="5" t="s">
        <v>3</v>
      </c>
      <c r="E4" s="5" t="s">
        <v>4</v>
      </c>
      <c r="F4" s="5" t="s">
        <v>5</v>
      </c>
      <c r="G4" s="5" t="s">
        <v>6</v>
      </c>
      <c r="H4" s="5" t="s">
        <v>7</v>
      </c>
      <c r="I4" s="5" t="s">
        <v>8</v>
      </c>
      <c r="J4" s="5" t="s">
        <v>9</v>
      </c>
    </row>
    <row r="5" spans="1:10" ht="15.75">
      <c r="A5" s="9" t="s">
        <v>10</v>
      </c>
      <c r="B5" s="16">
        <v>7920</v>
      </c>
      <c r="C5" s="8">
        <v>1</v>
      </c>
      <c r="D5" s="16">
        <f>B5*C5</f>
        <v>7920</v>
      </c>
      <c r="E5" s="8">
        <v>1</v>
      </c>
      <c r="F5" s="16">
        <f t="shared" ref="F5" si="0">B5*E5</f>
        <v>7920</v>
      </c>
      <c r="G5" s="10">
        <f>D11</f>
        <v>89.033674963396777</v>
      </c>
      <c r="H5" s="11">
        <f t="shared" ref="H5" si="1">F5*G5</f>
        <v>705146.70571010245</v>
      </c>
      <c r="I5" s="12">
        <v>0</v>
      </c>
      <c r="J5" s="12">
        <f>F5*I5</f>
        <v>0</v>
      </c>
    </row>
    <row r="6" spans="1:10" ht="15.75">
      <c r="A6" s="2"/>
      <c r="B6" s="4"/>
      <c r="C6" s="4"/>
      <c r="D6" s="4"/>
      <c r="E6" s="4"/>
      <c r="F6" s="4"/>
      <c r="G6" s="15"/>
      <c r="H6" s="15"/>
    </row>
    <row r="7" spans="1:10" ht="31.5">
      <c r="A7" s="2"/>
      <c r="B7" s="5" t="s">
        <v>12</v>
      </c>
      <c r="C7" s="5" t="s">
        <v>13</v>
      </c>
      <c r="D7" s="5" t="s">
        <v>14</v>
      </c>
      <c r="E7" s="5" t="s">
        <v>15</v>
      </c>
      <c r="F7" s="5" t="s">
        <v>16</v>
      </c>
      <c r="G7" s="4"/>
      <c r="H7" s="4"/>
    </row>
    <row r="8" spans="1:10" ht="15.75">
      <c r="A8" s="2"/>
      <c r="B8" s="16">
        <f>SUM(B2,B5)</f>
        <v>8000</v>
      </c>
      <c r="C8" s="16">
        <f>SUM(D2,D5)</f>
        <v>8000</v>
      </c>
      <c r="D8" s="16">
        <f>SUM(F2,F5)</f>
        <v>10560</v>
      </c>
      <c r="E8" s="11">
        <f>SUM(H2,H5)</f>
        <v>940195.60761346994</v>
      </c>
      <c r="F8" s="11">
        <f>SUM(J2,J5)</f>
        <v>0</v>
      </c>
      <c r="G8" s="4"/>
      <c r="H8" s="4"/>
    </row>
    <row r="11" spans="1:10" ht="236.25">
      <c r="A11" s="13" t="s">
        <v>17</v>
      </c>
      <c r="B11" s="19">
        <v>60.81</v>
      </c>
      <c r="C11" s="17">
        <v>0.68300000000000005</v>
      </c>
      <c r="D11" s="18">
        <f>B11/C11</f>
        <v>89.033674963396777</v>
      </c>
    </row>
    <row r="12" spans="1:10" ht="15.75"/>
    <row r="13" spans="1:10" ht="15.75"/>
    <row r="14" spans="1:10" ht="15.75"/>
    <row r="15" spans="1:10" ht="15.75"/>
  </sheetData>
  <pageMargins left="0.7" right="0.7" top="0.75" bottom="0.75" header="0.3" footer="0.3"/>
  <pageSetup scale="70"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B2C590C5B0E548BBB80B30B4757BD0" ma:contentTypeVersion="16" ma:contentTypeDescription="Create a new document." ma:contentTypeScope="" ma:versionID="5f9698f9de303dd2c3ea1a59372e54df">
  <xsd:schema xmlns:xsd="http://www.w3.org/2001/XMLSchema" xmlns:xs="http://www.w3.org/2001/XMLSchema" xmlns:p="http://schemas.microsoft.com/office/2006/metadata/properties" xmlns:ns2="63ed583d-7590-47b9-98bc-2af72f9646ac" xmlns:ns3="b3ce6949-99fe-4549-b75a-2322037c47c1" targetNamespace="http://schemas.microsoft.com/office/2006/metadata/properties" ma:root="true" ma:fieldsID="9803e47f73ae9f1eec2ccffd3f3149bf" ns2:_="" ns3:_="">
    <xsd:import namespace="63ed583d-7590-47b9-98bc-2af72f9646ac"/>
    <xsd:import namespace="b3ce6949-99fe-4549-b75a-2322037c47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Location" minOccurs="0"/>
                <xsd:element ref="ns2:MediaServiceGenerationTime" minOccurs="0"/>
                <xsd:element ref="ns2:MediaServiceEventHashCode"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ed583d-7590-47b9-98bc-2af72f9646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ce6949-99fe-4549-b75a-2322037c47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B00F4B-F401-4189-A60D-B4BA9D8A2125}"/>
</file>

<file path=customXml/itemProps2.xml><?xml version="1.0" encoding="utf-8"?>
<ds:datastoreItem xmlns:ds="http://schemas.openxmlformats.org/officeDocument/2006/customXml" ds:itemID="{FFD2D2A5-F719-478A-A698-15159381D63B}"/>
</file>

<file path=customXml/itemProps3.xml><?xml version="1.0" encoding="utf-8"?>
<ds:datastoreItem xmlns:ds="http://schemas.openxmlformats.org/officeDocument/2006/customXml" ds:itemID="{6A9DF98C-0294-4BD1-88C1-C5DBD1AAEF8A}"/>
</file>

<file path=docProps/app.xml><?xml version="1.0" encoding="utf-8"?>
<Properties xmlns="http://schemas.openxmlformats.org/officeDocument/2006/extended-properties" xmlns:vt="http://schemas.openxmlformats.org/officeDocument/2006/docPropsVTypes">
  <Application>Microsoft Excel Online</Application>
  <Manager/>
  <Company>DOT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Geller, Shelby (PHMSA)</dc:creator>
  <cp:keywords/>
  <dc:description/>
  <cp:lastModifiedBy>Geller, Shelby (PHMSA)</cp:lastModifiedBy>
  <cp:revision/>
  <dcterms:created xsi:type="dcterms:W3CDTF">2017-10-30T20:20:31Z</dcterms:created>
  <dcterms:modified xsi:type="dcterms:W3CDTF">2021-07-14T19:39:48Z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0x010100FEB2C590C5B0E548BBB80B30B4757BD0</vt:lpwstr>
  </property>
</Properties>
</file>