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pat.daskal\Downloads\"/>
    </mc:Choice>
  </mc:AlternateContent>
  <xr:revisionPtr revIDLastSave="0" documentId="8_{5F1CB44F-E516-4F8D-A533-F94B1FDC35E5}" xr6:coauthVersionLast="47" xr6:coauthVersionMax="47" xr10:uidLastSave="{00000000-0000-0000-0000-000000000000}"/>
  <bookViews>
    <workbookView xWindow="30420" yWindow="2670" windowWidth="23250" windowHeight="124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J28" i="1"/>
  <c r="J26" i="1"/>
  <c r="F26" i="1"/>
  <c r="J25" i="1"/>
  <c r="J22" i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H24" i="1"/>
  <c r="J24" i="1" s="1"/>
  <c r="H23" i="1"/>
  <c r="J23" i="1" s="1"/>
  <c r="H21" i="1"/>
  <c r="J21" i="1" s="1"/>
</calcChain>
</file>

<file path=xl/sharedStrings.xml><?xml version="1.0" encoding="utf-8"?>
<sst xmlns="http://schemas.openxmlformats.org/spreadsheetml/2006/main" count="152" uniqueCount="107">
  <si>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</si>
  <si>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</si>
  <si>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</si>
  <si>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</si>
  <si>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</si>
  <si>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</si>
  <si>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</si>
  <si>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</si>
  <si>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</si>
  <si>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</si>
  <si>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</si>
  <si>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</si>
  <si>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</si>
  <si>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</si>
  <si>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</si>
  <si>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</si>
  <si>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</si>
  <si>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</si>
  <si>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</si>
  <si>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</si>
  <si>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</si>
  <si>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</si>
  <si>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</si>
  <si>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</si>
  <si>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</si>
  <si>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</si>
  <si>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</si>
  <si>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</si>
  <si>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</si>
  <si>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</si>
  <si>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</si>
  <si>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</si>
  <si>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</si>
  <si>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</si>
  <si>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REGULATIONS</t>
  </si>
  <si>
    <t>DESCRIPTION</t>
  </si>
  <si>
    <t>so  state)</t>
  </si>
  <si>
    <t>DENTS</t>
  </si>
  <si>
    <t>RESPONSE</t>
  </si>
  <si>
    <t>(Col.  f  &amp;  g)</t>
  </si>
  <si>
    <t>KEEPING</t>
  </si>
  <si>
    <t>(Col.  d  &amp;  e)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</si>
  <si>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</si>
  <si>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</si>
  <si>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</si>
  <si>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</si>
  <si>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</si>
  <si>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</si>
  <si>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</si>
  <si>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</si>
  <si>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</si>
  <si>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</si>
  <si>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</si>
  <si>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</si>
  <si>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</si>
  <si>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>0570-0045</t>
  </si>
  <si>
    <t>Agriculture Innovation Center Demonstration Program</t>
  </si>
  <si>
    <t>USDA Rural Business-Cooperative Service</t>
  </si>
  <si>
    <t>Proposal</t>
  </si>
  <si>
    <t>Narrative</t>
  </si>
  <si>
    <t>Reports Filed Annually</t>
  </si>
  <si>
    <t>Total Cost to the Public</t>
  </si>
  <si>
    <t>4284.1010(c)</t>
  </si>
  <si>
    <t>4284.12(b)</t>
  </si>
  <si>
    <t>Performance Reports - Semi-Annual</t>
  </si>
  <si>
    <t>4284.12(c)</t>
  </si>
  <si>
    <t>Peformance Report - Final</t>
  </si>
  <si>
    <t>4284.16(c)(4)</t>
  </si>
  <si>
    <t>Certification Regarding Lobbying</t>
  </si>
  <si>
    <t>GRAND TOTAL FOR THIS COLLECTION:</t>
  </si>
  <si>
    <t>Date Prepared</t>
  </si>
  <si>
    <t xml:space="preserve">                               Subtotal:</t>
  </si>
  <si>
    <t>FORM BURDEN APPROVED UNDER OTHER OMB NUMBERS</t>
  </si>
  <si>
    <t>4284.16(b)</t>
  </si>
  <si>
    <t>Assurance Agreement</t>
  </si>
  <si>
    <t>RD 400-4
(0575-0018)</t>
  </si>
  <si>
    <t>4284.1014(b)</t>
  </si>
  <si>
    <t>Letter of Intent to Meet Conditions</t>
  </si>
  <si>
    <t>RD 1942-46
(0570-0062)</t>
  </si>
  <si>
    <t>Request for Obligation of Funds</t>
  </si>
  <si>
    <t>4284.11(a)
428.1014(c)</t>
  </si>
  <si>
    <t>Financial Assistance Agreement</t>
  </si>
  <si>
    <t>RD 4280-2
(0570-0067)</t>
  </si>
  <si>
    <t>4284.1010(b)(1)</t>
  </si>
  <si>
    <t>Application for Federal Assistance</t>
  </si>
  <si>
    <t>SF-424
(4040-0004)</t>
  </si>
  <si>
    <t>4284.1010(b)(2)</t>
  </si>
  <si>
    <t>Budget Information - Non-Construction</t>
  </si>
  <si>
    <t>SF-424A
(4040-0006)</t>
  </si>
  <si>
    <t>4284.12(a)</t>
  </si>
  <si>
    <t>Federal Financial Report</t>
  </si>
  <si>
    <t>SF-425
(4040-0014)</t>
  </si>
  <si>
    <t>4284.11(c)</t>
  </si>
  <si>
    <t>Request for Advance or Reimbursement</t>
  </si>
  <si>
    <t>SF-270
(4040-0012)</t>
  </si>
  <si>
    <t>Disclosure of Lobbying Activities</t>
  </si>
  <si>
    <t>SF-LLL
(4040-0013)</t>
  </si>
  <si>
    <t>Wage Class*   $/per hour</t>
  </si>
  <si>
    <t>USDA-RBCS</t>
  </si>
  <si>
    <t>Applicant/Recipient Burden</t>
  </si>
  <si>
    <t>PAPERWORK REQUIREMENTS - NO FORM</t>
  </si>
  <si>
    <t>2 CFR 200</t>
  </si>
  <si>
    <t>SAMS Registration, Certifications and Representations</t>
  </si>
  <si>
    <t>SAM.gov</t>
  </si>
  <si>
    <t>Categorical Exclusion w/ no Environmental Report</t>
  </si>
  <si>
    <t>RD 1970-B,
Exh. D</t>
  </si>
  <si>
    <t>RD-1940-1
(0570-0067)          (0570-0062)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</si>
</sst>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_)"/>
  </numFmts>
  <fonts count="27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TMSRMN"/>
    </font>
    <font>
      <b/>
      <sz val="10"/>
      <color rgb="FFFF0000"/>
      <name val="Calibri"/>
      <family val="2"/>
      <scheme val="minor"/>
    </font>
    <font>
      <b/>
      <sz val="10"/>
      <color rgb="FFFF0000"/>
      <name val="TMSRMN"/>
    </font>
    <font>
      <b/>
      <sz val="10"/>
      <color indexed="8"/>
      <name val="TMSRMN"/>
    </font>
    <font>
      <b/>
      <sz val="10"/>
      <color rgb="FF000000"/>
      <name val="DUTCH"/>
    </font>
    <font>
      <b/>
      <sz val="10"/>
      <color indexed="8"/>
      <name val="DUTCH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4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8" fillId="0" borderId="8" xfId="0" applyNumberFormat="1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6" xfId="0" applyNumberFormat="1" applyFont="1" applyBorder="1" applyProtection="1"/>
    <xf numFmtId="37" fontId="11" fillId="0" borderId="17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2" borderId="17" xfId="0" applyNumberFormat="1" applyFont="1" applyFill="1" applyBorder="1" applyProtection="1"/>
    <xf numFmtId="37" fontId="11" fillId="0" borderId="10" xfId="0" applyNumberFormat="1" applyFont="1" applyBorder="1" applyAlignment="1" applyProtection="1">
      <alignment horizontal="right"/>
    </xf>
    <xf numFmtId="0" fontId="11" fillId="0" borderId="17" xfId="0" applyNumberFormat="1" applyFont="1" applyBorder="1" applyAlignment="1" applyProtection="1">
      <alignment horizontal="center"/>
    </xf>
    <xf numFmtId="39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37" fontId="15" fillId="0" borderId="10" xfId="0" applyNumberFormat="1" applyFont="1" applyBorder="1" applyAlignment="1" applyProtection="1">
      <alignment horizontal="right"/>
    </xf>
    <xf numFmtId="37" fontId="15" fillId="0" borderId="18" xfId="0" applyNumberFormat="1" applyFont="1" applyBorder="1" applyAlignment="1" applyProtection="1">
      <alignment horizontal="right"/>
    </xf>
    <xf numFmtId="37" fontId="21" fillId="0" borderId="2" xfId="0" applyNumberFormat="1" applyFont="1" applyBorder="1" applyProtection="1"/>
    <xf numFmtId="0" fontId="14" fillId="0" borderId="21" xfId="0" applyFont="1" applyBorder="1" applyAlignment="1">
      <alignment vertical="top"/>
    </xf>
    <xf numFmtId="0" fontId="14" fillId="0" borderId="23" xfId="0" applyFont="1" applyBorder="1" applyAlignment="1">
      <alignment vertical="top"/>
    </xf>
    <xf numFmtId="0" fontId="14" fillId="0" borderId="22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/>
    </xf>
    <xf numFmtId="37" fontId="1" fillId="0" borderId="13" xfId="0" applyNumberFormat="1" applyFont="1" applyBorder="1" applyAlignment="1" applyProtection="1">
      <alignment horizontal="center" vertical="top" wrapText="1"/>
    </xf>
    <xf numFmtId="0" fontId="0" fillId="0" borderId="10" xfId="0" applyBorder="1"/>
    <xf numFmtId="37" fontId="20" fillId="0" borderId="0" xfId="0" applyNumberFormat="1" applyFont="1" applyProtection="1"/>
    <xf numFmtId="37" fontId="20" fillId="0" borderId="8" xfId="0" applyNumberFormat="1" applyFont="1" applyBorder="1" applyProtection="1"/>
    <xf numFmtId="37" fontId="11" fillId="0" borderId="0" xfId="0" applyNumberFormat="1" applyFont="1" applyBorder="1" applyProtection="1"/>
    <xf numFmtId="37" fontId="15" fillId="0" borderId="24" xfId="0" applyNumberFormat="1" applyFont="1" applyBorder="1" applyAlignment="1" applyProtection="1">
      <alignment horizontal="right"/>
    </xf>
    <xf numFmtId="0" fontId="14" fillId="0" borderId="0" xfId="0" applyFont="1" applyBorder="1" applyAlignment="1">
      <alignment vertical="top"/>
    </xf>
    <xf numFmtId="37" fontId="11" fillId="0" borderId="18" xfId="0" applyNumberFormat="1" applyFont="1" applyBorder="1" applyAlignment="1" applyProtection="1">
      <alignment horizontal="right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0" fontId="22" fillId="0" borderId="29" xfId="0" applyFont="1" applyBorder="1"/>
    <xf numFmtId="0" fontId="25" fillId="0" borderId="5" xfId="0" applyFont="1" applyBorder="1"/>
    <xf numFmtId="0" fontId="0" fillId="0" borderId="5" xfId="0" applyBorder="1"/>
    <xf numFmtId="37" fontId="9" fillId="0" borderId="14" xfId="0" applyNumberFormat="1" applyFont="1" applyBorder="1" applyAlignment="1" applyProtection="1">
      <alignment horizontal="center"/>
    </xf>
    <xf numFmtId="0" fontId="14" fillId="0" borderId="20" xfId="0" applyFont="1" applyFill="1" applyBorder="1" applyAlignment="1">
      <alignment horizontal="center" vertical="top"/>
    </xf>
    <xf numFmtId="0" fontId="14" fillId="0" borderId="21" xfId="0" applyFont="1" applyFill="1" applyBorder="1" applyAlignment="1">
      <alignment vertical="top"/>
    </xf>
    <xf numFmtId="0" fontId="14" fillId="0" borderId="31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2" fontId="14" fillId="0" borderId="19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37" fontId="11" fillId="0" borderId="19" xfId="0" applyNumberFormat="1" applyFont="1" applyBorder="1" applyProtection="1"/>
    <xf numFmtId="37" fontId="11" fillId="0" borderId="19" xfId="0" applyNumberFormat="1" applyFont="1" applyBorder="1" applyAlignment="1" applyProtection="1">
      <alignment vertical="top"/>
    </xf>
    <xf numFmtId="0" fontId="14" fillId="0" borderId="19" xfId="0" applyFont="1" applyFill="1" applyBorder="1" applyAlignment="1">
      <alignment vertical="top"/>
    </xf>
    <xf numFmtId="37" fontId="11" fillId="0" borderId="35" xfId="0" applyNumberFormat="1" applyFont="1" applyBorder="1" applyProtection="1"/>
    <xf numFmtId="37" fontId="15" fillId="0" borderId="19" xfId="0" applyNumberFormat="1" applyFont="1" applyBorder="1" applyProtection="1"/>
    <xf numFmtId="44" fontId="14" fillId="0" borderId="19" xfId="1" applyFont="1" applyBorder="1" applyAlignment="1">
      <alignment vertical="top"/>
    </xf>
    <xf numFmtId="44" fontId="14" fillId="0" borderId="19" xfId="0" applyNumberFormat="1" applyFont="1" applyBorder="1" applyAlignment="1">
      <alignment vertical="top"/>
    </xf>
    <xf numFmtId="37" fontId="15" fillId="0" borderId="19" xfId="0" applyNumberFormat="1" applyFont="1" applyBorder="1" applyAlignment="1" applyProtection="1">
      <alignment horizontal="right"/>
    </xf>
    <xf numFmtId="44" fontId="14" fillId="0" borderId="19" xfId="1" applyFont="1" applyFill="1" applyBorder="1" applyAlignment="1">
      <alignment vertical="top"/>
    </xf>
    <xf numFmtId="37" fontId="11" fillId="0" borderId="19" xfId="0" applyNumberFormat="1" applyFont="1" applyBorder="1" applyAlignment="1" applyProtection="1">
      <alignment horizontal="right"/>
    </xf>
    <xf numFmtId="37" fontId="19" fillId="0" borderId="19" xfId="0" applyNumberFormat="1" applyFont="1" applyBorder="1" applyProtection="1"/>
    <xf numFmtId="44" fontId="24" fillId="0" borderId="19" xfId="0" applyNumberFormat="1" applyFont="1" applyBorder="1" applyAlignment="1">
      <alignment vertical="top"/>
    </xf>
    <xf numFmtId="37" fontId="18" fillId="0" borderId="19" xfId="0" applyNumberFormat="1" applyFont="1" applyBorder="1" applyProtection="1"/>
    <xf numFmtId="44" fontId="17" fillId="0" borderId="19" xfId="0" applyNumberFormat="1" applyFont="1" applyBorder="1" applyAlignment="1">
      <alignment vertical="top"/>
    </xf>
    <xf numFmtId="0" fontId="0" fillId="0" borderId="36" xfId="0" applyBorder="1"/>
    <xf numFmtId="0" fontId="22" fillId="0" borderId="37" xfId="0" applyFont="1" applyBorder="1"/>
    <xf numFmtId="0" fontId="22" fillId="0" borderId="25" xfId="0" applyFont="1" applyBorder="1"/>
    <xf numFmtId="0" fontId="0" fillId="0" borderId="38" xfId="0" applyBorder="1"/>
    <xf numFmtId="37" fontId="9" fillId="0" borderId="0" xfId="0" applyNumberFormat="1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0" fontId="0" fillId="0" borderId="19" xfId="0" applyBorder="1"/>
    <xf numFmtId="37" fontId="11" fillId="0" borderId="19" xfId="0" applyNumberFormat="1" applyFont="1" applyBorder="1" applyAlignment="1" applyProtection="1">
      <alignment horizontal="center"/>
    </xf>
    <xf numFmtId="0" fontId="11" fillId="0" borderId="19" xfId="0" applyNumberFormat="1" applyFont="1" applyBorder="1" applyAlignment="1" applyProtection="1">
      <alignment horizontal="center"/>
    </xf>
    <xf numFmtId="0" fontId="15" fillId="0" borderId="19" xfId="0" applyNumberFormat="1" applyFont="1" applyBorder="1" applyAlignment="1" applyProtection="1">
      <alignment horizontal="center"/>
    </xf>
    <xf numFmtId="37" fontId="15" fillId="0" borderId="39" xfId="0" applyNumberFormat="1" applyFont="1" applyBorder="1" applyAlignment="1" applyProtection="1">
      <alignment horizontal="left"/>
    </xf>
    <xf numFmtId="0" fontId="14" fillId="0" borderId="39" xfId="0" applyFont="1" applyBorder="1" applyAlignment="1">
      <alignment horizontal="left" vertical="top"/>
    </xf>
    <xf numFmtId="37" fontId="11" fillId="0" borderId="39" xfId="0" applyNumberFormat="1" applyFont="1" applyBorder="1" applyProtection="1"/>
    <xf numFmtId="0" fontId="14" fillId="0" borderId="19" xfId="0" applyFont="1" applyBorder="1" applyAlignment="1">
      <alignment horizontal="center" vertical="top"/>
    </xf>
    <xf numFmtId="37" fontId="16" fillId="0" borderId="19" xfId="0" applyNumberFormat="1" applyFont="1" applyBorder="1" applyProtection="1"/>
    <xf numFmtId="0" fontId="17" fillId="0" borderId="19" xfId="0" applyFont="1" applyBorder="1" applyAlignment="1">
      <alignment horizontal="center" vertical="top"/>
    </xf>
    <xf numFmtId="37" fontId="23" fillId="0" borderId="19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0" fontId="14" fillId="0" borderId="33" xfId="0" applyFont="1" applyBorder="1" applyAlignment="1">
      <alignment vertical="top"/>
    </xf>
    <xf numFmtId="2" fontId="14" fillId="0" borderId="33" xfId="0" applyNumberFormat="1" applyFont="1" applyBorder="1" applyAlignment="1">
      <alignment vertical="top"/>
    </xf>
    <xf numFmtId="37" fontId="11" fillId="0" borderId="40" xfId="0" applyNumberFormat="1" applyFont="1" applyBorder="1" applyProtection="1"/>
    <xf numFmtId="37" fontId="3" fillId="0" borderId="3" xfId="0" applyNumberFormat="1" applyFont="1" applyBorder="1" applyProtection="1"/>
    <xf numFmtId="0" fontId="25" fillId="0" borderId="19" xfId="0" applyFont="1" applyBorder="1"/>
    <xf numFmtId="0" fontId="26" fillId="0" borderId="19" xfId="0" applyFont="1" applyBorder="1"/>
    <xf numFmtId="0" fontId="26" fillId="0" borderId="19" xfId="0" applyFont="1" applyBorder="1" applyAlignment="1"/>
    <xf numFmtId="0" fontId="26" fillId="0" borderId="19" xfId="0" applyFont="1" applyBorder="1" applyAlignment="1">
      <alignment horizontal="right"/>
    </xf>
    <xf numFmtId="37" fontId="11" fillId="0" borderId="41" xfId="0" applyNumberFormat="1" applyFont="1" applyBorder="1" applyProtection="1"/>
    <xf numFmtId="37" fontId="11" fillId="0" borderId="33" xfId="0" applyNumberFormat="1" applyFont="1" applyBorder="1" applyProtection="1"/>
    <xf numFmtId="37" fontId="15" fillId="0" borderId="39" xfId="0" applyNumberFormat="1" applyFont="1" applyBorder="1" applyAlignment="1" applyProtection="1">
      <alignment horizontal="left" wrapText="1"/>
    </xf>
    <xf numFmtId="0" fontId="14" fillId="0" borderId="19" xfId="0" applyNumberFormat="1" applyFont="1" applyBorder="1" applyAlignment="1">
      <alignment vertical="top"/>
    </xf>
    <xf numFmtId="37" fontId="15" fillId="0" borderId="19" xfId="0" applyNumberFormat="1" applyFont="1" applyBorder="1" applyAlignment="1" applyProtection="1"/>
    <xf numFmtId="0" fontId="14" fillId="0" borderId="19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B10" sqref="B10"/>
    </sheetView>
  </sheetViews>
  <sheetFormatPr defaultRowHeight="13.2"/>
  <cols>
    <col min="1" max="1" width="12.6640625" customWidth="1"/>
    <col min="2" max="2" width="47.77734375" customWidth="1"/>
    <col min="3" max="3" width="17.6640625" customWidth="1"/>
    <col min="4" max="4" width="9.77734375" customWidth="1"/>
    <col min="7" max="7" width="9.6640625" customWidth="1"/>
    <col min="9" max="9" width="9.6640625" customWidth="1"/>
    <col min="10" max="10" width="11.33203125" customWidth="1"/>
  </cols>
  <sheetData>
    <row r="1" spans="1:11">
      <c r="A1" s="1" t="s">
        <v>0</v>
      </c>
      <c r="B1" s="2" t="s">
        <v>98</v>
      </c>
      <c r="C1" s="3" t="s">
        <v>1</v>
      </c>
      <c r="D1" s="4"/>
      <c r="E1" s="4"/>
      <c r="F1" s="4"/>
      <c r="G1" s="4"/>
      <c r="H1" s="4"/>
      <c r="I1" s="134" t="s">
        <v>2</v>
      </c>
      <c r="J1" s="69" t="s">
        <v>55</v>
      </c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/>
      <c r="K2" s="11"/>
    </row>
    <row r="3" spans="1:11" ht="15.6">
      <c r="A3" s="12" t="s">
        <v>4</v>
      </c>
      <c r="B3" s="7"/>
      <c r="C3" s="13"/>
      <c r="D3" s="76" t="s">
        <v>56</v>
      </c>
      <c r="E3" s="7"/>
      <c r="F3" s="7"/>
      <c r="G3" s="7"/>
      <c r="H3" s="7"/>
      <c r="I3" s="14" t="s">
        <v>70</v>
      </c>
      <c r="J3" s="15"/>
      <c r="K3" s="16"/>
    </row>
    <row r="4" spans="1:11" ht="15.6">
      <c r="A4" s="17"/>
      <c r="B4" s="19"/>
      <c r="C4" s="20" t="s">
        <v>3</v>
      </c>
      <c r="D4" s="77" t="s">
        <v>57</v>
      </c>
      <c r="E4" s="18"/>
      <c r="F4" s="18"/>
      <c r="G4" s="18"/>
      <c r="H4" s="18"/>
      <c r="I4" s="21"/>
      <c r="J4" s="22">
        <v>44774</v>
      </c>
      <c r="K4" s="23"/>
    </row>
    <row r="5" spans="1:11">
      <c r="A5" s="24" t="s">
        <v>5</v>
      </c>
      <c r="B5" s="26" t="s">
        <v>3</v>
      </c>
      <c r="C5" s="7"/>
      <c r="D5" s="7"/>
      <c r="E5" s="7" t="s">
        <v>6</v>
      </c>
      <c r="F5" s="27" t="s">
        <v>7</v>
      </c>
      <c r="G5" s="28"/>
      <c r="H5" s="27" t="s">
        <v>8</v>
      </c>
      <c r="I5" s="28"/>
      <c r="J5" s="27" t="s">
        <v>9</v>
      </c>
      <c r="K5" s="29"/>
    </row>
    <row r="6" spans="1:11">
      <c r="A6" s="30" t="s">
        <v>10</v>
      </c>
      <c r="B6" s="7"/>
      <c r="C6" s="7"/>
      <c r="D6" s="7"/>
      <c r="E6" s="7" t="s">
        <v>6</v>
      </c>
      <c r="F6" s="31" t="s">
        <v>11</v>
      </c>
      <c r="G6" s="28" t="s">
        <v>12</v>
      </c>
      <c r="H6" s="31" t="s">
        <v>11</v>
      </c>
      <c r="I6" s="28" t="s">
        <v>13</v>
      </c>
      <c r="J6" s="31" t="s">
        <v>11</v>
      </c>
      <c r="K6" s="29" t="s">
        <v>14</v>
      </c>
    </row>
    <row r="7" spans="1:11">
      <c r="A7" s="32" t="s">
        <v>15</v>
      </c>
      <c r="B7" s="18"/>
      <c r="C7" s="18"/>
      <c r="D7" s="18"/>
      <c r="E7" s="18" t="s">
        <v>6</v>
      </c>
      <c r="F7" s="33" t="s">
        <v>16</v>
      </c>
      <c r="G7" s="34"/>
      <c r="H7" s="33" t="s">
        <v>7</v>
      </c>
      <c r="I7" s="34"/>
      <c r="J7" s="33" t="s">
        <v>17</v>
      </c>
      <c r="K7" s="35"/>
    </row>
    <row r="8" spans="1:11">
      <c r="A8" s="36" t="s">
        <v>18</v>
      </c>
      <c r="B8" s="37"/>
      <c r="D8" s="18"/>
      <c r="E8" s="18"/>
      <c r="F8" s="18"/>
      <c r="G8" s="18" t="s">
        <v>19</v>
      </c>
      <c r="H8" s="18"/>
      <c r="I8" s="18"/>
      <c r="J8" s="18"/>
      <c r="K8" s="11"/>
    </row>
    <row r="9" spans="1:11">
      <c r="A9" s="38"/>
      <c r="B9" s="39"/>
      <c r="C9" s="40" t="s">
        <v>20</v>
      </c>
      <c r="D9" s="41"/>
      <c r="E9" s="41"/>
      <c r="F9" s="42" t="s">
        <v>21</v>
      </c>
      <c r="G9" s="41"/>
      <c r="H9" s="41"/>
      <c r="I9" s="43"/>
      <c r="J9" s="42" t="s">
        <v>22</v>
      </c>
      <c r="K9" s="44"/>
    </row>
    <row r="10" spans="1:11" ht="19.8">
      <c r="A10" s="38"/>
      <c r="B10" s="39"/>
      <c r="C10" s="40" t="s">
        <v>23</v>
      </c>
      <c r="D10" s="45" t="s">
        <v>24</v>
      </c>
      <c r="E10" s="45" t="s">
        <v>24</v>
      </c>
      <c r="F10" s="45" t="s">
        <v>25</v>
      </c>
      <c r="G10" s="45" t="s">
        <v>26</v>
      </c>
      <c r="H10" s="27" t="s">
        <v>25</v>
      </c>
      <c r="I10" s="74" t="s">
        <v>97</v>
      </c>
      <c r="J10" s="64" t="s">
        <v>61</v>
      </c>
      <c r="K10" s="47" t="s">
        <v>25</v>
      </c>
    </row>
    <row r="11" spans="1:11" ht="29.4">
      <c r="A11" s="48" t="s">
        <v>28</v>
      </c>
      <c r="B11" s="39"/>
      <c r="C11" s="49" t="s">
        <v>29</v>
      </c>
      <c r="D11" s="45" t="s">
        <v>30</v>
      </c>
      <c r="E11" s="64" t="s">
        <v>60</v>
      </c>
      <c r="F11" s="45" t="s">
        <v>27</v>
      </c>
      <c r="G11" s="45" t="s">
        <v>32</v>
      </c>
      <c r="H11" s="27" t="s">
        <v>26</v>
      </c>
      <c r="I11" s="46"/>
      <c r="J11" s="45"/>
      <c r="K11" s="47" t="s">
        <v>33</v>
      </c>
    </row>
    <row r="12" spans="1:11">
      <c r="A12" s="48" t="s">
        <v>34</v>
      </c>
      <c r="B12" s="40" t="s">
        <v>35</v>
      </c>
      <c r="C12" s="49" t="s">
        <v>36</v>
      </c>
      <c r="D12" s="45" t="s">
        <v>37</v>
      </c>
      <c r="E12" s="45"/>
      <c r="F12" s="45" t="s">
        <v>31</v>
      </c>
      <c r="G12" s="45" t="s">
        <v>38</v>
      </c>
      <c r="H12" s="50" t="s">
        <v>39</v>
      </c>
      <c r="I12" s="46"/>
      <c r="J12" s="45"/>
      <c r="K12" s="47" t="s">
        <v>40</v>
      </c>
    </row>
    <row r="13" spans="1:11">
      <c r="A13" s="38"/>
      <c r="B13" s="40"/>
      <c r="C13" s="39"/>
      <c r="D13" s="51"/>
      <c r="E13" s="45"/>
      <c r="F13" s="49" t="s">
        <v>41</v>
      </c>
      <c r="G13" s="39"/>
      <c r="H13" s="25"/>
      <c r="I13" s="52"/>
      <c r="J13" s="45"/>
      <c r="K13" s="47" t="s">
        <v>26</v>
      </c>
    </row>
    <row r="14" spans="1:11">
      <c r="A14" s="38"/>
      <c r="B14" s="40"/>
      <c r="C14" s="39"/>
      <c r="D14" s="51"/>
      <c r="E14" s="64"/>
      <c r="F14" s="39"/>
      <c r="G14" s="39"/>
      <c r="H14" s="25"/>
      <c r="I14" s="38"/>
      <c r="J14" s="39"/>
      <c r="K14" s="53" t="s">
        <v>42</v>
      </c>
    </row>
    <row r="15" spans="1:11" ht="13.8" thickBot="1">
      <c r="A15" s="54" t="s">
        <v>43</v>
      </c>
      <c r="B15" s="88" t="s">
        <v>44</v>
      </c>
      <c r="C15" s="88" t="s">
        <v>45</v>
      </c>
      <c r="D15" s="88" t="s">
        <v>46</v>
      </c>
      <c r="E15" s="88" t="s">
        <v>47</v>
      </c>
      <c r="F15" s="88" t="s">
        <v>48</v>
      </c>
      <c r="G15" s="88" t="s">
        <v>49</v>
      </c>
      <c r="H15" s="117" t="s">
        <v>50</v>
      </c>
      <c r="I15" s="118" t="s">
        <v>51</v>
      </c>
      <c r="J15" s="88" t="s">
        <v>52</v>
      </c>
      <c r="K15" s="55" t="s">
        <v>53</v>
      </c>
    </row>
    <row r="16" spans="1:11" ht="13.8" thickBot="1">
      <c r="A16" s="85" t="s">
        <v>99</v>
      </c>
      <c r="B16" s="113"/>
      <c r="C16" s="119"/>
      <c r="D16" s="119"/>
      <c r="E16" s="119"/>
      <c r="F16" s="119"/>
      <c r="G16" s="119"/>
      <c r="H16" s="119"/>
      <c r="I16" s="119"/>
      <c r="J16" s="119"/>
      <c r="K16" s="116"/>
    </row>
    <row r="17" spans="1:11" ht="13.8" thickBot="1">
      <c r="A17" s="86"/>
      <c r="B17" s="114"/>
      <c r="C17" s="119"/>
      <c r="D17" s="119"/>
      <c r="E17" s="119"/>
      <c r="F17" s="119"/>
      <c r="G17" s="119"/>
      <c r="H17" s="119"/>
      <c r="I17" s="119"/>
      <c r="J17" s="119"/>
      <c r="K17" s="75"/>
    </row>
    <row r="18" spans="1:11">
      <c r="A18" s="87"/>
      <c r="B18" s="115" t="s">
        <v>100</v>
      </c>
      <c r="C18" s="119"/>
      <c r="D18" s="119"/>
      <c r="E18" s="119"/>
      <c r="F18" s="119"/>
      <c r="G18" s="119"/>
      <c r="H18" s="119"/>
      <c r="I18" s="119"/>
      <c r="J18" s="119"/>
      <c r="K18" s="75"/>
    </row>
    <row r="19" spans="1:11">
      <c r="A19" s="121"/>
      <c r="B19" s="99"/>
      <c r="C19" s="120" t="s">
        <v>3</v>
      </c>
      <c r="D19" s="99"/>
      <c r="E19" s="99"/>
      <c r="F19" s="99" t="s">
        <v>3</v>
      </c>
      <c r="G19" s="99"/>
      <c r="H19" s="99" t="s">
        <v>3</v>
      </c>
      <c r="I19" s="108" t="s">
        <v>3</v>
      </c>
      <c r="J19" s="108" t="s">
        <v>3</v>
      </c>
      <c r="K19" s="60" t="s">
        <v>3</v>
      </c>
    </row>
    <row r="20" spans="1:11" ht="13.8">
      <c r="A20" s="135" t="s">
        <v>101</v>
      </c>
      <c r="B20" s="136" t="s">
        <v>102</v>
      </c>
      <c r="C20" s="135" t="s">
        <v>103</v>
      </c>
      <c r="D20" s="136">
        <v>34</v>
      </c>
      <c r="E20" s="137">
        <v>1</v>
      </c>
      <c r="F20" s="138">
        <v>34</v>
      </c>
      <c r="G20" s="96">
        <v>2</v>
      </c>
      <c r="H20" s="142">
        <v>68</v>
      </c>
      <c r="I20" s="108">
        <v>0</v>
      </c>
      <c r="J20" s="108">
        <v>0</v>
      </c>
      <c r="K20" s="60"/>
    </row>
    <row r="21" spans="1:11" ht="14.4" thickBot="1">
      <c r="A21" s="122" t="s">
        <v>62</v>
      </c>
      <c r="B21" s="103" t="s">
        <v>58</v>
      </c>
      <c r="C21" s="123" t="s">
        <v>59</v>
      </c>
      <c r="D21" s="143">
        <v>34</v>
      </c>
      <c r="E21" s="103">
        <v>1</v>
      </c>
      <c r="F21" s="103">
        <v>34</v>
      </c>
      <c r="G21" s="96">
        <v>40</v>
      </c>
      <c r="H21" s="142">
        <f>F21*G21</f>
        <v>1360</v>
      </c>
      <c r="I21" s="104">
        <v>61.58</v>
      </c>
      <c r="J21" s="104">
        <f>H21*I21</f>
        <v>83748.800000000003</v>
      </c>
      <c r="K21" s="67" t="s">
        <v>3</v>
      </c>
    </row>
    <row r="22" spans="1:11" ht="27.6">
      <c r="A22" s="122">
        <v>4284.16</v>
      </c>
      <c r="B22" s="103" t="s">
        <v>104</v>
      </c>
      <c r="C22" s="141" t="s">
        <v>105</v>
      </c>
      <c r="D22" s="103">
        <v>3</v>
      </c>
      <c r="E22" s="103">
        <v>1</v>
      </c>
      <c r="F22" s="103">
        <v>3</v>
      </c>
      <c r="G22" s="96">
        <v>1</v>
      </c>
      <c r="H22" s="142">
        <v>3.25</v>
      </c>
      <c r="I22" s="104">
        <v>61.58</v>
      </c>
      <c r="J22" s="105">
        <f t="shared" ref="J22:J25" si="0">H22*I22</f>
        <v>200.13499999999999</v>
      </c>
      <c r="K22" s="79" t="s">
        <v>3</v>
      </c>
    </row>
    <row r="23" spans="1:11" ht="13.8">
      <c r="A23" s="126" t="s">
        <v>63</v>
      </c>
      <c r="B23" s="73" t="s">
        <v>64</v>
      </c>
      <c r="C23" s="124" t="s">
        <v>59</v>
      </c>
      <c r="D23" s="106">
        <v>3</v>
      </c>
      <c r="E23" s="106">
        <v>2</v>
      </c>
      <c r="F23" s="103">
        <v>6</v>
      </c>
      <c r="G23" s="96">
        <v>4</v>
      </c>
      <c r="H23" s="142">
        <f t="shared" ref="H23:H24" si="1">F23*G23</f>
        <v>24</v>
      </c>
      <c r="I23" s="107">
        <v>61.58</v>
      </c>
      <c r="J23" s="107">
        <f t="shared" si="0"/>
        <v>1477.92</v>
      </c>
      <c r="K23" s="68"/>
    </row>
    <row r="24" spans="1:11" ht="13.8">
      <c r="A24" s="126" t="s">
        <v>65</v>
      </c>
      <c r="B24" s="73" t="s">
        <v>66</v>
      </c>
      <c r="C24" s="123" t="s">
        <v>59</v>
      </c>
      <c r="D24" s="106">
        <v>3</v>
      </c>
      <c r="E24" s="108">
        <v>1</v>
      </c>
      <c r="F24" s="99">
        <v>3</v>
      </c>
      <c r="G24" s="96">
        <v>3</v>
      </c>
      <c r="H24" s="142">
        <f t="shared" si="1"/>
        <v>9</v>
      </c>
      <c r="I24" s="107">
        <v>61.58</v>
      </c>
      <c r="J24" s="107">
        <f t="shared" si="0"/>
        <v>554.22</v>
      </c>
      <c r="K24" s="81"/>
    </row>
    <row r="25" spans="1:11" ht="13.8">
      <c r="A25" s="126" t="s">
        <v>67</v>
      </c>
      <c r="B25" s="73" t="s">
        <v>68</v>
      </c>
      <c r="C25" s="125" t="s">
        <v>59</v>
      </c>
      <c r="D25" s="99">
        <v>3</v>
      </c>
      <c r="E25" s="103">
        <v>1</v>
      </c>
      <c r="F25" s="103">
        <v>3</v>
      </c>
      <c r="G25" s="96">
        <v>0.25</v>
      </c>
      <c r="H25" s="142">
        <v>0.75</v>
      </c>
      <c r="I25" s="104">
        <v>61.58</v>
      </c>
      <c r="J25" s="104">
        <f t="shared" si="0"/>
        <v>46.185000000000002</v>
      </c>
      <c r="K25" s="81" t="s">
        <v>3</v>
      </c>
    </row>
    <row r="26" spans="1:11" ht="13.8">
      <c r="A26" s="99"/>
      <c r="B26" s="127" t="s">
        <v>71</v>
      </c>
      <c r="C26" s="125"/>
      <c r="D26" s="99"/>
      <c r="E26" s="99"/>
      <c r="F26" s="109">
        <f>SUM(F20:F25)</f>
        <v>83</v>
      </c>
      <c r="G26" s="99"/>
      <c r="H26" s="109">
        <f>SUM(H20:H25)</f>
        <v>1465</v>
      </c>
      <c r="I26" s="108"/>
      <c r="J26" s="110">
        <f>SUM(J21:J25)</f>
        <v>86027.26</v>
      </c>
      <c r="K26" s="63"/>
    </row>
    <row r="27" spans="1:11">
      <c r="A27" s="99"/>
      <c r="B27" s="99"/>
      <c r="C27" s="125"/>
      <c r="D27" s="99"/>
      <c r="E27" s="99"/>
      <c r="F27" s="99" t="s">
        <v>3</v>
      </c>
      <c r="G27" s="99"/>
      <c r="H27" s="99" t="s">
        <v>3</v>
      </c>
      <c r="I27" s="99"/>
      <c r="J27" s="99"/>
      <c r="K27" s="63"/>
    </row>
    <row r="28" spans="1:11" ht="13.8">
      <c r="A28" s="121" t="s">
        <v>3</v>
      </c>
      <c r="B28" s="128" t="s">
        <v>69</v>
      </c>
      <c r="C28" s="125"/>
      <c r="D28" s="111">
        <v>34</v>
      </c>
      <c r="E28" s="99"/>
      <c r="F28" s="111">
        <v>83</v>
      </c>
      <c r="G28" s="99"/>
      <c r="H28" s="111">
        <v>1465</v>
      </c>
      <c r="I28" s="99"/>
      <c r="J28" s="112">
        <f>J26</f>
        <v>86027.26</v>
      </c>
      <c r="K28" s="63"/>
    </row>
    <row r="29" spans="1:11">
      <c r="A29" s="99"/>
      <c r="B29" s="99"/>
      <c r="C29" s="125"/>
      <c r="D29" s="99"/>
      <c r="E29" s="99"/>
      <c r="F29" s="99" t="s">
        <v>3</v>
      </c>
      <c r="G29" s="99"/>
      <c r="H29" s="99" t="s">
        <v>3</v>
      </c>
      <c r="I29" s="99"/>
      <c r="J29" s="99"/>
      <c r="K29" s="63"/>
    </row>
    <row r="30" spans="1:11" ht="13.8">
      <c r="A30" s="121" t="s">
        <v>3</v>
      </c>
      <c r="B30" s="129" t="s">
        <v>72</v>
      </c>
      <c r="C30" s="125"/>
      <c r="D30" s="99"/>
      <c r="E30" s="99"/>
      <c r="F30" s="99" t="s">
        <v>3</v>
      </c>
      <c r="G30" s="99"/>
      <c r="H30" s="99" t="s">
        <v>3</v>
      </c>
      <c r="I30" s="99"/>
      <c r="J30" s="99"/>
      <c r="K30" s="63"/>
    </row>
    <row r="31" spans="1:11">
      <c r="A31" s="99"/>
      <c r="B31" s="130" t="s">
        <v>3</v>
      </c>
      <c r="C31" s="78"/>
      <c r="D31" s="102"/>
      <c r="E31" s="102"/>
      <c r="F31" s="102" t="s">
        <v>3</v>
      </c>
      <c r="G31" s="102"/>
      <c r="H31" s="102" t="s">
        <v>3</v>
      </c>
      <c r="I31" s="99"/>
      <c r="J31" s="99"/>
      <c r="K31" s="63"/>
    </row>
    <row r="32" spans="1:11" ht="27.6">
      <c r="A32" s="82" t="s">
        <v>73</v>
      </c>
      <c r="B32" s="70" t="s">
        <v>74</v>
      </c>
      <c r="C32" s="97" t="s">
        <v>75</v>
      </c>
      <c r="D32" s="73">
        <v>3</v>
      </c>
      <c r="E32" s="73">
        <v>1</v>
      </c>
      <c r="F32" s="100">
        <v>3</v>
      </c>
      <c r="G32" s="73">
        <v>0.25</v>
      </c>
      <c r="H32" s="73">
        <v>0.75</v>
      </c>
      <c r="I32" s="99"/>
      <c r="J32" s="99"/>
      <c r="K32" s="63"/>
    </row>
    <row r="33" spans="1:11" ht="27.6">
      <c r="A33" s="83" t="s">
        <v>76</v>
      </c>
      <c r="B33" s="71" t="s">
        <v>77</v>
      </c>
      <c r="C33" s="72" t="s">
        <v>78</v>
      </c>
      <c r="D33" s="100">
        <v>3</v>
      </c>
      <c r="E33" s="100">
        <v>1</v>
      </c>
      <c r="F33" s="100">
        <v>3</v>
      </c>
      <c r="G33" s="100">
        <v>1</v>
      </c>
      <c r="H33" s="100">
        <v>3</v>
      </c>
      <c r="I33" s="99"/>
      <c r="J33" s="99"/>
      <c r="K33" s="63"/>
    </row>
    <row r="34" spans="1:11" ht="41.4">
      <c r="A34" s="89">
        <v>4284.8</v>
      </c>
      <c r="B34" s="90" t="s">
        <v>79</v>
      </c>
      <c r="C34" s="144" t="s">
        <v>106</v>
      </c>
      <c r="D34" s="101">
        <v>5</v>
      </c>
      <c r="E34" s="101">
        <v>1</v>
      </c>
      <c r="F34" s="101">
        <v>3</v>
      </c>
      <c r="G34" s="101">
        <v>0.25</v>
      </c>
      <c r="H34" s="101">
        <v>0.75</v>
      </c>
      <c r="I34" s="99"/>
      <c r="J34" s="99"/>
      <c r="K34" s="63"/>
    </row>
    <row r="35" spans="1:11" ht="27.6">
      <c r="A35" s="91" t="s">
        <v>80</v>
      </c>
      <c r="B35" s="80" t="s">
        <v>81</v>
      </c>
      <c r="C35" s="91" t="s">
        <v>82</v>
      </c>
      <c r="D35" s="73">
        <v>3</v>
      </c>
      <c r="E35" s="73">
        <v>1</v>
      </c>
      <c r="F35" s="73">
        <f t="shared" ref="F35" si="2">D35*E35</f>
        <v>3</v>
      </c>
      <c r="G35" s="96">
        <v>1</v>
      </c>
      <c r="H35" s="96">
        <f t="shared" ref="H35" si="3">F35*G35</f>
        <v>3</v>
      </c>
      <c r="I35" s="99"/>
      <c r="J35" s="99"/>
      <c r="K35" s="63"/>
    </row>
    <row r="36" spans="1:11" ht="27.6">
      <c r="A36" s="92" t="s">
        <v>83</v>
      </c>
      <c r="B36" s="80" t="s">
        <v>84</v>
      </c>
      <c r="C36" s="91" t="s">
        <v>85</v>
      </c>
      <c r="D36" s="73">
        <v>34</v>
      </c>
      <c r="E36" s="73">
        <v>1</v>
      </c>
      <c r="F36" s="73">
        <f>D36*E36</f>
        <v>34</v>
      </c>
      <c r="G36" s="96">
        <v>1</v>
      </c>
      <c r="H36" s="96">
        <f>F36*G36</f>
        <v>34</v>
      </c>
      <c r="I36" s="99"/>
      <c r="J36" s="99"/>
      <c r="K36" s="63"/>
    </row>
    <row r="37" spans="1:11" ht="28.2" thickBot="1">
      <c r="A37" s="93" t="s">
        <v>86</v>
      </c>
      <c r="B37" s="84" t="s">
        <v>87</v>
      </c>
      <c r="C37" s="98" t="s">
        <v>88</v>
      </c>
      <c r="D37" s="73">
        <v>34</v>
      </c>
      <c r="E37" s="73">
        <v>1</v>
      </c>
      <c r="F37" s="73">
        <f t="shared" ref="F37:F40" si="4">D37*E37</f>
        <v>34</v>
      </c>
      <c r="G37" s="96">
        <v>3</v>
      </c>
      <c r="H37" s="96">
        <f t="shared" ref="H37:H40" si="5">F37*G37</f>
        <v>102</v>
      </c>
      <c r="I37" s="99"/>
      <c r="J37" s="140"/>
      <c r="K37" s="63"/>
    </row>
    <row r="38" spans="1:11" ht="27.6">
      <c r="A38" s="65" t="s">
        <v>89</v>
      </c>
      <c r="B38" s="66" t="s">
        <v>90</v>
      </c>
      <c r="C38" s="95" t="s">
        <v>91</v>
      </c>
      <c r="D38" s="73">
        <v>3</v>
      </c>
      <c r="E38" s="73">
        <v>3</v>
      </c>
      <c r="F38" s="73">
        <f t="shared" si="4"/>
        <v>9</v>
      </c>
      <c r="G38" s="96">
        <v>0.5</v>
      </c>
      <c r="H38" s="96">
        <f t="shared" si="5"/>
        <v>4.5</v>
      </c>
      <c r="I38" s="139"/>
      <c r="J38" s="99"/>
      <c r="K38" s="99"/>
    </row>
    <row r="39" spans="1:11" ht="27.6">
      <c r="A39" s="65" t="s">
        <v>92</v>
      </c>
      <c r="B39" s="66" t="s">
        <v>93</v>
      </c>
      <c r="C39" s="91" t="s">
        <v>94</v>
      </c>
      <c r="D39" s="73">
        <v>3</v>
      </c>
      <c r="E39" s="73">
        <v>12</v>
      </c>
      <c r="F39" s="73">
        <f t="shared" si="4"/>
        <v>36</v>
      </c>
      <c r="G39" s="96">
        <v>1</v>
      </c>
      <c r="H39" s="96">
        <f t="shared" si="5"/>
        <v>36</v>
      </c>
      <c r="I39" s="139"/>
      <c r="J39" s="99"/>
      <c r="K39" s="99"/>
    </row>
    <row r="40" spans="1:11" ht="27.6">
      <c r="A40" s="65" t="s">
        <v>67</v>
      </c>
      <c r="B40" s="66" t="s">
        <v>95</v>
      </c>
      <c r="C40" s="94" t="s">
        <v>96</v>
      </c>
      <c r="D40" s="131">
        <v>3</v>
      </c>
      <c r="E40" s="131">
        <v>1</v>
      </c>
      <c r="F40" s="131">
        <f t="shared" si="4"/>
        <v>3</v>
      </c>
      <c r="G40" s="132">
        <v>0.25</v>
      </c>
      <c r="H40" s="132">
        <f t="shared" si="5"/>
        <v>0.75</v>
      </c>
      <c r="I40" s="78"/>
      <c r="J40" s="99"/>
      <c r="K40" s="99"/>
    </row>
    <row r="41" spans="1:11">
      <c r="A41" s="99"/>
      <c r="B41" s="130"/>
      <c r="C41" s="99"/>
      <c r="D41" s="99"/>
      <c r="E41" s="99"/>
      <c r="F41" s="99" t="s">
        <v>3</v>
      </c>
      <c r="G41" s="99"/>
      <c r="H41" s="99" t="s">
        <v>3</v>
      </c>
      <c r="I41" s="99"/>
      <c r="J41" s="99"/>
      <c r="K41" s="99"/>
    </row>
    <row r="42" spans="1:11">
      <c r="A42" s="99"/>
      <c r="B42" s="130"/>
      <c r="C42" s="99"/>
      <c r="D42" s="99"/>
      <c r="E42" s="99"/>
      <c r="F42" s="99" t="s">
        <v>3</v>
      </c>
      <c r="G42" s="99"/>
      <c r="H42" s="99" t="s">
        <v>3</v>
      </c>
      <c r="I42" s="99"/>
      <c r="J42" s="99"/>
      <c r="K42" s="99"/>
    </row>
    <row r="43" spans="1:11">
      <c r="A43" s="99"/>
      <c r="B43" s="130"/>
      <c r="C43" s="99"/>
      <c r="D43" s="99"/>
      <c r="E43" s="99"/>
      <c r="F43" s="99" t="s">
        <v>3</v>
      </c>
      <c r="G43" s="99"/>
      <c r="H43" s="99"/>
      <c r="I43" s="99"/>
      <c r="J43" s="99"/>
      <c r="K43" s="99"/>
    </row>
    <row r="44" spans="1:11" ht="13.8" thickBot="1">
      <c r="A44" s="56"/>
      <c r="B44" s="58" t="s">
        <v>3</v>
      </c>
      <c r="C44" s="59"/>
      <c r="D44" s="57"/>
      <c r="E44" s="62"/>
      <c r="F44" s="133"/>
      <c r="G44" s="62"/>
      <c r="H44" s="133"/>
      <c r="I44" s="56"/>
      <c r="J44" s="61" t="s">
        <v>3</v>
      </c>
      <c r="K44" s="58" t="s">
        <v>3</v>
      </c>
    </row>
    <row r="45" spans="1:11" ht="13.8" thickBot="1">
      <c r="A45" s="7"/>
      <c r="B45" s="7"/>
      <c r="C45" s="7"/>
      <c r="D45" s="7"/>
      <c r="E45" s="7"/>
      <c r="F45" s="7"/>
      <c r="G45" s="7"/>
      <c r="H45" s="7"/>
      <c r="I45" s="58" t="s">
        <v>3</v>
      </c>
      <c r="J45" s="7" t="s">
        <v>54</v>
      </c>
      <c r="K45" s="7"/>
    </row>
    <row r="46" spans="1:11">
      <c r="I46" s="7"/>
    </row>
  </sheetData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A5F15B49BBD46BAD24569EAF4F923" ma:contentTypeVersion="2" ma:contentTypeDescription="Create a new document." ma:contentTypeScope="" ma:versionID="31f0178699280d9c78361a939b55b20c">
  <xsd:schema xmlns:xsd="http://www.w3.org/2001/XMLSchema" xmlns:xs="http://www.w3.org/2001/XMLSchema" xmlns:p="http://schemas.microsoft.com/office/2006/metadata/properties" xmlns:ns2="eb9ed168-19c8-4633-a1ec-ec6df6c71bf0" targetNamespace="http://schemas.microsoft.com/office/2006/metadata/properties" ma:root="true" ma:fieldsID="1b7afc2941ef9fdf7abd301866d2980a" ns2:_="">
    <xsd:import namespace="eb9ed168-19c8-4633-a1ec-ec6df6c71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ed168-19c8-4633-a1ec-ec6df6c7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06849-89CD-44B2-A53C-0E1D52142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2E587B-0FC5-4730-9E4E-1B361386F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9ed168-19c8-4633-a1ec-ec6df6c7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9BCA2-7ABC-404F-9554-4E574274787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eb9ed168-19c8-4633-a1ec-ec6df6c71b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Daskal, MaryPat - RD, Annapolis, MD</cp:lastModifiedBy>
  <cp:revision/>
  <dcterms:created xsi:type="dcterms:W3CDTF">1999-05-21T13:07:41Z</dcterms:created>
  <dcterms:modified xsi:type="dcterms:W3CDTF">2022-08-17T19:18:52Z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0x01010032EA5F15B49BBD46BAD24569EAF4F923</vt:lpwstr>
  </property>
</Properties>
</file>