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HS - 0575\0575-0124\2022\SPREADSHEET\"/>
    </mc:Choice>
  </mc:AlternateContent>
  <xr:revisionPtr revIDLastSave="0" documentId="8_{F036B532-7847-471C-A8D0-3F3CCAD669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1" l="1"/>
  <c r="J61" i="1" l="1"/>
  <c r="H61" i="1"/>
  <c r="F61" i="1"/>
  <c r="J19" i="1" l="1"/>
  <c r="J20" i="1"/>
  <c r="D54" i="1"/>
  <c r="F53" i="1" l="1"/>
  <c r="H53" i="1" s="1"/>
  <c r="J53" i="1" s="1"/>
  <c r="F52" i="1"/>
  <c r="H52" i="1" s="1"/>
  <c r="J52" i="1" s="1"/>
  <c r="F50" i="1"/>
  <c r="H50" i="1" s="1"/>
  <c r="J50" i="1" s="1"/>
  <c r="F49" i="1"/>
  <c r="H49" i="1" s="1"/>
  <c r="J49" i="1" s="1"/>
  <c r="F47" i="1"/>
  <c r="H47" i="1" s="1"/>
  <c r="J47" i="1" s="1"/>
  <c r="F46" i="1"/>
  <c r="H46" i="1" s="1"/>
  <c r="J46" i="1" s="1"/>
  <c r="F44" i="1"/>
  <c r="H44" i="1" s="1"/>
  <c r="J44" i="1" s="1"/>
  <c r="F43" i="1"/>
  <c r="H43" i="1" s="1"/>
  <c r="J43" i="1" s="1"/>
  <c r="F41" i="1"/>
  <c r="H41" i="1" s="1"/>
  <c r="J41" i="1" s="1"/>
  <c r="F40" i="1"/>
  <c r="H40" i="1" s="1"/>
  <c r="J40" i="1" s="1"/>
  <c r="F38" i="1"/>
  <c r="H38" i="1" s="1"/>
  <c r="J38" i="1" s="1"/>
  <c r="F37" i="1"/>
  <c r="H37" i="1" s="1"/>
  <c r="J37" i="1" s="1"/>
  <c r="F35" i="1"/>
  <c r="H35" i="1" s="1"/>
  <c r="J35" i="1" s="1"/>
  <c r="F34" i="1"/>
  <c r="H34" i="1" s="1"/>
  <c r="J34" i="1" s="1"/>
  <c r="F32" i="1"/>
  <c r="H32" i="1" s="1"/>
  <c r="J32" i="1" s="1"/>
  <c r="F31" i="1"/>
  <c r="H31" i="1" s="1"/>
  <c r="J31" i="1" s="1"/>
  <c r="H29" i="1"/>
  <c r="J29" i="1" s="1"/>
  <c r="F28" i="1"/>
  <c r="H28" i="1" s="1"/>
  <c r="J28" i="1" s="1"/>
  <c r="F26" i="1"/>
  <c r="H26" i="1" s="1"/>
  <c r="J26" i="1" s="1"/>
  <c r="F25" i="1"/>
  <c r="H25" i="1" s="1"/>
  <c r="J25" i="1" s="1"/>
  <c r="F23" i="1"/>
  <c r="H23" i="1" s="1"/>
  <c r="J23" i="1" s="1"/>
  <c r="F22" i="1"/>
  <c r="F54" i="1" l="1"/>
  <c r="H22" i="1"/>
  <c r="H54" i="1" s="1"/>
  <c r="J22" i="1" l="1"/>
</calcChain>
</file>

<file path=xl/sharedStrings.xml><?xml version="1.0" encoding="utf-8"?>
<sst xmlns="http://schemas.openxmlformats.org/spreadsheetml/2006/main" count="134" uniqueCount="94">
  <si>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</si>
  <si>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</si>
  <si>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</si>
  <si>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</si>
  <si>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</si>
  <si>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</si>
  <si>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</si>
  <si>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</si>
  <si>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</si>
  <si>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</si>
  <si>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</si>
  <si>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</si>
  <si>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</si>
  <si>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</si>
  <si>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</si>
  <si>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</si>
  <si>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</si>
  <si>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</si>
  <si>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</si>
  <si>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</si>
  <si>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</si>
  <si>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</si>
  <si>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</si>
  <si>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</si>
  <si>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</si>
  <si>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</si>
  <si>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</si>
  <si>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</si>
  <si>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</si>
  <si>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</si>
  <si>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</si>
  <si>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</si>
  <si>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</si>
  <si>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</si>
  <si>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REGULATIONS</t>
  </si>
  <si>
    <t>DESCRIPTION</t>
  </si>
  <si>
    <t>so  state)</t>
  </si>
  <si>
    <t>DENTS</t>
  </si>
  <si>
    <t>RESPONSE</t>
  </si>
  <si>
    <t>(Col.  f  &amp;  g)</t>
  </si>
  <si>
    <t>KEEPING</t>
  </si>
  <si>
    <t>(Col.  d  &amp;  e)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</si>
  <si>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</si>
  <si>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</si>
  <si>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</si>
  <si>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</si>
  <si>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</si>
  <si>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</si>
  <si>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</si>
  <si>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</si>
  <si>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</si>
  <si>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</si>
  <si>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</si>
  <si>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</si>
  <si>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Reports Filed Annually</t>
  </si>
  <si>
    <t>Total Cost to the Public</t>
  </si>
  <si>
    <t>Date Prepared</t>
  </si>
  <si>
    <t>Wage Class*   $/per hour</t>
  </si>
  <si>
    <t>USDA-RBCS</t>
  </si>
  <si>
    <t>2 CFR 200</t>
  </si>
  <si>
    <t>SAM.gov</t>
  </si>
  <si>
    <t>0575-0124</t>
  </si>
  <si>
    <t>REPORTING REQUIREMENTS - NO FORMS</t>
  </si>
  <si>
    <t>1956.130(b)(4)</t>
  </si>
  <si>
    <t>Disappeared Debtor</t>
  </si>
  <si>
    <t>RBS</t>
  </si>
  <si>
    <t>CF</t>
  </si>
  <si>
    <t>1956.138(b)</t>
  </si>
  <si>
    <t>Requesting Additional Information</t>
  </si>
  <si>
    <t>Delinquent adjustment agreements</t>
  </si>
  <si>
    <t>1956.143(b)(6)</t>
  </si>
  <si>
    <t>Request for debt restructuring</t>
  </si>
  <si>
    <t>1956.143(c)(1)</t>
  </si>
  <si>
    <t>Operations Review</t>
  </si>
  <si>
    <t>1956.143(c)(2)</t>
  </si>
  <si>
    <t>Appraisal</t>
  </si>
  <si>
    <t>1956.143(c)(3)(ii)</t>
  </si>
  <si>
    <t>Meetings with Borrower</t>
  </si>
  <si>
    <t>1956.143(c)(3)(iii)(C)</t>
  </si>
  <si>
    <t>Appeal</t>
  </si>
  <si>
    <t>1956.143(e)(1)</t>
  </si>
  <si>
    <t>Borrower accepts Restructuring</t>
  </si>
  <si>
    <t>1956.143(e)(2)</t>
  </si>
  <si>
    <t>Borrower Accepts Net Recovery Buyout</t>
  </si>
  <si>
    <t>Debt Settlement under the Federal Claims Collection Act</t>
  </si>
  <si>
    <t>3560.457,            3560.578</t>
  </si>
  <si>
    <t>Application for Settlement of Indebtedness</t>
  </si>
  <si>
    <t>Debt Settlement, Community and Business Programs</t>
  </si>
  <si>
    <t>SAMs Registration, Certifications and Representations</t>
  </si>
  <si>
    <t>REPORTING REQUIREMENTS - FORMS APPROVED UNDER THIS DOCKET</t>
  </si>
  <si>
    <t>RD 1956-1  OMB No.      0575-0124</t>
  </si>
  <si>
    <t xml:space="preserve">                                                TOTAL FOR THIS COLLECTION:</t>
  </si>
  <si>
    <t xml:space="preserve">                                                                                SUBTOTAL:</t>
  </si>
  <si>
    <t xml:space="preserve">                                                                             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</si>
</sst>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mm/dd/yy_)"/>
    <numFmt numFmtId="165" formatCode="0.0"/>
    <numFmt numFmtId="166" formatCode="#,##0.0"/>
    <numFmt numFmtId="167" formatCode="&quot;$&quot;#,##0"/>
  </numFmts>
  <fonts count="25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DUTCH"/>
    </font>
    <font>
      <b/>
      <sz val="10"/>
      <color indexed="8"/>
      <name val="DUTCH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4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8" fillId="0" borderId="8" xfId="0" applyNumberFormat="1" applyFont="1" applyBorder="1" applyAlignment="1" applyProtection="1">
      <alignment horizontal="center"/>
    </xf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8" xfId="0" applyNumberFormat="1" applyFont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11" fillId="0" borderId="10" xfId="0" applyNumberFormat="1" applyFont="1" applyBorder="1" applyProtection="1"/>
    <xf numFmtId="37" fontId="11" fillId="0" borderId="18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/>
    </xf>
    <xf numFmtId="37" fontId="11" fillId="0" borderId="10" xfId="0" applyNumberFormat="1" applyFont="1" applyBorder="1" applyAlignment="1" applyProtection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37" fontId="1" fillId="0" borderId="14" xfId="0" applyNumberFormat="1" applyFont="1" applyBorder="1" applyAlignment="1" applyProtection="1">
      <alignment horizontal="center" wrapText="1"/>
    </xf>
    <xf numFmtId="37" fontId="15" fillId="0" borderId="10" xfId="0" applyNumberFormat="1" applyFont="1" applyBorder="1" applyAlignment="1" applyProtection="1">
      <alignment horizontal="right"/>
    </xf>
    <xf numFmtId="37" fontId="17" fillId="0" borderId="2" xfId="0" applyNumberFormat="1" applyFont="1" applyBorder="1" applyProtection="1"/>
    <xf numFmtId="37" fontId="1" fillId="0" borderId="13" xfId="0" applyNumberFormat="1" applyFont="1" applyBorder="1" applyAlignment="1" applyProtection="1">
      <alignment horizontal="center" vertical="top" wrapText="1"/>
    </xf>
    <xf numFmtId="0" fontId="0" fillId="0" borderId="10" xfId="0" applyBorder="1"/>
    <xf numFmtId="0" fontId="18" fillId="0" borderId="22" xfId="0" applyFont="1" applyBorder="1"/>
    <xf numFmtId="37" fontId="16" fillId="0" borderId="0" xfId="0" applyNumberFormat="1" applyFont="1" applyProtection="1"/>
    <xf numFmtId="37" fontId="16" fillId="0" borderId="8" xfId="0" applyNumberFormat="1" applyFont="1" applyBorder="1" applyProtection="1"/>
    <xf numFmtId="0" fontId="12" fillId="0" borderId="23" xfId="0" applyFont="1" applyBorder="1" applyAlignment="1">
      <alignment horizontal="left" wrapText="1"/>
    </xf>
    <xf numFmtId="0" fontId="12" fillId="0" borderId="23" xfId="0" applyFont="1" applyBorder="1" applyAlignment="1">
      <alignment wrapText="1"/>
    </xf>
    <xf numFmtId="0" fontId="12" fillId="0" borderId="23" xfId="0" applyFont="1" applyBorder="1" applyAlignment="1">
      <alignment horizontal="center" wrapText="1"/>
    </xf>
    <xf numFmtId="3" fontId="12" fillId="0" borderId="23" xfId="1" applyNumberFormat="1" applyFont="1" applyBorder="1" applyAlignment="1">
      <alignment horizontal="center" wrapText="1"/>
    </xf>
    <xf numFmtId="1" fontId="12" fillId="0" borderId="23" xfId="1" applyNumberFormat="1" applyFont="1" applyBorder="1" applyAlignment="1">
      <alignment horizontal="center" wrapText="1"/>
    </xf>
    <xf numFmtId="165" fontId="12" fillId="0" borderId="23" xfId="0" applyNumberFormat="1" applyFont="1" applyBorder="1" applyAlignment="1">
      <alignment horizontal="center" wrapText="1"/>
    </xf>
    <xf numFmtId="166" fontId="12" fillId="0" borderId="23" xfId="1" applyNumberFormat="1" applyFont="1" applyBorder="1" applyAlignment="1">
      <alignment horizontal="center" wrapText="1"/>
    </xf>
    <xf numFmtId="167" fontId="12" fillId="0" borderId="23" xfId="0" applyNumberFormat="1" applyFont="1" applyBorder="1" applyAlignment="1">
      <alignment wrapText="1"/>
    </xf>
    <xf numFmtId="167" fontId="12" fillId="0" borderId="23" xfId="1" applyNumberFormat="1" applyFont="1" applyBorder="1" applyAlignment="1">
      <alignment wrapText="1"/>
    </xf>
    <xf numFmtId="0" fontId="12" fillId="0" borderId="26" xfId="0" applyFont="1" applyBorder="1" applyAlignment="1">
      <alignment horizontal="left" wrapText="1"/>
    </xf>
    <xf numFmtId="0" fontId="12" fillId="0" borderId="26" xfId="0" applyFont="1" applyBorder="1" applyAlignment="1">
      <alignment wrapText="1"/>
    </xf>
    <xf numFmtId="0" fontId="12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left" wrapText="1"/>
    </xf>
    <xf numFmtId="0" fontId="12" fillId="0" borderId="28" xfId="0" applyFont="1" applyBorder="1" applyAlignment="1">
      <alignment wrapText="1"/>
    </xf>
    <xf numFmtId="0" fontId="12" fillId="0" borderId="28" xfId="0" applyFont="1" applyBorder="1" applyAlignment="1">
      <alignment horizontal="center" wrapText="1"/>
    </xf>
    <xf numFmtId="3" fontId="12" fillId="0" borderId="27" xfId="1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1" fontId="12" fillId="0" borderId="27" xfId="1" applyNumberFormat="1" applyFont="1" applyBorder="1" applyAlignment="1">
      <alignment horizontal="center" wrapText="1"/>
    </xf>
    <xf numFmtId="165" fontId="12" fillId="0" borderId="27" xfId="0" applyNumberFormat="1" applyFont="1" applyBorder="1" applyAlignment="1">
      <alignment horizontal="center" wrapText="1"/>
    </xf>
    <xf numFmtId="166" fontId="12" fillId="0" borderId="27" xfId="1" applyNumberFormat="1" applyFont="1" applyBorder="1" applyAlignment="1">
      <alignment horizontal="center" wrapText="1"/>
    </xf>
    <xf numFmtId="167" fontId="12" fillId="0" borderId="27" xfId="0" applyNumberFormat="1" applyFont="1" applyBorder="1" applyAlignment="1">
      <alignment wrapText="1"/>
    </xf>
    <xf numFmtId="167" fontId="12" fillId="0" borderId="27" xfId="1" applyNumberFormat="1" applyFont="1" applyBorder="1" applyAlignment="1">
      <alignment wrapText="1"/>
    </xf>
    <xf numFmtId="0" fontId="12" fillId="0" borderId="24" xfId="0" applyFont="1" applyBorder="1" applyAlignment="1">
      <alignment wrapText="1"/>
    </xf>
    <xf numFmtId="3" fontId="12" fillId="0" borderId="26" xfId="1" applyNumberFormat="1" applyFont="1" applyBorder="1" applyAlignment="1">
      <alignment horizontal="center" wrapText="1"/>
    </xf>
    <xf numFmtId="1" fontId="12" fillId="0" borderId="26" xfId="1" applyNumberFormat="1" applyFont="1" applyBorder="1" applyAlignment="1">
      <alignment horizontal="center" wrapText="1"/>
    </xf>
    <xf numFmtId="165" fontId="12" fillId="0" borderId="26" xfId="0" applyNumberFormat="1" applyFont="1" applyBorder="1" applyAlignment="1">
      <alignment horizontal="center" wrapText="1"/>
    </xf>
    <xf numFmtId="166" fontId="12" fillId="0" borderId="26" xfId="1" applyNumberFormat="1" applyFont="1" applyBorder="1" applyAlignment="1">
      <alignment horizontal="center" wrapText="1"/>
    </xf>
    <xf numFmtId="167" fontId="12" fillId="0" borderId="26" xfId="0" applyNumberFormat="1" applyFont="1" applyBorder="1" applyAlignment="1">
      <alignment wrapText="1"/>
    </xf>
    <xf numFmtId="167" fontId="12" fillId="0" borderId="26" xfId="1" applyNumberFormat="1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2" fillId="0" borderId="25" xfId="0" applyFont="1" applyBorder="1" applyAlignment="1">
      <alignment horizontal="left" wrapText="1"/>
    </xf>
    <xf numFmtId="0" fontId="21" fillId="0" borderId="23" xfId="0" applyFont="1" applyBorder="1" applyAlignment="1">
      <alignment wrapText="1"/>
    </xf>
    <xf numFmtId="0" fontId="22" fillId="0" borderId="23" xfId="0" applyFont="1" applyBorder="1" applyAlignment="1">
      <alignment horizontal="center" wrapText="1"/>
    </xf>
    <xf numFmtId="3" fontId="21" fillId="0" borderId="23" xfId="1" applyNumberFormat="1" applyFont="1" applyBorder="1" applyAlignment="1">
      <alignment horizontal="center" wrapText="1"/>
    </xf>
    <xf numFmtId="1" fontId="21" fillId="0" borderId="23" xfId="1" applyNumberFormat="1" applyFont="1" applyBorder="1" applyAlignment="1">
      <alignment horizontal="center" wrapText="1"/>
    </xf>
    <xf numFmtId="165" fontId="22" fillId="0" borderId="23" xfId="0" applyNumberFormat="1" applyFont="1" applyBorder="1" applyAlignment="1">
      <alignment horizontal="center" wrapText="1"/>
    </xf>
    <xf numFmtId="166" fontId="21" fillId="0" borderId="23" xfId="1" applyNumberFormat="1" applyFont="1" applyBorder="1" applyAlignment="1">
      <alignment horizontal="center" wrapText="1"/>
    </xf>
    <xf numFmtId="167" fontId="22" fillId="0" borderId="23" xfId="0" applyNumberFormat="1" applyFont="1" applyBorder="1" applyAlignment="1">
      <alignment wrapText="1"/>
    </xf>
    <xf numFmtId="167" fontId="21" fillId="0" borderId="23" xfId="1" applyNumberFormat="1" applyFont="1" applyBorder="1" applyAlignment="1">
      <alignment wrapText="1"/>
    </xf>
    <xf numFmtId="0" fontId="12" fillId="0" borderId="23" xfId="0" applyFont="1" applyBorder="1" applyAlignment="1">
      <alignment vertical="center" wrapText="1"/>
    </xf>
    <xf numFmtId="0" fontId="23" fillId="0" borderId="0" xfId="0" applyFont="1"/>
    <xf numFmtId="0" fontId="19" fillId="0" borderId="23" xfId="0" applyFont="1" applyBorder="1"/>
    <xf numFmtId="0" fontId="18" fillId="0" borderId="23" xfId="0" applyFont="1" applyBorder="1"/>
    <xf numFmtId="0" fontId="0" fillId="0" borderId="23" xfId="0" applyBorder="1"/>
    <xf numFmtId="0" fontId="13" fillId="0" borderId="23" xfId="0" applyFont="1" applyBorder="1"/>
    <xf numFmtId="0" fontId="23" fillId="0" borderId="23" xfId="0" applyFont="1" applyBorder="1"/>
    <xf numFmtId="0" fontId="12" fillId="0" borderId="23" xfId="0" applyFont="1" applyBorder="1"/>
    <xf numFmtId="0" fontId="12" fillId="0" borderId="23" xfId="0" applyFont="1" applyBorder="1" applyAlignment="1">
      <alignment horizontal="center"/>
    </xf>
    <xf numFmtId="3" fontId="12" fillId="0" borderId="23" xfId="0" applyNumberFormat="1" applyFont="1" applyBorder="1" applyAlignment="1">
      <alignment horizontal="center"/>
    </xf>
    <xf numFmtId="167" fontId="0" fillId="0" borderId="23" xfId="0" applyNumberFormat="1" applyBorder="1"/>
    <xf numFmtId="165" fontId="12" fillId="0" borderId="23" xfId="0" applyNumberFormat="1" applyFont="1" applyBorder="1"/>
    <xf numFmtId="166" fontId="12" fillId="0" borderId="23" xfId="0" applyNumberFormat="1" applyFont="1" applyBorder="1"/>
    <xf numFmtId="0" fontId="0" fillId="0" borderId="23" xfId="0" applyBorder="1" applyAlignment="1">
      <alignment horizontal="center"/>
    </xf>
    <xf numFmtId="2" fontId="14" fillId="0" borderId="23" xfId="0" applyNumberFormat="1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 wrapText="1"/>
    </xf>
    <xf numFmtId="2" fontId="24" fillId="0" borderId="23" xfId="0" applyNumberFormat="1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23" fillId="0" borderId="23" xfId="0" applyFont="1" applyBorder="1" applyAlignment="1">
      <alignment wrapText="1"/>
    </xf>
    <xf numFmtId="0" fontId="12" fillId="0" borderId="23" xfId="0" applyFont="1" applyBorder="1" applyAlignment="1">
      <alignment horizontal="left" vertical="top" wrapText="1"/>
    </xf>
    <xf numFmtId="165" fontId="12" fillId="0" borderId="23" xfId="0" applyNumberFormat="1" applyFont="1" applyBorder="1" applyAlignment="1">
      <alignment horizontal="center"/>
    </xf>
    <xf numFmtId="0" fontId="21" fillId="0" borderId="23" xfId="0" applyFont="1" applyBorder="1"/>
    <xf numFmtId="3" fontId="21" fillId="0" borderId="23" xfId="0" applyNumberFormat="1" applyFont="1" applyBorder="1" applyAlignment="1">
      <alignment horizontal="center"/>
    </xf>
    <xf numFmtId="3" fontId="21" fillId="0" borderId="23" xfId="0" applyNumberFormat="1" applyFont="1" applyBorder="1" applyAlignment="1">
      <alignment horizontal="right"/>
    </xf>
    <xf numFmtId="167" fontId="12" fillId="0" borderId="23" xfId="1" applyNumberFormat="1" applyFont="1" applyBorder="1" applyAlignment="1">
      <alignment horizontal="right" wrapText="1"/>
    </xf>
    <xf numFmtId="0" fontId="0" fillId="0" borderId="30" xfId="0" applyBorder="1"/>
    <xf numFmtId="6" fontId="12" fillId="0" borderId="23" xfId="0" applyNumberFormat="1" applyFont="1" applyBorder="1" applyAlignment="1">
      <alignment horizontal="right"/>
    </xf>
    <xf numFmtId="3" fontId="21" fillId="0" borderId="23" xfId="0" applyNumberFormat="1" applyFont="1" applyBorder="1" applyAlignment="1"/>
    <xf numFmtId="3" fontId="23" fillId="0" borderId="23" xfId="1" applyNumberFormat="1" applyFont="1" applyBorder="1" applyAlignment="1">
      <alignment horizontal="center" wrapText="1"/>
    </xf>
    <xf numFmtId="166" fontId="23" fillId="0" borderId="23" xfId="1" applyNumberFormat="1" applyFont="1" applyBorder="1" applyAlignment="1">
      <alignment horizontal="center" wrapText="1"/>
    </xf>
    <xf numFmtId="167" fontId="23" fillId="0" borderId="23" xfId="1" applyNumberFormat="1" applyFont="1" applyBorder="1" applyAlignment="1">
      <alignment wrapText="1"/>
    </xf>
    <xf numFmtId="1" fontId="23" fillId="0" borderId="23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A37" zoomScale="162" zoomScaleNormal="162" workbookViewId="0">
      <selection activeCell="B56" sqref="B56"/>
    </sheetView>
  </sheetViews>
  <sheetFormatPr defaultRowHeight="13.2"/>
  <cols>
    <col min="1" max="1" width="12.6640625" customWidth="1"/>
    <col min="2" max="2" width="47.77734375" customWidth="1"/>
    <col min="3" max="3" width="11.44140625" customWidth="1"/>
    <col min="7" max="7" width="9.6640625" customWidth="1"/>
    <col min="9" max="9" width="9.6640625" customWidth="1"/>
    <col min="10" max="10" width="11.33203125" customWidth="1"/>
  </cols>
  <sheetData>
    <row r="1" spans="1:11">
      <c r="A1" s="1" t="s">
        <v>0</v>
      </c>
      <c r="B1" s="2" t="s">
        <v>58</v>
      </c>
      <c r="C1" s="3" t="s">
        <v>1</v>
      </c>
      <c r="D1" s="4"/>
      <c r="E1" s="4"/>
      <c r="F1" s="4"/>
      <c r="G1" s="4"/>
      <c r="H1" s="4"/>
      <c r="I1" s="3" t="s">
        <v>2</v>
      </c>
      <c r="J1" s="67" t="s">
        <v>61</v>
      </c>
      <c r="K1" s="5"/>
    </row>
    <row r="2" spans="1:11" ht="15.6">
      <c r="A2" s="6"/>
      <c r="B2" s="7"/>
      <c r="C2" s="8" t="s">
        <v>3</v>
      </c>
      <c r="D2" s="7"/>
      <c r="E2" s="7" t="s">
        <v>87</v>
      </c>
      <c r="F2" s="7"/>
      <c r="G2" s="7"/>
      <c r="H2" s="9"/>
      <c r="I2" s="10"/>
      <c r="K2" s="11"/>
    </row>
    <row r="3" spans="1:11" ht="15.6">
      <c r="A3" s="12" t="s">
        <v>4</v>
      </c>
      <c r="B3" s="7"/>
      <c r="C3" s="13"/>
      <c r="D3" s="71"/>
      <c r="E3" s="7"/>
      <c r="F3" s="7"/>
      <c r="G3" s="7"/>
      <c r="H3" s="7"/>
      <c r="I3" s="14" t="s">
        <v>56</v>
      </c>
      <c r="J3" s="15"/>
      <c r="K3" s="16"/>
    </row>
    <row r="4" spans="1:11" ht="15.6">
      <c r="A4" s="17"/>
      <c r="B4" s="19"/>
      <c r="C4" s="20" t="s">
        <v>3</v>
      </c>
      <c r="D4" s="72"/>
      <c r="E4" s="18"/>
      <c r="F4" s="18"/>
      <c r="G4" s="18"/>
      <c r="H4" s="18"/>
      <c r="I4" s="21"/>
      <c r="J4" s="22">
        <v>44712</v>
      </c>
      <c r="K4" s="23"/>
    </row>
    <row r="5" spans="1:11">
      <c r="A5" s="24" t="s">
        <v>5</v>
      </c>
      <c r="B5" s="26" t="s">
        <v>3</v>
      </c>
      <c r="C5" s="7"/>
      <c r="D5" s="7"/>
      <c r="E5" s="7" t="s">
        <v>6</v>
      </c>
      <c r="F5" s="27" t="s">
        <v>7</v>
      </c>
      <c r="G5" s="28"/>
      <c r="H5" s="27" t="s">
        <v>8</v>
      </c>
      <c r="I5" s="28"/>
      <c r="J5" s="27" t="s">
        <v>9</v>
      </c>
      <c r="K5" s="29"/>
    </row>
    <row r="6" spans="1:11">
      <c r="A6" s="30" t="s">
        <v>10</v>
      </c>
      <c r="B6" s="7"/>
      <c r="C6" s="7"/>
      <c r="D6" s="7"/>
      <c r="E6" s="7" t="s">
        <v>6</v>
      </c>
      <c r="F6" s="31" t="s">
        <v>11</v>
      </c>
      <c r="G6" s="28" t="s">
        <v>12</v>
      </c>
      <c r="H6" s="31" t="s">
        <v>11</v>
      </c>
      <c r="I6" s="28" t="s">
        <v>13</v>
      </c>
      <c r="J6" s="31" t="s">
        <v>11</v>
      </c>
      <c r="K6" s="29" t="s">
        <v>14</v>
      </c>
    </row>
    <row r="7" spans="1:11">
      <c r="A7" s="32" t="s">
        <v>15</v>
      </c>
      <c r="B7" s="18"/>
      <c r="C7" s="18"/>
      <c r="D7" s="18"/>
      <c r="E7" s="18" t="s">
        <v>6</v>
      </c>
      <c r="F7" s="33" t="s">
        <v>16</v>
      </c>
      <c r="G7" s="34"/>
      <c r="H7" s="33" t="s">
        <v>7</v>
      </c>
      <c r="I7" s="34"/>
      <c r="J7" s="33" t="s">
        <v>17</v>
      </c>
      <c r="K7" s="35"/>
    </row>
    <row r="8" spans="1:11">
      <c r="A8" s="36" t="s">
        <v>18</v>
      </c>
      <c r="B8" s="37"/>
      <c r="D8" s="18"/>
      <c r="E8" s="18"/>
      <c r="F8" s="18"/>
      <c r="G8" s="18" t="s">
        <v>19</v>
      </c>
      <c r="H8" s="18"/>
      <c r="I8" s="18"/>
      <c r="J8" s="18"/>
      <c r="K8" s="11"/>
    </row>
    <row r="9" spans="1:11">
      <c r="A9" s="38"/>
      <c r="B9" s="39"/>
      <c r="C9" s="40" t="s">
        <v>20</v>
      </c>
      <c r="D9" s="41"/>
      <c r="E9" s="41"/>
      <c r="F9" s="42" t="s">
        <v>21</v>
      </c>
      <c r="G9" s="41"/>
      <c r="H9" s="41"/>
      <c r="I9" s="43"/>
      <c r="J9" s="42" t="s">
        <v>22</v>
      </c>
      <c r="K9" s="44"/>
    </row>
    <row r="10" spans="1:11" ht="19.8">
      <c r="A10" s="38"/>
      <c r="B10" s="39"/>
      <c r="C10" s="40" t="s">
        <v>23</v>
      </c>
      <c r="D10" s="45" t="s">
        <v>24</v>
      </c>
      <c r="E10" s="45" t="s">
        <v>24</v>
      </c>
      <c r="F10" s="45" t="s">
        <v>25</v>
      </c>
      <c r="G10" s="45" t="s">
        <v>26</v>
      </c>
      <c r="H10" s="27" t="s">
        <v>25</v>
      </c>
      <c r="I10" s="68" t="s">
        <v>57</v>
      </c>
      <c r="J10" s="65" t="s">
        <v>55</v>
      </c>
      <c r="K10" s="47" t="s">
        <v>25</v>
      </c>
    </row>
    <row r="11" spans="1:11" ht="29.4">
      <c r="A11" s="48" t="s">
        <v>28</v>
      </c>
      <c r="B11" s="39"/>
      <c r="C11" s="49" t="s">
        <v>29</v>
      </c>
      <c r="D11" s="45" t="s">
        <v>30</v>
      </c>
      <c r="E11" s="65" t="s">
        <v>54</v>
      </c>
      <c r="F11" s="45" t="s">
        <v>27</v>
      </c>
      <c r="G11" s="45" t="s">
        <v>32</v>
      </c>
      <c r="H11" s="27" t="s">
        <v>26</v>
      </c>
      <c r="I11" s="46"/>
      <c r="J11" s="45"/>
      <c r="K11" s="47" t="s">
        <v>33</v>
      </c>
    </row>
    <row r="12" spans="1:11">
      <c r="A12" s="48" t="s">
        <v>34</v>
      </c>
      <c r="B12" s="40" t="s">
        <v>35</v>
      </c>
      <c r="C12" s="49" t="s">
        <v>36</v>
      </c>
      <c r="D12" s="45" t="s">
        <v>37</v>
      </c>
      <c r="E12" s="45"/>
      <c r="F12" s="45" t="s">
        <v>31</v>
      </c>
      <c r="G12" s="45" t="s">
        <v>38</v>
      </c>
      <c r="H12" s="50" t="s">
        <v>39</v>
      </c>
      <c r="I12" s="46"/>
      <c r="J12" s="45"/>
      <c r="K12" s="47" t="s">
        <v>40</v>
      </c>
    </row>
    <row r="13" spans="1:11">
      <c r="A13" s="38"/>
      <c r="B13" s="40"/>
      <c r="C13" s="39"/>
      <c r="D13" s="51"/>
      <c r="E13" s="45"/>
      <c r="F13" s="49" t="s">
        <v>41</v>
      </c>
      <c r="G13" s="39"/>
      <c r="H13" s="25"/>
      <c r="I13" s="52"/>
      <c r="J13" s="45"/>
      <c r="K13" s="47" t="s">
        <v>26</v>
      </c>
    </row>
    <row r="14" spans="1:11">
      <c r="A14" s="38"/>
      <c r="B14" s="40"/>
      <c r="C14" s="39"/>
      <c r="D14" s="51"/>
      <c r="E14" s="65"/>
      <c r="F14" s="39"/>
      <c r="G14" s="39"/>
      <c r="H14" s="25"/>
      <c r="I14" s="38"/>
      <c r="J14" s="39"/>
      <c r="K14" s="53" t="s">
        <v>42</v>
      </c>
    </row>
    <row r="15" spans="1:11">
      <c r="A15" s="54" t="s">
        <v>43</v>
      </c>
      <c r="B15" s="55" t="s">
        <v>44</v>
      </c>
      <c r="C15" s="55" t="s">
        <v>45</v>
      </c>
      <c r="D15" s="55" t="s">
        <v>46</v>
      </c>
      <c r="E15" s="55" t="s">
        <v>47</v>
      </c>
      <c r="F15" s="55" t="s">
        <v>48</v>
      </c>
      <c r="G15" s="55" t="s">
        <v>49</v>
      </c>
      <c r="H15" s="56" t="s">
        <v>50</v>
      </c>
      <c r="I15" s="54" t="s">
        <v>51</v>
      </c>
      <c r="J15" s="55" t="s">
        <v>52</v>
      </c>
      <c r="K15" s="57" t="s">
        <v>53</v>
      </c>
    </row>
    <row r="16" spans="1:11">
      <c r="A16" s="70"/>
      <c r="B16" s="113" t="s">
        <v>62</v>
      </c>
      <c r="C16" s="62"/>
      <c r="D16" s="62"/>
      <c r="E16" s="62"/>
      <c r="F16" s="62"/>
      <c r="G16" s="62"/>
      <c r="H16" s="64"/>
      <c r="I16" s="63"/>
      <c r="J16" s="62"/>
      <c r="K16" s="64"/>
    </row>
    <row r="17" spans="1:11">
      <c r="A17" s="114"/>
      <c r="B17" s="115"/>
      <c r="C17" s="116"/>
      <c r="D17" s="116"/>
      <c r="E17" s="116"/>
      <c r="F17" s="116"/>
      <c r="G17" s="116"/>
      <c r="H17" s="116"/>
      <c r="I17" s="116"/>
      <c r="J17" s="116"/>
      <c r="K17" s="69"/>
    </row>
    <row r="18" spans="1:11" ht="13.8">
      <c r="A18" s="119" t="s">
        <v>59</v>
      </c>
      <c r="B18" s="119" t="s">
        <v>88</v>
      </c>
      <c r="C18" s="119" t="s">
        <v>60</v>
      </c>
      <c r="D18" s="125"/>
      <c r="E18" s="125"/>
      <c r="F18" s="125"/>
      <c r="G18" s="126"/>
      <c r="H18" s="125"/>
      <c r="I18" s="116"/>
      <c r="J18" s="116"/>
      <c r="K18" s="69"/>
    </row>
    <row r="19" spans="1:11">
      <c r="A19" s="119" t="s">
        <v>65</v>
      </c>
      <c r="B19" s="117"/>
      <c r="C19" s="117"/>
      <c r="D19" s="127">
        <v>16</v>
      </c>
      <c r="E19" s="120">
        <v>1</v>
      </c>
      <c r="F19" s="120">
        <v>16</v>
      </c>
      <c r="G19" s="128">
        <v>2</v>
      </c>
      <c r="H19" s="120">
        <v>32</v>
      </c>
      <c r="I19" s="116"/>
      <c r="J19" s="81">
        <f>SUM(H19*I19)</f>
        <v>0</v>
      </c>
      <c r="K19" s="69"/>
    </row>
    <row r="20" spans="1:11">
      <c r="A20" s="119" t="s">
        <v>66</v>
      </c>
      <c r="B20" s="117"/>
      <c r="C20" s="117"/>
      <c r="D20" s="129">
        <v>17</v>
      </c>
      <c r="E20" s="120">
        <v>1</v>
      </c>
      <c r="F20" s="120">
        <v>17</v>
      </c>
      <c r="G20" s="128">
        <v>2</v>
      </c>
      <c r="H20" s="120">
        <v>34</v>
      </c>
      <c r="I20" s="116"/>
      <c r="J20" s="81">
        <f>SUM(H20*I20)</f>
        <v>0</v>
      </c>
      <c r="K20" s="69"/>
    </row>
    <row r="21" spans="1:11" ht="13.8">
      <c r="A21" s="73" t="s">
        <v>63</v>
      </c>
      <c r="B21" s="74" t="s">
        <v>64</v>
      </c>
      <c r="C21" s="75"/>
      <c r="D21" s="76"/>
      <c r="E21" s="75"/>
      <c r="F21" s="77"/>
      <c r="G21" s="78"/>
      <c r="H21" s="79"/>
      <c r="I21" s="80"/>
      <c r="J21" s="81"/>
      <c r="K21" s="66" t="s">
        <v>3</v>
      </c>
    </row>
    <row r="22" spans="1:11" ht="13.8">
      <c r="A22" s="74" t="s">
        <v>65</v>
      </c>
      <c r="B22" s="74"/>
      <c r="C22" s="75"/>
      <c r="D22" s="76">
        <v>0</v>
      </c>
      <c r="E22" s="75">
        <v>0</v>
      </c>
      <c r="F22" s="77">
        <f>SUM(D22*E22)</f>
        <v>0</v>
      </c>
      <c r="G22" s="78">
        <v>0</v>
      </c>
      <c r="H22" s="79">
        <f>SUM(F22*G22)</f>
        <v>0</v>
      </c>
      <c r="I22" s="80">
        <v>40</v>
      </c>
      <c r="J22" s="81">
        <f>SUM(H22*I22)</f>
        <v>0</v>
      </c>
      <c r="K22" s="66" t="s">
        <v>3</v>
      </c>
    </row>
    <row r="23" spans="1:11" ht="13.8">
      <c r="A23" s="73" t="s">
        <v>66</v>
      </c>
      <c r="B23" s="74"/>
      <c r="C23" s="75"/>
      <c r="D23" s="76">
        <v>0</v>
      </c>
      <c r="E23" s="75">
        <v>0</v>
      </c>
      <c r="F23" s="77">
        <f>SUM(D23*E23)</f>
        <v>0</v>
      </c>
      <c r="G23" s="78">
        <v>0</v>
      </c>
      <c r="H23" s="79">
        <f>SUM(F23*G23)</f>
        <v>0</v>
      </c>
      <c r="I23" s="80">
        <v>40</v>
      </c>
      <c r="J23" s="81">
        <f>SUM(H23*I23)</f>
        <v>0</v>
      </c>
      <c r="K23" s="66"/>
    </row>
    <row r="24" spans="1:11">
      <c r="A24" s="82" t="s">
        <v>67</v>
      </c>
      <c r="B24" s="74" t="s">
        <v>68</v>
      </c>
      <c r="C24" s="75"/>
      <c r="D24" s="76"/>
      <c r="E24" s="75"/>
      <c r="F24" s="77"/>
      <c r="G24" s="78"/>
      <c r="H24" s="79"/>
      <c r="I24" s="80"/>
      <c r="J24" s="81"/>
      <c r="K24" s="61"/>
    </row>
    <row r="25" spans="1:11">
      <c r="A25" s="74" t="s">
        <v>65</v>
      </c>
      <c r="B25" s="74"/>
      <c r="C25" s="75"/>
      <c r="D25" s="76">
        <v>10</v>
      </c>
      <c r="E25" s="75">
        <v>2</v>
      </c>
      <c r="F25" s="77">
        <f>SUM(D25*E25)</f>
        <v>20</v>
      </c>
      <c r="G25" s="78">
        <v>1</v>
      </c>
      <c r="H25" s="79">
        <f>SUM(F25*G25)</f>
        <v>20</v>
      </c>
      <c r="I25" s="80">
        <v>40</v>
      </c>
      <c r="J25" s="81">
        <f>SUM(H25*I25)</f>
        <v>800</v>
      </c>
      <c r="K25" s="61" t="s">
        <v>3</v>
      </c>
    </row>
    <row r="26" spans="1:11">
      <c r="A26" s="73" t="s">
        <v>66</v>
      </c>
      <c r="B26" s="74"/>
      <c r="C26" s="75"/>
      <c r="D26" s="76">
        <v>17</v>
      </c>
      <c r="E26" s="75">
        <v>2</v>
      </c>
      <c r="F26" s="77">
        <f>SUM(D26*E26)</f>
        <v>34</v>
      </c>
      <c r="G26" s="78">
        <v>1</v>
      </c>
      <c r="H26" s="79">
        <f>SUM(F26*G26)</f>
        <v>34</v>
      </c>
      <c r="I26" s="80">
        <v>40</v>
      </c>
      <c r="J26" s="81">
        <f>SUM(H26*I26)</f>
        <v>1360</v>
      </c>
      <c r="K26" s="58"/>
    </row>
    <row r="27" spans="1:11">
      <c r="A27" s="82">
        <v>1956.1420000000001</v>
      </c>
      <c r="B27" s="74" t="s">
        <v>69</v>
      </c>
      <c r="C27" s="75"/>
      <c r="D27" s="76"/>
      <c r="E27" s="75"/>
      <c r="F27" s="77"/>
      <c r="G27" s="78"/>
      <c r="H27" s="79"/>
      <c r="I27" s="80"/>
      <c r="J27" s="81"/>
      <c r="K27" s="58"/>
    </row>
    <row r="28" spans="1:11">
      <c r="A28" s="74" t="s">
        <v>65</v>
      </c>
      <c r="B28" s="74"/>
      <c r="C28" s="75"/>
      <c r="D28" s="76">
        <v>5</v>
      </c>
      <c r="E28" s="75">
        <v>1</v>
      </c>
      <c r="F28" s="77">
        <f>SUM(D28*E28)</f>
        <v>5</v>
      </c>
      <c r="G28" s="78">
        <v>2</v>
      </c>
      <c r="H28" s="79">
        <f>SUM(F28*G28)</f>
        <v>10</v>
      </c>
      <c r="I28" s="80">
        <v>40</v>
      </c>
      <c r="J28" s="81">
        <f>SUM(H28*I28)</f>
        <v>400</v>
      </c>
      <c r="K28" s="58"/>
    </row>
    <row r="29" spans="1:11">
      <c r="A29" s="73" t="s">
        <v>66</v>
      </c>
      <c r="B29" s="74"/>
      <c r="C29" s="75"/>
      <c r="D29" s="76">
        <v>0</v>
      </c>
      <c r="E29" s="75">
        <v>1</v>
      </c>
      <c r="F29" s="77">
        <v>0</v>
      </c>
      <c r="G29" s="78">
        <v>2</v>
      </c>
      <c r="H29" s="79">
        <f>SUM(F29*G29)</f>
        <v>0</v>
      </c>
      <c r="I29" s="80">
        <v>40</v>
      </c>
      <c r="J29" s="81">
        <f>SUM(H29*I29)</f>
        <v>0</v>
      </c>
      <c r="K29" s="58"/>
    </row>
    <row r="30" spans="1:11">
      <c r="A30" s="82" t="s">
        <v>70</v>
      </c>
      <c r="B30" s="74" t="s">
        <v>71</v>
      </c>
      <c r="C30" s="75"/>
      <c r="D30" s="76"/>
      <c r="E30" s="75"/>
      <c r="F30" s="77"/>
      <c r="G30" s="78"/>
      <c r="H30" s="79"/>
      <c r="I30" s="80"/>
      <c r="J30" s="81"/>
      <c r="K30" s="58"/>
    </row>
    <row r="31" spans="1:11">
      <c r="A31" s="74" t="s">
        <v>65</v>
      </c>
      <c r="B31" s="74"/>
      <c r="C31" s="75"/>
      <c r="D31" s="76">
        <v>6</v>
      </c>
      <c r="E31" s="75">
        <v>1</v>
      </c>
      <c r="F31" s="77">
        <f>SUM(D31*E31)</f>
        <v>6</v>
      </c>
      <c r="G31" s="78">
        <v>40</v>
      </c>
      <c r="H31" s="79">
        <f>SUM(F31*G31)</f>
        <v>240</v>
      </c>
      <c r="I31" s="80">
        <v>79</v>
      </c>
      <c r="J31" s="81">
        <f>SUM(H31*I31)</f>
        <v>18960</v>
      </c>
      <c r="K31" s="58"/>
    </row>
    <row r="32" spans="1:11">
      <c r="A32" s="73" t="s">
        <v>66</v>
      </c>
      <c r="B32" s="74"/>
      <c r="C32" s="75"/>
      <c r="D32" s="76">
        <v>17</v>
      </c>
      <c r="E32" s="75">
        <v>1</v>
      </c>
      <c r="F32" s="77">
        <f>SUM(D32*E32)</f>
        <v>17</v>
      </c>
      <c r="G32" s="78">
        <v>40</v>
      </c>
      <c r="H32" s="79">
        <f>SUM(F32*G32)</f>
        <v>680</v>
      </c>
      <c r="I32" s="80">
        <v>79</v>
      </c>
      <c r="J32" s="81">
        <f>SUM(H32*I32)</f>
        <v>53720</v>
      </c>
      <c r="K32" s="58"/>
    </row>
    <row r="33" spans="1:11">
      <c r="A33" s="82" t="s">
        <v>72</v>
      </c>
      <c r="B33" s="73" t="s">
        <v>73</v>
      </c>
      <c r="C33" s="75"/>
      <c r="D33" s="76"/>
      <c r="E33" s="75"/>
      <c r="F33" s="77"/>
      <c r="G33" s="78"/>
      <c r="H33" s="79"/>
      <c r="I33" s="80"/>
      <c r="J33" s="81"/>
      <c r="K33" s="58"/>
    </row>
    <row r="34" spans="1:11">
      <c r="A34" s="74" t="s">
        <v>65</v>
      </c>
      <c r="B34" s="73"/>
      <c r="C34" s="75"/>
      <c r="D34" s="76">
        <v>0</v>
      </c>
      <c r="E34" s="75">
        <v>1</v>
      </c>
      <c r="F34" s="77">
        <f>SUM(D34*E34)</f>
        <v>0</v>
      </c>
      <c r="G34" s="78">
        <v>40</v>
      </c>
      <c r="H34" s="79">
        <f>SUM(F34*G34)</f>
        <v>0</v>
      </c>
      <c r="I34" s="80">
        <v>79</v>
      </c>
      <c r="J34" s="81">
        <f>SUM(H34*I34)</f>
        <v>0</v>
      </c>
      <c r="K34" s="58"/>
    </row>
    <row r="35" spans="1:11">
      <c r="A35" s="73" t="s">
        <v>66</v>
      </c>
      <c r="B35" s="73"/>
      <c r="C35" s="75"/>
      <c r="D35" s="76">
        <v>0</v>
      </c>
      <c r="E35" s="75">
        <v>1</v>
      </c>
      <c r="F35" s="77">
        <f>SUM(D35*E35)</f>
        <v>0</v>
      </c>
      <c r="G35" s="78">
        <v>40</v>
      </c>
      <c r="H35" s="79">
        <f>SUM(F35*G35)</f>
        <v>0</v>
      </c>
      <c r="I35" s="80">
        <v>79</v>
      </c>
      <c r="J35" s="81">
        <f>SUM(H35*I35)</f>
        <v>0</v>
      </c>
      <c r="K35" s="58"/>
    </row>
    <row r="36" spans="1:11">
      <c r="A36" s="82" t="s">
        <v>74</v>
      </c>
      <c r="B36" s="74" t="s">
        <v>75</v>
      </c>
      <c r="C36" s="75"/>
      <c r="D36" s="76"/>
      <c r="E36" s="75"/>
      <c r="F36" s="77"/>
      <c r="G36" s="78"/>
      <c r="H36" s="79"/>
      <c r="I36" s="80"/>
      <c r="J36" s="81"/>
      <c r="K36" s="58"/>
    </row>
    <row r="37" spans="1:11">
      <c r="A37" s="74" t="s">
        <v>65</v>
      </c>
      <c r="B37" s="74"/>
      <c r="C37" s="75"/>
      <c r="D37" s="76">
        <v>1</v>
      </c>
      <c r="E37" s="75">
        <v>1</v>
      </c>
      <c r="F37" s="77">
        <f>SUM(D37*E37)</f>
        <v>1</v>
      </c>
      <c r="G37" s="78">
        <v>40</v>
      </c>
      <c r="H37" s="79">
        <f>SUM(F37*G37)</f>
        <v>40</v>
      </c>
      <c r="I37" s="80">
        <v>79</v>
      </c>
      <c r="J37" s="81">
        <f>SUM(H37*I37)</f>
        <v>3160</v>
      </c>
      <c r="K37" s="58"/>
    </row>
    <row r="38" spans="1:11">
      <c r="A38" s="73" t="s">
        <v>66</v>
      </c>
      <c r="B38" s="74"/>
      <c r="C38" s="75"/>
      <c r="D38" s="76">
        <v>0</v>
      </c>
      <c r="E38" s="75">
        <v>1</v>
      </c>
      <c r="F38" s="77">
        <f>SUM(D38*E38)</f>
        <v>0</v>
      </c>
      <c r="G38" s="78">
        <v>40</v>
      </c>
      <c r="H38" s="79">
        <f>SUM(F38*G38)</f>
        <v>0</v>
      </c>
      <c r="I38" s="80">
        <v>79</v>
      </c>
      <c r="J38" s="81">
        <f>SUM(H38*I38)</f>
        <v>0</v>
      </c>
      <c r="K38" s="58"/>
    </row>
    <row r="39" spans="1:11">
      <c r="A39" s="82" t="s">
        <v>76</v>
      </c>
      <c r="B39" s="74" t="s">
        <v>77</v>
      </c>
      <c r="C39" s="75"/>
      <c r="D39" s="76"/>
      <c r="E39" s="75"/>
      <c r="F39" s="77"/>
      <c r="G39" s="78"/>
      <c r="H39" s="79"/>
      <c r="I39" s="80"/>
      <c r="J39" s="81"/>
      <c r="K39" s="58"/>
    </row>
    <row r="40" spans="1:11">
      <c r="A40" s="74" t="s">
        <v>65</v>
      </c>
      <c r="B40" s="74"/>
      <c r="C40" s="75"/>
      <c r="D40" s="76">
        <v>16</v>
      </c>
      <c r="E40" s="75">
        <v>2</v>
      </c>
      <c r="F40" s="77">
        <f>SUM(D40*E40)</f>
        <v>32</v>
      </c>
      <c r="G40" s="78">
        <v>2</v>
      </c>
      <c r="H40" s="79">
        <f>SUM(F40*G40)</f>
        <v>64</v>
      </c>
      <c r="I40" s="80">
        <v>79</v>
      </c>
      <c r="J40" s="81">
        <f>SUM(H40*I40)</f>
        <v>5056</v>
      </c>
      <c r="K40" s="58"/>
    </row>
    <row r="41" spans="1:11">
      <c r="A41" s="73" t="s">
        <v>66</v>
      </c>
      <c r="B41" s="74"/>
      <c r="C41" s="75"/>
      <c r="D41" s="76">
        <v>17</v>
      </c>
      <c r="E41" s="75">
        <v>2</v>
      </c>
      <c r="F41" s="77">
        <f>SUM(D41*E41)</f>
        <v>34</v>
      </c>
      <c r="G41" s="78">
        <v>2</v>
      </c>
      <c r="H41" s="79">
        <f>SUM(F41*G41)</f>
        <v>68</v>
      </c>
      <c r="I41" s="80">
        <v>79</v>
      </c>
      <c r="J41" s="81">
        <f>SUM(H41*I41)</f>
        <v>5372</v>
      </c>
      <c r="K41" s="58"/>
    </row>
    <row r="42" spans="1:11" ht="21">
      <c r="A42" s="82" t="s">
        <v>78</v>
      </c>
      <c r="B42" s="74" t="s">
        <v>79</v>
      </c>
      <c r="C42" s="75"/>
      <c r="D42" s="76"/>
      <c r="E42" s="75"/>
      <c r="F42" s="77"/>
      <c r="G42" s="78"/>
      <c r="H42" s="79"/>
      <c r="I42" s="80"/>
      <c r="J42" s="81"/>
      <c r="K42" s="58"/>
    </row>
    <row r="43" spans="1:11">
      <c r="A43" s="74" t="s">
        <v>65</v>
      </c>
      <c r="B43" s="74"/>
      <c r="C43" s="75"/>
      <c r="D43" s="76">
        <v>0</v>
      </c>
      <c r="E43" s="75">
        <v>1</v>
      </c>
      <c r="F43" s="77">
        <f>SUM(D43*E43)</f>
        <v>0</v>
      </c>
      <c r="G43" s="78">
        <v>15</v>
      </c>
      <c r="H43" s="79">
        <f>SUM(F43*G43)</f>
        <v>0</v>
      </c>
      <c r="I43" s="80">
        <v>79</v>
      </c>
      <c r="J43" s="81">
        <f>SUM(H43*I43)</f>
        <v>0</v>
      </c>
      <c r="K43" s="58"/>
    </row>
    <row r="44" spans="1:11" ht="13.8" thickBot="1">
      <c r="A44" s="73" t="s">
        <v>66</v>
      </c>
      <c r="B44" s="74"/>
      <c r="C44" s="75"/>
      <c r="D44" s="76">
        <v>1</v>
      </c>
      <c r="E44" s="75">
        <v>1</v>
      </c>
      <c r="F44" s="77">
        <f>SUM(D44*E44)</f>
        <v>1</v>
      </c>
      <c r="G44" s="78">
        <v>15</v>
      </c>
      <c r="H44" s="79">
        <f>SUM(F44*G44)</f>
        <v>15</v>
      </c>
      <c r="I44" s="80">
        <v>79</v>
      </c>
      <c r="J44" s="81">
        <f>SUM(H44*I44)</f>
        <v>1185</v>
      </c>
      <c r="K44" s="59"/>
    </row>
    <row r="45" spans="1:11" ht="13.8" thickBot="1">
      <c r="A45" s="82" t="s">
        <v>80</v>
      </c>
      <c r="B45" s="74" t="s">
        <v>81</v>
      </c>
      <c r="C45" s="75"/>
      <c r="D45" s="76"/>
      <c r="E45" s="75"/>
      <c r="F45" s="77"/>
      <c r="G45" s="78"/>
      <c r="H45" s="79"/>
      <c r="I45" s="80"/>
      <c r="J45" s="81"/>
      <c r="K45" s="60" t="s">
        <v>3</v>
      </c>
    </row>
    <row r="46" spans="1:11">
      <c r="A46" s="74" t="s">
        <v>65</v>
      </c>
      <c r="B46" s="74"/>
      <c r="C46" s="75"/>
      <c r="D46" s="76">
        <v>3</v>
      </c>
      <c r="E46" s="75">
        <v>1</v>
      </c>
      <c r="F46" s="77">
        <f>SUM(D46*E46)</f>
        <v>3</v>
      </c>
      <c r="G46" s="78">
        <v>2</v>
      </c>
      <c r="H46" s="79">
        <f>SUM(F46*G46)</f>
        <v>6</v>
      </c>
      <c r="I46" s="80">
        <v>40</v>
      </c>
      <c r="J46" s="81">
        <f>SUM(H46*I46)</f>
        <v>240</v>
      </c>
      <c r="K46" s="7"/>
    </row>
    <row r="47" spans="1:11">
      <c r="A47" s="73" t="s">
        <v>66</v>
      </c>
      <c r="B47" s="74"/>
      <c r="C47" s="75"/>
      <c r="D47" s="76">
        <v>2</v>
      </c>
      <c r="E47" s="75">
        <v>1</v>
      </c>
      <c r="F47" s="77">
        <f>SUM(D47*E47)</f>
        <v>2</v>
      </c>
      <c r="G47" s="78">
        <v>2</v>
      </c>
      <c r="H47" s="79">
        <f>SUM(F47*G47)</f>
        <v>4</v>
      </c>
      <c r="I47" s="80">
        <v>40</v>
      </c>
      <c r="J47" s="81">
        <f>SUM(H47*I47)</f>
        <v>160</v>
      </c>
    </row>
    <row r="48" spans="1:11">
      <c r="A48" s="82" t="s">
        <v>82</v>
      </c>
      <c r="B48" s="74" t="s">
        <v>83</v>
      </c>
      <c r="C48" s="75"/>
      <c r="D48" s="76"/>
      <c r="E48" s="75"/>
      <c r="F48" s="77"/>
      <c r="G48" s="78"/>
      <c r="H48" s="79"/>
      <c r="I48" s="80"/>
      <c r="J48" s="81"/>
    </row>
    <row r="49" spans="1:11">
      <c r="A49" s="74" t="s">
        <v>65</v>
      </c>
      <c r="B49" s="83"/>
      <c r="C49" s="84"/>
      <c r="D49" s="76">
        <v>0</v>
      </c>
      <c r="E49" s="75">
        <v>1</v>
      </c>
      <c r="F49" s="77">
        <f>SUM(D49*E49)</f>
        <v>0</v>
      </c>
      <c r="G49" s="78">
        <v>2</v>
      </c>
      <c r="H49" s="79">
        <f>SUM(F49*G49)</f>
        <v>0</v>
      </c>
      <c r="I49" s="80">
        <v>40</v>
      </c>
      <c r="J49" s="81">
        <f>SUM(H49*I49)</f>
        <v>0</v>
      </c>
    </row>
    <row r="50" spans="1:11">
      <c r="A50" s="85" t="s">
        <v>66</v>
      </c>
      <c r="B50" s="86"/>
      <c r="C50" s="87"/>
      <c r="D50" s="88">
        <v>1</v>
      </c>
      <c r="E50" s="89">
        <v>1</v>
      </c>
      <c r="F50" s="90">
        <f>SUM(D50*E50)</f>
        <v>1</v>
      </c>
      <c r="G50" s="91">
        <v>2</v>
      </c>
      <c r="H50" s="92">
        <f>SUM(F50*G50)</f>
        <v>2</v>
      </c>
      <c r="I50" s="93">
        <v>40</v>
      </c>
      <c r="J50" s="94">
        <f>SUM(H50*I50)</f>
        <v>80</v>
      </c>
    </row>
    <row r="51" spans="1:11">
      <c r="A51" s="73">
        <v>1956.1469999999999</v>
      </c>
      <c r="B51" s="74" t="s">
        <v>84</v>
      </c>
      <c r="C51" s="75"/>
      <c r="D51" s="76"/>
      <c r="E51" s="75"/>
      <c r="F51" s="77"/>
      <c r="G51" s="78"/>
      <c r="H51" s="79"/>
      <c r="I51" s="80"/>
      <c r="J51" s="81"/>
    </row>
    <row r="52" spans="1:11">
      <c r="A52" s="83" t="s">
        <v>65</v>
      </c>
      <c r="B52" s="95"/>
      <c r="C52" s="84"/>
      <c r="D52" s="96">
        <v>0</v>
      </c>
      <c r="E52" s="84">
        <v>1</v>
      </c>
      <c r="F52" s="97">
        <f>SUM(D52*E52)</f>
        <v>0</v>
      </c>
      <c r="G52" s="98">
        <v>8</v>
      </c>
      <c r="H52" s="99">
        <f>SUM(F52*G52)</f>
        <v>0</v>
      </c>
      <c r="I52" s="100">
        <v>40</v>
      </c>
      <c r="J52" s="101">
        <f>SUM(H52*I52)</f>
        <v>0</v>
      </c>
    </row>
    <row r="53" spans="1:11">
      <c r="A53" s="73" t="s">
        <v>66</v>
      </c>
      <c r="B53" s="102"/>
      <c r="C53" s="75"/>
      <c r="D53" s="96">
        <v>1</v>
      </c>
      <c r="E53" s="84">
        <v>1</v>
      </c>
      <c r="F53" s="77">
        <f>SUM(D53*E53)</f>
        <v>1</v>
      </c>
      <c r="G53" s="98">
        <v>8</v>
      </c>
      <c r="H53" s="79">
        <f>SUM(F53*G53)</f>
        <v>8</v>
      </c>
      <c r="I53" s="80">
        <v>79</v>
      </c>
      <c r="J53" s="81">
        <f>SUM(H53*I53)</f>
        <v>632</v>
      </c>
    </row>
    <row r="54" spans="1:11">
      <c r="A54" s="103"/>
      <c r="B54" s="130" t="s">
        <v>93</v>
      </c>
      <c r="C54" s="105"/>
      <c r="D54" s="140">
        <f>SUM(D25:D53)</f>
        <v>97</v>
      </c>
      <c r="E54" s="105"/>
      <c r="F54" s="143">
        <f>SUM(F19:F53)</f>
        <v>190</v>
      </c>
      <c r="G54" s="108"/>
      <c r="H54" s="141">
        <f>SUM(H19:H53)</f>
        <v>1257</v>
      </c>
      <c r="I54" s="110"/>
      <c r="J54" s="142">
        <f>SUM(J19:J53)</f>
        <v>91125</v>
      </c>
    </row>
    <row r="55" spans="1:11">
      <c r="A55" s="73"/>
      <c r="B55" s="104"/>
      <c r="C55" s="105"/>
      <c r="D55" s="106"/>
      <c r="E55" s="105"/>
      <c r="F55" s="107"/>
      <c r="G55" s="108"/>
      <c r="H55" s="109"/>
      <c r="I55" s="110"/>
      <c r="J55" s="111"/>
    </row>
    <row r="56" spans="1:11" ht="21">
      <c r="B56" s="130" t="s">
        <v>89</v>
      </c>
      <c r="C56" s="105"/>
      <c r="D56" s="106"/>
      <c r="E56" s="105"/>
      <c r="F56" s="107"/>
      <c r="G56" s="108"/>
      <c r="H56" s="109"/>
      <c r="I56" s="110"/>
      <c r="J56" s="111"/>
    </row>
    <row r="57" spans="1:11">
      <c r="B57" s="130"/>
      <c r="C57" s="105"/>
      <c r="D57" s="106"/>
      <c r="E57" s="105"/>
      <c r="F57" s="107"/>
      <c r="G57" s="108"/>
      <c r="H57" s="109"/>
      <c r="I57" s="110"/>
      <c r="J57" s="111"/>
    </row>
    <row r="58" spans="1:11" ht="31.2">
      <c r="A58" s="112" t="s">
        <v>85</v>
      </c>
      <c r="B58" s="131" t="s">
        <v>86</v>
      </c>
      <c r="C58" s="73" t="s">
        <v>90</v>
      </c>
      <c r="D58" s="119"/>
      <c r="E58" s="119"/>
      <c r="F58" s="119"/>
      <c r="G58" s="123"/>
      <c r="H58" s="124"/>
      <c r="I58" s="122"/>
      <c r="J58" s="122"/>
    </row>
    <row r="59" spans="1:11">
      <c r="A59" s="74" t="s">
        <v>65</v>
      </c>
      <c r="D59" s="76">
        <v>6</v>
      </c>
      <c r="E59" s="75">
        <v>1</v>
      </c>
      <c r="F59" s="120">
        <v>6</v>
      </c>
      <c r="G59" s="78">
        <v>0.5</v>
      </c>
      <c r="H59" s="79">
        <v>3</v>
      </c>
      <c r="I59" s="80">
        <v>40</v>
      </c>
      <c r="J59" s="136">
        <v>120</v>
      </c>
    </row>
    <row r="60" spans="1:11">
      <c r="A60" s="73" t="s">
        <v>66</v>
      </c>
      <c r="B60" s="73"/>
      <c r="C60" s="75"/>
      <c r="D60" s="76">
        <v>9</v>
      </c>
      <c r="E60" s="75">
        <v>1</v>
      </c>
      <c r="F60" s="76">
        <v>9</v>
      </c>
      <c r="G60" s="78">
        <v>0.5</v>
      </c>
      <c r="H60" s="79">
        <v>5</v>
      </c>
      <c r="I60" s="80">
        <v>79</v>
      </c>
      <c r="J60" s="138">
        <v>395</v>
      </c>
    </row>
    <row r="61" spans="1:11">
      <c r="A61" s="116"/>
      <c r="B61" s="130" t="s">
        <v>92</v>
      </c>
      <c r="C61" s="75"/>
      <c r="D61" s="76"/>
      <c r="E61" s="75"/>
      <c r="F61" s="140">
        <f>SUM(F59:F60)</f>
        <v>15</v>
      </c>
      <c r="G61" s="78"/>
      <c r="H61" s="141">
        <f>SUM(H59:H60)</f>
        <v>8</v>
      </c>
      <c r="I61" s="80"/>
      <c r="J61" s="142">
        <f>SUM(J59:J60)</f>
        <v>515</v>
      </c>
    </row>
    <row r="62" spans="1:11">
      <c r="A62" s="73"/>
      <c r="B62" s="116"/>
      <c r="C62" s="116"/>
      <c r="D62" s="116"/>
      <c r="E62" s="116"/>
      <c r="F62" s="116"/>
      <c r="G62" s="116"/>
      <c r="H62" s="116"/>
      <c r="I62" s="116"/>
      <c r="J62" s="116"/>
    </row>
    <row r="63" spans="1:11" s="116" customFormat="1">
      <c r="A63" s="118"/>
      <c r="B63" s="133" t="s">
        <v>91</v>
      </c>
      <c r="C63" s="120"/>
      <c r="D63" s="121"/>
      <c r="E63" s="120"/>
      <c r="F63" s="134">
        <v>205</v>
      </c>
      <c r="G63" s="121"/>
      <c r="H63" s="134">
        <v>1265</v>
      </c>
      <c r="I63" s="122"/>
      <c r="J63" s="139">
        <v>91640</v>
      </c>
      <c r="K63" s="137"/>
    </row>
    <row r="64" spans="1:11" s="116" customFormat="1">
      <c r="A64" s="118"/>
      <c r="B64" s="133"/>
      <c r="C64" s="120"/>
      <c r="D64" s="121"/>
      <c r="E64" s="120"/>
      <c r="F64" s="134"/>
      <c r="G64" s="132"/>
      <c r="H64" s="134"/>
      <c r="I64" s="122"/>
      <c r="J64" s="135"/>
      <c r="K64" s="137"/>
    </row>
    <row r="65" spans="11:11" s="116" customFormat="1">
      <c r="K65" s="137"/>
    </row>
    <row r="66" spans="11:11" s="116" customFormat="1">
      <c r="K66" s="137"/>
    </row>
    <row r="67" spans="11:11" s="116" customFormat="1"/>
  </sheetData>
  <phoneticPr fontId="12" type="noConversion"/>
  <pageMargins left="0.25" right="0.25" top="0.25" bottom="0.25" header="0.5" footer="0.5"/>
  <pageSetup scale="9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A5F15B49BBD46BAD24569EAF4F923" ma:contentTypeVersion="2" ma:contentTypeDescription="Create a new document." ma:contentTypeScope="" ma:versionID="31f0178699280d9c78361a939b55b20c">
  <xsd:schema xmlns:xsd="http://www.w3.org/2001/XMLSchema" xmlns:xs="http://www.w3.org/2001/XMLSchema" xmlns:p="http://schemas.microsoft.com/office/2006/metadata/properties" xmlns:ns2="eb9ed168-19c8-4633-a1ec-ec6df6c71bf0" targetNamespace="http://schemas.microsoft.com/office/2006/metadata/properties" ma:root="true" ma:fieldsID="1b7afc2941ef9fdf7abd301866d2980a" ns2:_="">
    <xsd:import namespace="eb9ed168-19c8-4633-a1ec-ec6df6c7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ed168-19c8-4633-a1ec-ec6df6c7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49BCA2-7ABC-404F-9554-4E574274787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eb9ed168-19c8-4633-a1ec-ec6df6c71b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406849-89CD-44B2-A53C-0E1D521420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E587B-0FC5-4730-9E4E-1B361386F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9ed168-19c8-4633-a1ec-ec6df6c71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RD/RUS/WWD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Wolfgang</dc:creator>
  <cp:keywords/>
  <dc:description/>
  <cp:lastModifiedBy>Mussington, Arlette - RD, Washington, DC</cp:lastModifiedBy>
  <cp:revision/>
  <dcterms:created xsi:type="dcterms:W3CDTF">1999-05-21T13:07:41Z</dcterms:created>
  <dcterms:modified xsi:type="dcterms:W3CDTF">2022-08-11T13:46:18Z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0x01010032EA5F15B49BBD46BAD24569EAF4F923</vt:lpwstr>
  </property>
</Properties>
</file>