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https://usepa-my.sharepoint.com/personal/chang_andy_epa_gov/Documents/Andy HFC nonemerg ICR Materials For OMB_9-30-21/Forms or Screenshots/"/>
    </mc:Choice>
  </mc:AlternateContent>
  <xr:revisionPtr revIDLastSave="90" documentId="8_{3E993754-0944-4B0C-B8C2-B781D15304A8}" xr6:coauthVersionLast="47" xr6:coauthVersionMax="47" xr10:uidLastSave="{80A2D875-2942-4658-9078-0F199AAD5F88}"/>
  <bookViews>
    <workbookView xWindow="-120" yWindow="-120" windowWidth="29040" windowHeight="15840" xr2:uid="{00000000-000D-0000-FFFF-FFFF00000000}"/>
  </bookViews>
  <sheets>
    <sheet name="Reclamation Information" sheetId="1" r:id="rId1"/>
    <sheet name="Lists" sheetId="3" r:id="rId2"/>
  </sheets>
  <definedNames>
    <definedName name="_xlnm._FilterDatabase" localSheetId="1" hidden="1">Lists!$A$1:$D$1</definedName>
    <definedName name="Common_Name_1">OFFSET(Lists!$D$2:$D$19,0,0,COUNT(Lists!$C$2:$C$19),1)</definedName>
    <definedName name="Common_Name_2">OFFSET(Lists!#REF!,0,0,COUNT(Lists!#REF!),1)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1" i="1" l="1"/>
  <c r="F31" i="1" s="1"/>
  <c r="I31" i="1" s="1"/>
  <c r="J32" i="1"/>
  <c r="F32" i="1" s="1"/>
  <c r="I32" i="1" s="1"/>
  <c r="J33" i="1"/>
  <c r="F33" i="1" s="1"/>
  <c r="I33" i="1" s="1"/>
  <c r="J34" i="1"/>
  <c r="F34" i="1" s="1"/>
  <c r="I34" i="1" s="1"/>
  <c r="J35" i="1"/>
  <c r="F35" i="1" s="1"/>
  <c r="I35" i="1" s="1"/>
  <c r="J36" i="1"/>
  <c r="F36" i="1" s="1"/>
  <c r="I36" i="1" s="1"/>
  <c r="J37" i="1"/>
  <c r="F37" i="1" s="1"/>
  <c r="I37" i="1" s="1"/>
  <c r="J38" i="1"/>
  <c r="F38" i="1" s="1"/>
  <c r="I38" i="1" s="1"/>
  <c r="J39" i="1"/>
  <c r="F39" i="1" s="1"/>
  <c r="I39" i="1" s="1"/>
  <c r="J40" i="1"/>
  <c r="F40" i="1" s="1"/>
  <c r="I40" i="1" s="1"/>
  <c r="J41" i="1"/>
  <c r="F41" i="1" s="1"/>
  <c r="I41" i="1" s="1"/>
  <c r="J42" i="1"/>
  <c r="F42" i="1" s="1"/>
  <c r="I42" i="1" s="1"/>
  <c r="J43" i="1"/>
  <c r="F43" i="1" s="1"/>
  <c r="I43" i="1" s="1"/>
  <c r="J44" i="1"/>
  <c r="F44" i="1" s="1"/>
  <c r="I44" i="1" s="1"/>
  <c r="J45" i="1"/>
  <c r="F45" i="1" s="1"/>
  <c r="I45" i="1" s="1"/>
  <c r="J46" i="1"/>
  <c r="F46" i="1" s="1"/>
  <c r="I46" i="1" s="1"/>
  <c r="J47" i="1"/>
  <c r="F47" i="1" s="1"/>
  <c r="I47" i="1" s="1"/>
  <c r="J48" i="1"/>
  <c r="F48" i="1" s="1"/>
  <c r="I48" i="1" s="1"/>
  <c r="C3" i="3" l="1"/>
  <c r="C4" i="3"/>
  <c r="C5" i="3"/>
  <c r="C6" i="3"/>
  <c r="C7" i="3"/>
  <c r="C8" i="3"/>
  <c r="C9" i="3"/>
  <c r="C10" i="3"/>
  <c r="C11" i="3"/>
  <c r="C12" i="3"/>
  <c r="C13" i="3"/>
  <c r="C14" i="3"/>
  <c r="C15" i="3"/>
  <c r="C16" i="3"/>
  <c r="C17" i="3"/>
  <c r="C18" i="3"/>
  <c r="C19" i="3"/>
  <c r="C2" i="3"/>
  <c r="D13" i="3" l="1"/>
  <c r="D6" i="3"/>
  <c r="D2" i="3"/>
  <c r="D12" i="3"/>
  <c r="D18" i="3"/>
  <c r="D10" i="3"/>
  <c r="D14" i="3"/>
  <c r="D3" i="3"/>
  <c r="D19" i="3"/>
  <c r="D17" i="3"/>
  <c r="D16" i="3"/>
  <c r="D8" i="3"/>
  <c r="D11" i="3"/>
  <c r="D9" i="3"/>
  <c r="D15" i="3"/>
  <c r="D7" i="3"/>
  <c r="D5" i="3"/>
  <c r="D4" i="3"/>
</calcChain>
</file>

<file path=xl/sharedStrings.xml><?xml version="1.0" encoding="utf-8"?>
<sst xmlns="http://schemas.openxmlformats.org/spreadsheetml/2006/main" count="71" uniqueCount="68">
  <si>
    <t>HFC-134</t>
  </si>
  <si>
    <t>HFC-134a</t>
  </si>
  <si>
    <t>HFC-23</t>
  </si>
  <si>
    <t>HFC-32</t>
  </si>
  <si>
    <t>HFC-41</t>
  </si>
  <si>
    <t>HFC-43-10mee</t>
  </si>
  <si>
    <t>HFC-125</t>
  </si>
  <si>
    <t>HFC-143</t>
  </si>
  <si>
    <t>HFC-143a</t>
  </si>
  <si>
    <t>HFC-152</t>
  </si>
  <si>
    <t>HFC-152a</t>
  </si>
  <si>
    <t>HFC-227ea</t>
  </si>
  <si>
    <t>HFC-236cb</t>
  </si>
  <si>
    <t>HFC-236ea</t>
  </si>
  <si>
    <t>HFC-236fa</t>
  </si>
  <si>
    <t>HFC-245ca</t>
  </si>
  <si>
    <t>HFC-245fa</t>
  </si>
  <si>
    <t>HFC-365mfc</t>
  </si>
  <si>
    <t>Worksheet Instructions:</t>
  </si>
  <si>
    <t>Version:</t>
  </si>
  <si>
    <t>Updated:</t>
  </si>
  <si>
    <t>External Links:</t>
  </si>
  <si>
    <t>Reporting Form Navigation:</t>
  </si>
  <si>
    <t>Chemical Name</t>
  </si>
  <si>
    <r>
      <t>CHF</t>
    </r>
    <r>
      <rPr>
        <vertAlign val="subscript"/>
        <sz val="10"/>
        <color theme="1"/>
        <rFont val="Arial"/>
        <family val="2"/>
      </rPr>
      <t>3</t>
    </r>
  </si>
  <si>
    <r>
      <t>CH</t>
    </r>
    <r>
      <rPr>
        <vertAlign val="subscript"/>
        <sz val="10"/>
        <color theme="1"/>
        <rFont val="Arial"/>
        <family val="2"/>
      </rPr>
      <t>2</t>
    </r>
    <r>
      <rPr>
        <sz val="10"/>
        <color theme="1"/>
        <rFont val="Arial"/>
        <family val="2"/>
      </rPr>
      <t>F</t>
    </r>
    <r>
      <rPr>
        <vertAlign val="subscript"/>
        <sz val="10"/>
        <color theme="1"/>
        <rFont val="Arial"/>
        <family val="2"/>
      </rPr>
      <t>2</t>
    </r>
  </si>
  <si>
    <r>
      <t>CH</t>
    </r>
    <r>
      <rPr>
        <vertAlign val="subscript"/>
        <sz val="10"/>
        <color theme="1"/>
        <rFont val="Arial"/>
        <family val="2"/>
      </rPr>
      <t>3</t>
    </r>
    <r>
      <rPr>
        <sz val="10"/>
        <color theme="1"/>
        <rFont val="Arial"/>
        <family val="2"/>
      </rPr>
      <t>F</t>
    </r>
  </si>
  <si>
    <r>
      <t>CF</t>
    </r>
    <r>
      <rPr>
        <vertAlign val="subscript"/>
        <sz val="10"/>
        <color theme="1"/>
        <rFont val="Arial"/>
        <family val="2"/>
      </rPr>
      <t>3</t>
    </r>
    <r>
      <rPr>
        <sz val="10"/>
        <color theme="1"/>
        <rFont val="Arial"/>
        <family val="2"/>
      </rPr>
      <t>CHFCHFCF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</si>
  <si>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</si>
  <si>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CHF</t>
    </r>
    <r>
      <rPr>
        <vertAlign val="subscript"/>
        <sz val="10"/>
        <color theme="1"/>
        <rFont val="Arial"/>
        <family val="2"/>
      </rPr>
      <t>2</t>
    </r>
  </si>
  <si>
    <r>
      <t>CH</t>
    </r>
    <r>
      <rPr>
        <vertAlign val="subscript"/>
        <sz val="10"/>
        <color theme="1"/>
        <rFont val="Arial"/>
        <family val="2"/>
      </rPr>
      <t>2</t>
    </r>
    <r>
      <rPr>
        <sz val="10"/>
        <color theme="1"/>
        <rFont val="Arial"/>
        <family val="2"/>
      </rPr>
      <t>FCF</t>
    </r>
    <r>
      <rPr>
        <vertAlign val="subscript"/>
        <sz val="10"/>
        <color theme="1"/>
        <rFont val="Arial"/>
        <family val="2"/>
      </rPr>
      <t>3</t>
    </r>
  </si>
  <si>
    <r>
      <t>CH</t>
    </r>
    <r>
      <rPr>
        <vertAlign val="subscript"/>
        <sz val="10"/>
        <color theme="1"/>
        <rFont val="Arial"/>
        <family val="2"/>
      </rPr>
      <t>2</t>
    </r>
    <r>
      <rPr>
        <sz val="10"/>
        <color theme="1"/>
        <rFont val="Arial"/>
        <family val="2"/>
      </rPr>
      <t>FCHF</t>
    </r>
    <r>
      <rPr>
        <vertAlign val="subscript"/>
        <sz val="10"/>
        <color theme="1"/>
        <rFont val="Arial"/>
        <family val="2"/>
      </rPr>
      <t>2</t>
    </r>
  </si>
  <si>
    <r>
      <t>CH</t>
    </r>
    <r>
      <rPr>
        <vertAlign val="subscript"/>
        <sz val="10"/>
        <color theme="1"/>
        <rFont val="Arial"/>
        <family val="2"/>
      </rPr>
      <t>3</t>
    </r>
    <r>
      <rPr>
        <sz val="10"/>
        <color theme="1"/>
        <rFont val="Arial"/>
        <family val="2"/>
      </rPr>
      <t>CF</t>
    </r>
    <r>
      <rPr>
        <vertAlign val="subscript"/>
        <sz val="10"/>
        <color theme="1"/>
        <rFont val="Arial"/>
        <family val="2"/>
      </rPr>
      <t>3</t>
    </r>
  </si>
  <si>
    <r>
      <t>CH</t>
    </r>
    <r>
      <rPr>
        <vertAlign val="subscript"/>
        <sz val="10"/>
        <color theme="1"/>
        <rFont val="Arial"/>
        <family val="2"/>
      </rPr>
      <t>2</t>
    </r>
    <r>
      <rPr>
        <sz val="10"/>
        <color theme="1"/>
        <rFont val="Arial"/>
        <family val="2"/>
      </rPr>
      <t>FCH</t>
    </r>
    <r>
      <rPr>
        <vertAlign val="subscript"/>
        <sz val="10"/>
        <color theme="1"/>
        <rFont val="Arial"/>
        <family val="2"/>
      </rPr>
      <t>2</t>
    </r>
    <r>
      <rPr>
        <sz val="10"/>
        <color theme="1"/>
        <rFont val="Arial"/>
        <family val="2"/>
      </rPr>
      <t>F</t>
    </r>
  </si>
  <si>
    <r>
      <t>CH</t>
    </r>
    <r>
      <rPr>
        <vertAlign val="subscript"/>
        <sz val="10"/>
        <color theme="1"/>
        <rFont val="Arial"/>
        <family val="2"/>
      </rPr>
      <t>3</t>
    </r>
    <r>
      <rPr>
        <sz val="10"/>
        <color theme="1"/>
        <rFont val="Arial"/>
        <family val="2"/>
      </rPr>
      <t>CHF</t>
    </r>
    <r>
      <rPr>
        <vertAlign val="subscript"/>
        <sz val="10"/>
        <color theme="1"/>
        <rFont val="Arial"/>
        <family val="2"/>
      </rPr>
      <t>2</t>
    </r>
  </si>
  <si>
    <r>
      <t>CF</t>
    </r>
    <r>
      <rPr>
        <vertAlign val="subscript"/>
        <sz val="10"/>
        <color theme="1"/>
        <rFont val="Arial"/>
        <family val="2"/>
      </rPr>
      <t>3</t>
    </r>
    <r>
      <rPr>
        <sz val="10"/>
        <color theme="1"/>
        <rFont val="Arial"/>
        <family val="2"/>
      </rPr>
      <t>CHFCF</t>
    </r>
    <r>
      <rPr>
        <vertAlign val="subscript"/>
        <sz val="10"/>
        <color theme="1"/>
        <rFont val="Arial"/>
        <family val="2"/>
      </rPr>
      <t>3</t>
    </r>
  </si>
  <si>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</si>
  <si>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CHFCF</t>
    </r>
    <r>
      <rPr>
        <vertAlign val="subscript"/>
        <sz val="10"/>
        <color theme="1"/>
        <rFont val="Arial"/>
        <family val="2"/>
      </rPr>
      <t>3</t>
    </r>
  </si>
  <si>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3</t>
    </r>
  </si>
  <si>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CHF</t>
    </r>
    <r>
      <rPr>
        <vertAlign val="subscript"/>
        <sz val="10"/>
        <color theme="1"/>
        <rFont val="Arial"/>
        <family val="2"/>
      </rPr>
      <t>2</t>
    </r>
  </si>
  <si>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2</t>
    </r>
    <r>
      <rPr>
        <sz val="10"/>
        <color theme="1"/>
        <rFont val="Arial"/>
        <family val="2"/>
      </rPr>
      <t>CH</t>
    </r>
    <r>
      <rPr>
        <vertAlign val="subscript"/>
        <sz val="10"/>
        <color theme="1"/>
        <rFont val="Arial"/>
        <family val="2"/>
      </rPr>
      <t>3</t>
    </r>
  </si>
  <si>
    <t>End-of-Year Inventory</t>
  </si>
  <si>
    <t>HFC</t>
  </si>
  <si>
    <t>[Common_Name_1]</t>
  </si>
  <si>
    <t>Batch Testing</t>
  </si>
  <si>
    <t>Section 1 - Company Identification</t>
  </si>
  <si>
    <t>Laboratory Name
§84.31(i)(1)(ii)</t>
  </si>
  <si>
    <t>r0.2</t>
  </si>
  <si>
    <t>Instructions: Provide the following information on laboratory batch testing conducted during the prior year. For each laboratory identified, provide a signed statement from the laboratory confirming there is an ongoing business relationship with your company. Provide additional supporting documentation, as needed, to respond to these reporting requirements.</t>
  </si>
  <si>
    <t>F22:F39</t>
  </si>
  <si>
    <t>Company Name:</t>
  </si>
  <si>
    <t>AIMRS Company ID:</t>
  </si>
  <si>
    <t>Instructions: Complete the following company information.</t>
  </si>
  <si>
    <t>Instructions: Provide the quantity of each HFC held in inventory on December 31, 2021.</t>
  </si>
  <si>
    <t>Quantity Recovered 
(kg)
§84.31(i)(1)(i)</t>
  </si>
  <si>
    <t>Quantity Reclaimed 
(kg)
§84.31(i)(1)(i)</t>
  </si>
  <si>
    <t>Quantity of Virgin Material 
(kg)
§84.31(i)(1)(i)</t>
  </si>
  <si>
    <t>Total Quantity of Inventory
(kg)
§84.31(i)(1)(i)</t>
  </si>
  <si>
    <t>OMB Control Number: 2060-XXXX</t>
  </si>
  <si>
    <t>Expiration Date: X/XX/202X</t>
  </si>
  <si>
    <t>American Innovation and Manufacturing Act - HFC Reclaimer One-Time Reporting Form</t>
  </si>
  <si>
    <t>Section 2 - 2021 End of Year Inventory</t>
  </si>
  <si>
    <t>Section 3 - Laboratory Batch Testing Information</t>
  </si>
  <si>
    <t>Section 2 - 2021 End-of-Year Inventory</t>
  </si>
  <si>
    <t>Number of Batches that Did Not Meet the Specifications in Appendix A to 40 CFR part 82, Subpart F in the Prior Year
§84.31(i)(1)(iv)</t>
  </si>
  <si>
    <t>Number of Batches Tested in Prior Year
§84.31(i)(1)(iii)</t>
  </si>
  <si>
    <t>EPA Form # 5900-543</t>
  </si>
  <si>
    <t>This collection of information is approved by OMB under the Paperwork Reduction Act, 44 U.S.C. 3501 et seq. (OMB Control No. 2060-XXXX). Responses to this collection of information are mandatory (40 CFR 84.31). An agency may not conduct or sponsor, and a person is not required to respond to, a collection of information unless it displays a currently valid OMB control number. The public reporting and recordkeeping burden for this collection of information is estimated to be 40 hours per response. Send comments on the Agency’s need this 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</si>
</sst>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theme="1"/>
      <name val="Arial"/>
      <family val="2"/>
    </font>
    <font>
      <sz val="11"/>
      <color theme="1"/>
      <name val="Calibri"/>
      <family val="2"/>
      <scheme val="minor"/>
    </font>
    <font>
      <sz val="11"/>
      <color theme="1"/>
      <name val="Arial"/>
      <family val="2"/>
    </font>
    <font>
      <sz val="11"/>
      <color theme="1"/>
      <name val="Arial"/>
      <family val="2"/>
    </font>
    <font>
      <sz val="11"/>
      <color theme="1"/>
      <name val="Arial"/>
      <family val="2"/>
    </font>
    <font>
      <b/>
      <sz val="10"/>
      <color theme="1"/>
      <name val="Arial"/>
      <family val="2"/>
    </font>
    <font>
      <sz val="11"/>
      <color theme="1"/>
      <name val="Calibri"/>
      <family val="2"/>
      <scheme val="minor"/>
    </font>
    <font>
      <b/>
      <sz val="11"/>
      <name val="Arial"/>
      <family val="2"/>
    </font>
    <font>
      <sz val="11"/>
      <name val="Arial"/>
      <family val="2"/>
    </font>
    <font>
      <u/>
      <sz val="8.8000000000000007"/>
      <color theme="10"/>
      <name val="Calibri"/>
      <family val="2"/>
    </font>
    <font>
      <b/>
      <sz val="14"/>
      <color theme="1"/>
      <name val="Arial"/>
      <family val="2"/>
    </font>
    <font>
      <b/>
      <sz val="11"/>
      <color theme="1"/>
      <name val="Arial"/>
      <family val="2"/>
    </font>
    <font>
      <sz val="11"/>
      <color theme="1"/>
      <name val="Arial"/>
      <family val="2"/>
    </font>
    <font>
      <u/>
      <sz val="11"/>
      <color theme="10"/>
      <name val="Arial"/>
      <family val="2"/>
    </font>
    <font>
      <sz val="11"/>
      <color indexed="8"/>
      <name val="Calibri"/>
      <family val="2"/>
      <scheme val="minor"/>
    </font>
    <font>
      <sz val="10"/>
      <name val="Arial"/>
      <family val="2"/>
    </font>
    <font>
      <vertAlign val="subscript"/>
      <sz val="10"/>
      <color theme="1"/>
      <name val="Arial"/>
      <family val="2"/>
    </font>
    <font>
      <b/>
      <sz val="16"/>
      <color theme="1"/>
      <name val="Arial"/>
      <family val="2"/>
    </font>
    <font>
      <sz val="11"/>
      <color theme="0" tint="-0.249977111117893"/>
      <name val="Arial"/>
      <family val="2"/>
    </font>
  </fonts>
  <fills count="5">
    <fill>
      <patternFill patternType="none"/>
    </fill>
    <fill>
      <patternFill patternType="gray125"/>
    </fill>
    <fill>
      <patternFill patternType="solid">
        <fgColor rgb="FFC0C0C0"/>
        <bgColor indexed="64"/>
      </patternFill>
    </fill>
    <fill>
      <patternFill patternType="solid">
        <fgColor rgb="FF99CCFF"/>
        <bgColor indexed="64"/>
      </patternFill>
    </fill>
    <fill>
      <patternFill patternType="solid">
        <fgColor theme="0" tint="-0.249977111117893"/>
        <bgColor indexed="64"/>
      </patternFill>
    </fill>
  </fills>
  <borders count="42">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s>
  <cellStyleXfs count="6">
    <xf numFmtId="0" fontId="0" fillId="0" borderId="0"/>
    <xf numFmtId="0" fontId="6" fillId="0" borderId="0"/>
    <xf numFmtId="0" fontId="9" fillId="0" borderId="0" applyNumberFormat="0" applyFill="0" applyBorder="0" applyAlignment="0" applyProtection="0">
      <alignment vertical="top"/>
      <protection locked="0"/>
    </xf>
    <xf numFmtId="0" fontId="14" fillId="0" borderId="0"/>
    <xf numFmtId="0" fontId="15" fillId="0" borderId="0"/>
    <xf numFmtId="0" fontId="1" fillId="0" borderId="0"/>
  </cellStyleXfs>
  <cellXfs count="98">
    <xf numFmtId="0" fontId="0" fillId="0" borderId="0" xfId="0"/>
    <xf numFmtId="0" fontId="12" fillId="0" borderId="8" xfId="0" applyFont="1" applyBorder="1"/>
    <xf numFmtId="14" fontId="12" fillId="0" borderId="8" xfId="0" applyNumberFormat="1" applyFont="1" applyBorder="1" applyAlignment="1">
      <alignment horizontal="left" vertical="center"/>
    </xf>
    <xf numFmtId="0" fontId="13" fillId="0" borderId="9" xfId="2" applyFont="1" applyBorder="1" applyAlignment="1" applyProtection="1"/>
    <xf numFmtId="0" fontId="12" fillId="3" borderId="12" xfId="1" applyFont="1" applyFill="1" applyBorder="1" applyAlignment="1" applyProtection="1">
      <alignment horizontal="center" vertical="center"/>
      <protection locked="0"/>
    </xf>
    <xf numFmtId="0" fontId="13" fillId="0" borderId="19" xfId="2" applyFont="1" applyBorder="1" applyAlignment="1" applyProtection="1"/>
    <xf numFmtId="0" fontId="13" fillId="0" borderId="20" xfId="2" applyFont="1" applyBorder="1" applyAlignment="1" applyProtection="1"/>
    <xf numFmtId="0" fontId="12" fillId="0" borderId="0" xfId="0" applyFont="1"/>
    <xf numFmtId="0" fontId="12" fillId="0" borderId="0" xfId="0" applyFont="1" applyBorder="1"/>
    <xf numFmtId="0" fontId="12" fillId="0" borderId="6" xfId="0" applyFont="1" applyBorder="1"/>
    <xf numFmtId="0" fontId="12" fillId="0" borderId="5" xfId="0" applyFont="1" applyBorder="1"/>
    <xf numFmtId="0" fontId="12" fillId="0" borderId="7" xfId="0" applyFont="1" applyBorder="1"/>
    <xf numFmtId="0" fontId="11" fillId="0" borderId="0" xfId="1" applyFont="1" applyFill="1" applyAlignment="1">
      <alignment horizontal="left" vertical="center"/>
    </xf>
    <xf numFmtId="0" fontId="17" fillId="0" borderId="0" xfId="0" applyFont="1"/>
    <xf numFmtId="0" fontId="18" fillId="0" borderId="0" xfId="0" applyFont="1"/>
    <xf numFmtId="0" fontId="10" fillId="0" borderId="0" xfId="1" applyFont="1" applyFill="1" applyAlignment="1">
      <alignment vertical="center"/>
    </xf>
    <xf numFmtId="0" fontId="11" fillId="0" borderId="13" xfId="1" applyFont="1" applyBorder="1" applyAlignment="1" applyProtection="1">
      <alignment vertical="center"/>
    </xf>
    <xf numFmtId="0" fontId="5" fillId="0" borderId="3" xfId="0" applyFont="1"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4" fillId="2" borderId="1" xfId="1" applyFont="1" applyFill="1" applyBorder="1" applyAlignment="1" applyProtection="1">
      <alignment horizontal="center" vertical="center" wrapText="1"/>
    </xf>
    <xf numFmtId="0" fontId="8" fillId="3" borderId="2" xfId="1" applyFont="1" applyFill="1" applyBorder="1" applyAlignment="1" applyProtection="1">
      <alignment horizontal="center" vertical="center" wrapText="1"/>
      <protection locked="0"/>
    </xf>
    <xf numFmtId="0" fontId="8" fillId="3" borderId="10" xfId="1" applyFont="1" applyFill="1" applyBorder="1" applyAlignment="1" applyProtection="1">
      <alignment horizontal="center" vertical="center" wrapText="1"/>
      <protection locked="0"/>
    </xf>
    <xf numFmtId="0" fontId="8" fillId="3" borderId="1" xfId="1" applyFont="1" applyFill="1" applyBorder="1" applyAlignment="1" applyProtection="1">
      <alignment horizontal="center" vertical="center"/>
      <protection locked="0"/>
    </xf>
    <xf numFmtId="0" fontId="8" fillId="3" borderId="2" xfId="1" applyFont="1" applyFill="1" applyBorder="1" applyAlignment="1" applyProtection="1">
      <alignment horizontal="center" vertical="center"/>
      <protection locked="0"/>
    </xf>
    <xf numFmtId="0" fontId="8" fillId="3" borderId="10" xfId="1" applyFont="1" applyFill="1" applyBorder="1" applyAlignment="1" applyProtection="1">
      <alignment horizontal="center" vertical="center"/>
      <protection locked="0"/>
    </xf>
    <xf numFmtId="2" fontId="8" fillId="3" borderId="3" xfId="1" applyNumberFormat="1" applyFont="1" applyFill="1" applyBorder="1" applyAlignment="1" applyProtection="1">
      <alignment horizontal="center" vertical="center" wrapText="1"/>
      <protection locked="0"/>
    </xf>
    <xf numFmtId="0" fontId="4" fillId="2" borderId="32" xfId="1" applyFont="1" applyFill="1" applyBorder="1" applyAlignment="1" applyProtection="1">
      <alignment horizontal="center" vertical="center" wrapText="1"/>
    </xf>
    <xf numFmtId="0" fontId="4" fillId="2" borderId="33" xfId="1" applyFont="1" applyFill="1" applyBorder="1" applyAlignment="1" applyProtection="1">
      <alignment horizontal="center" vertical="center" wrapText="1"/>
    </xf>
    <xf numFmtId="0" fontId="4" fillId="2" borderId="17" xfId="1" applyFont="1" applyFill="1" applyBorder="1" applyAlignment="1" applyProtection="1">
      <alignment horizontal="center" vertical="center" wrapText="1"/>
    </xf>
    <xf numFmtId="2" fontId="8" fillId="3" borderId="34" xfId="1" applyNumberFormat="1" applyFont="1" applyFill="1" applyBorder="1" applyAlignment="1" applyProtection="1">
      <alignment horizontal="center" vertical="center" wrapText="1"/>
      <protection locked="0"/>
    </xf>
    <xf numFmtId="2" fontId="8" fillId="3" borderId="18" xfId="1" applyNumberFormat="1" applyFont="1" applyFill="1" applyBorder="1" applyAlignment="1" applyProtection="1">
      <alignment horizontal="center" vertical="center" wrapText="1"/>
      <protection locked="0"/>
    </xf>
    <xf numFmtId="2" fontId="8" fillId="3" borderId="11" xfId="1" applyNumberFormat="1" applyFont="1" applyFill="1" applyBorder="1" applyAlignment="1" applyProtection="1">
      <alignment horizontal="center" vertical="center" wrapText="1"/>
      <protection locked="0"/>
    </xf>
    <xf numFmtId="2" fontId="8" fillId="3" borderId="14" xfId="1" applyNumberFormat="1" applyFont="1" applyFill="1" applyBorder="1" applyAlignment="1" applyProtection="1">
      <alignment horizontal="center" vertical="center"/>
      <protection locked="0"/>
    </xf>
    <xf numFmtId="2" fontId="8" fillId="3" borderId="3" xfId="1" applyNumberFormat="1" applyFont="1" applyFill="1" applyBorder="1" applyAlignment="1" applyProtection="1">
      <alignment horizontal="center" vertical="center"/>
      <protection locked="0"/>
    </xf>
    <xf numFmtId="2" fontId="8" fillId="3" borderId="18" xfId="1" applyNumberFormat="1" applyFont="1" applyFill="1" applyBorder="1" applyAlignment="1" applyProtection="1">
      <alignment horizontal="center" vertical="center"/>
      <protection locked="0"/>
    </xf>
    <xf numFmtId="0" fontId="4" fillId="2" borderId="27" xfId="1" applyFont="1" applyFill="1" applyBorder="1" applyAlignment="1" applyProtection="1">
      <alignment horizontal="center" vertical="center" wrapText="1"/>
    </xf>
    <xf numFmtId="0" fontId="4" fillId="2" borderId="14" xfId="1" applyFont="1" applyFill="1" applyBorder="1" applyAlignment="1" applyProtection="1">
      <alignment horizontal="center" vertical="center" wrapText="1"/>
    </xf>
    <xf numFmtId="0" fontId="2" fillId="0" borderId="8" xfId="0" applyFont="1" applyBorder="1"/>
    <xf numFmtId="0" fontId="13" fillId="0" borderId="0" xfId="2" applyFont="1" applyBorder="1" applyAlignment="1" applyProtection="1"/>
    <xf numFmtId="0" fontId="13" fillId="0" borderId="8" xfId="2" applyFont="1" applyBorder="1" applyAlignment="1" applyProtection="1"/>
    <xf numFmtId="0" fontId="4" fillId="2" borderId="38" xfId="1" applyFont="1" applyFill="1" applyBorder="1" applyAlignment="1" applyProtection="1">
      <alignment horizontal="center" vertical="center" wrapText="1"/>
    </xf>
    <xf numFmtId="2" fontId="8" fillId="3" borderId="38" xfId="1" applyNumberFormat="1" applyFont="1" applyFill="1" applyBorder="1" applyAlignment="1" applyProtection="1">
      <alignment horizontal="center" vertical="center"/>
      <protection locked="0"/>
    </xf>
    <xf numFmtId="2" fontId="8" fillId="3" borderId="31" xfId="1" applyNumberFormat="1" applyFont="1" applyFill="1" applyBorder="1" applyAlignment="1" applyProtection="1">
      <alignment horizontal="center" vertical="center"/>
      <protection locked="0"/>
    </xf>
    <xf numFmtId="2" fontId="8" fillId="3" borderId="40" xfId="1" applyNumberFormat="1" applyFont="1" applyFill="1" applyBorder="1" applyAlignment="1" applyProtection="1">
      <alignment horizontal="center" vertical="center"/>
      <protection locked="0"/>
    </xf>
    <xf numFmtId="0" fontId="2" fillId="0" borderId="3" xfId="0" applyFont="1" applyBorder="1" applyAlignment="1">
      <alignment horizontal="center" vertical="center"/>
    </xf>
    <xf numFmtId="0" fontId="2" fillId="0" borderId="0" xfId="0" applyFont="1"/>
    <xf numFmtId="2" fontId="2" fillId="0" borderId="3" xfId="0" applyNumberFormat="1" applyFont="1" applyBorder="1"/>
    <xf numFmtId="0" fontId="2" fillId="0" borderId="3" xfId="0" applyFont="1" applyBorder="1"/>
    <xf numFmtId="2" fontId="8" fillId="4" borderId="12" xfId="1" applyNumberFormat="1" applyFont="1" applyFill="1" applyBorder="1" applyAlignment="1" applyProtection="1">
      <alignment horizontal="center" vertical="center"/>
      <protection locked="0"/>
    </xf>
    <xf numFmtId="2" fontId="8" fillId="4" borderId="34" xfId="1" applyNumberFormat="1" applyFont="1" applyFill="1" applyBorder="1" applyAlignment="1" applyProtection="1">
      <alignment horizontal="center" vertical="center"/>
      <protection locked="0"/>
    </xf>
    <xf numFmtId="2" fontId="8" fillId="4" borderId="11" xfId="1" applyNumberFormat="1" applyFont="1" applyFill="1" applyBorder="1" applyAlignment="1" applyProtection="1">
      <alignment horizontal="center" vertical="center"/>
      <protection locked="0"/>
    </xf>
    <xf numFmtId="0" fontId="2" fillId="0" borderId="5" xfId="0" applyFont="1" applyBorder="1"/>
    <xf numFmtId="0" fontId="12" fillId="3" borderId="41" xfId="1" applyFont="1" applyFill="1" applyBorder="1" applyAlignment="1" applyProtection="1">
      <alignment horizontal="center" vertical="center"/>
      <protection locked="0"/>
    </xf>
    <xf numFmtId="0" fontId="11" fillId="2" borderId="1" xfId="5" applyFont="1" applyFill="1" applyBorder="1" applyProtection="1"/>
    <xf numFmtId="0" fontId="7" fillId="4" borderId="10" xfId="5" applyFont="1" applyFill="1" applyBorder="1" applyAlignment="1" applyProtection="1">
      <alignment horizontal="left" vertical="center"/>
    </xf>
    <xf numFmtId="0" fontId="2" fillId="0" borderId="0" xfId="0" applyFont="1" applyAlignment="1">
      <alignment horizontal="right"/>
    </xf>
    <xf numFmtId="0" fontId="12" fillId="0" borderId="20" xfId="0" applyFont="1" applyBorder="1"/>
    <xf numFmtId="0" fontId="12" fillId="0" borderId="21" xfId="0" applyFont="1" applyBorder="1"/>
    <xf numFmtId="0" fontId="10" fillId="0" borderId="0" xfId="1" applyFont="1" applyBorder="1"/>
    <xf numFmtId="0" fontId="11" fillId="0" borderId="0" xfId="1" applyFont="1" applyBorder="1"/>
    <xf numFmtId="0" fontId="0" fillId="0" borderId="0" xfId="0" applyBorder="1"/>
    <xf numFmtId="0" fontId="10" fillId="0" borderId="0" xfId="1" applyFont="1" applyBorder="1" applyAlignment="1">
      <alignment vertical="center"/>
    </xf>
    <xf numFmtId="0" fontId="11" fillId="0" borderId="0" xfId="1" applyFont="1" applyBorder="1" applyAlignment="1">
      <alignment vertical="center"/>
    </xf>
    <xf numFmtId="0" fontId="0" fillId="0" borderId="0" xfId="0" applyBorder="1" applyAlignment="1">
      <alignment vertical="center"/>
    </xf>
    <xf numFmtId="0" fontId="7" fillId="0" borderId="0" xfId="1" applyFont="1" applyBorder="1" applyAlignment="1" applyProtection="1">
      <alignment vertical="center"/>
    </xf>
    <xf numFmtId="0" fontId="7" fillId="0" borderId="0" xfId="1" applyFont="1" applyBorder="1" applyAlignment="1" applyProtection="1">
      <alignment vertical="center" wrapText="1"/>
    </xf>
    <xf numFmtId="2" fontId="2" fillId="0" borderId="0" xfId="0" applyNumberFormat="1" applyFont="1" applyBorder="1"/>
    <xf numFmtId="0" fontId="2" fillId="0" borderId="0" xfId="0" applyFont="1" applyBorder="1"/>
    <xf numFmtId="0" fontId="11" fillId="2" borderId="4" xfId="1" applyFont="1" applyFill="1" applyBorder="1" applyAlignment="1" applyProtection="1">
      <alignment horizontal="center" vertical="center" wrapText="1"/>
    </xf>
    <xf numFmtId="0" fontId="11" fillId="2" borderId="36" xfId="1" applyFont="1" applyFill="1" applyBorder="1" applyAlignment="1" applyProtection="1">
      <alignment horizontal="center" vertical="center" wrapText="1"/>
    </xf>
    <xf numFmtId="0" fontId="11" fillId="2" borderId="37" xfId="1" applyFont="1" applyFill="1" applyBorder="1" applyAlignment="1" applyProtection="1">
      <alignment horizontal="center" vertical="center" wrapText="1"/>
    </xf>
    <xf numFmtId="0" fontId="11" fillId="2" borderId="21" xfId="1" applyFont="1" applyFill="1" applyBorder="1" applyAlignment="1" applyProtection="1">
      <alignment horizontal="center" vertical="center" wrapText="1"/>
    </xf>
    <xf numFmtId="0" fontId="11" fillId="2" borderId="6" xfId="1" applyFont="1" applyFill="1" applyBorder="1" applyAlignment="1" applyProtection="1">
      <alignment horizontal="center" vertical="center" wrapText="1"/>
    </xf>
    <xf numFmtId="0" fontId="11" fillId="2" borderId="39" xfId="1" applyFont="1" applyFill="1" applyBorder="1" applyAlignment="1" applyProtection="1">
      <alignment horizontal="center" vertical="center" wrapText="1"/>
    </xf>
    <xf numFmtId="0" fontId="7" fillId="0" borderId="0" xfId="1" applyFont="1" applyBorder="1" applyAlignment="1" applyProtection="1">
      <alignment horizontal="left" vertical="center" wrapText="1"/>
    </xf>
    <xf numFmtId="0" fontId="2" fillId="0" borderId="0" xfId="0" applyFont="1" applyAlignment="1">
      <alignment horizontal="left" wrapText="1"/>
    </xf>
    <xf numFmtId="0" fontId="11" fillId="4" borderId="29" xfId="0" applyFont="1" applyFill="1" applyBorder="1" applyAlignment="1">
      <alignment horizontal="left" vertical="center"/>
    </xf>
    <xf numFmtId="0" fontId="11" fillId="4" borderId="30" xfId="0" applyFont="1" applyFill="1" applyBorder="1" applyAlignment="1">
      <alignment horizontal="left" vertical="center"/>
    </xf>
    <xf numFmtId="0" fontId="11" fillId="4" borderId="31" xfId="0" applyFont="1" applyFill="1" applyBorder="1" applyAlignment="1">
      <alignment horizontal="left" vertical="center"/>
    </xf>
    <xf numFmtId="0" fontId="3" fillId="0" borderId="8" xfId="0" applyFont="1" applyBorder="1" applyAlignment="1">
      <alignment horizontal="left" vertical="center" wrapText="1"/>
    </xf>
    <xf numFmtId="0" fontId="3" fillId="0" borderId="0" xfId="0" applyFont="1" applyBorder="1" applyAlignment="1">
      <alignment horizontal="left" vertical="center" wrapText="1"/>
    </xf>
    <xf numFmtId="0" fontId="11" fillId="4" borderId="19" xfId="0" applyFont="1" applyFill="1" applyBorder="1" applyAlignment="1">
      <alignment horizontal="left" vertical="center"/>
    </xf>
    <xf numFmtId="0" fontId="11" fillId="4" borderId="20" xfId="0" applyFont="1" applyFill="1" applyBorder="1" applyAlignment="1">
      <alignment horizontal="left" vertical="center"/>
    </xf>
    <xf numFmtId="0" fontId="11" fillId="4" borderId="21" xfId="0" applyFont="1" applyFill="1" applyBorder="1" applyAlignment="1">
      <alignment horizontal="left" vertical="center"/>
    </xf>
    <xf numFmtId="0" fontId="11" fillId="2" borderId="22" xfId="1" applyFont="1" applyFill="1" applyBorder="1" applyAlignment="1" applyProtection="1">
      <alignment horizontal="center" vertical="center" wrapText="1"/>
    </xf>
    <xf numFmtId="0" fontId="11" fillId="2" borderId="28" xfId="1" applyFont="1" applyFill="1" applyBorder="1" applyAlignment="1" applyProtection="1">
      <alignment horizontal="center" vertical="center" wrapText="1"/>
    </xf>
    <xf numFmtId="0" fontId="11" fillId="2" borderId="23" xfId="1" applyFont="1" applyFill="1" applyBorder="1" applyAlignment="1" applyProtection="1">
      <alignment horizontal="center" vertical="center" wrapText="1"/>
    </xf>
    <xf numFmtId="0" fontId="7" fillId="2" borderId="2" xfId="1" applyFont="1" applyFill="1" applyBorder="1" applyAlignment="1" applyProtection="1">
      <alignment horizontal="center" vertical="center" wrapText="1"/>
    </xf>
    <xf numFmtId="0" fontId="11" fillId="2" borderId="3" xfId="1" applyFont="1" applyFill="1" applyBorder="1" applyAlignment="1" applyProtection="1">
      <alignment horizontal="center" vertical="center" wrapText="1"/>
    </xf>
    <xf numFmtId="0" fontId="11" fillId="2" borderId="34" xfId="1" applyFont="1" applyFill="1" applyBorder="1" applyAlignment="1" applyProtection="1">
      <alignment horizontal="center" vertical="center" wrapText="1"/>
    </xf>
    <xf numFmtId="0" fontId="7" fillId="2" borderId="24" xfId="1" applyFont="1" applyFill="1" applyBorder="1" applyAlignment="1" applyProtection="1">
      <alignment horizontal="center" vertical="center" wrapText="1"/>
    </xf>
    <xf numFmtId="0" fontId="7" fillId="2" borderId="25" xfId="1" applyFont="1" applyFill="1" applyBorder="1" applyAlignment="1" applyProtection="1">
      <alignment horizontal="center" vertical="center" wrapText="1"/>
    </xf>
    <xf numFmtId="0" fontId="7" fillId="2" borderId="26" xfId="1" applyFont="1" applyFill="1" applyBorder="1" applyAlignment="1" applyProtection="1">
      <alignment horizontal="center" vertical="center" wrapText="1"/>
    </xf>
    <xf numFmtId="0" fontId="11" fillId="2" borderId="35" xfId="1" applyFont="1" applyFill="1" applyBorder="1" applyAlignment="1" applyProtection="1">
      <alignment horizontal="center" vertical="center" wrapText="1"/>
    </xf>
    <xf numFmtId="0" fontId="11" fillId="2" borderId="16" xfId="1" applyFont="1" applyFill="1" applyBorder="1" applyAlignment="1" applyProtection="1">
      <alignment horizontal="center" vertical="center" wrapText="1"/>
    </xf>
    <xf numFmtId="0" fontId="11" fillId="2" borderId="15" xfId="1" applyFont="1" applyFill="1" applyBorder="1" applyAlignment="1" applyProtection="1">
      <alignment horizontal="center" vertical="center" wrapText="1"/>
    </xf>
  </cellXfs>
  <cellStyles count="6">
    <cellStyle name="Hyperlink" xfId="2" builtinId="8"/>
    <cellStyle name="Normal" xfId="0" builtinId="0"/>
    <cellStyle name="Normal 2" xfId="3" xr:uid="{00000000-0005-0000-0000-000002000000}"/>
    <cellStyle name="Normal 2 2" xfId="4" xr:uid="{00000000-0005-0000-0000-000003000000}"/>
    <cellStyle name="Normal 3" xfId="1" xr:uid="{00000000-0005-0000-0000-000004000000}"/>
    <cellStyle name="Normal 3 2" xfId="5" xr:uid="{2B0F86A6-81EB-4666-88FD-6A06C9644B61}"/>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9"/>
  <sheetViews>
    <sheetView showGridLines="0" tabSelected="1" zoomScale="85" zoomScaleNormal="85" workbookViewId="0"/>
  </sheetViews>
  <sheetFormatPr defaultColWidth="8.7109375" defaultRowHeight="14.25" x14ac:dyDescent="0.2"/>
  <cols>
    <col min="1" max="1" width="4.7109375" style="7" customWidth="1"/>
    <col min="2" max="2" width="31.7109375" style="7" customWidth="1"/>
    <col min="3" max="3" width="32" style="7" customWidth="1"/>
    <col min="4" max="4" width="32.42578125" style="7" customWidth="1"/>
    <col min="5" max="6" width="28.85546875" style="7" customWidth="1"/>
    <col min="7" max="8" width="8.7109375" style="7"/>
    <col min="9" max="10" width="0" style="7" hidden="1" customWidth="1"/>
    <col min="11" max="16384" width="8.7109375" style="7"/>
  </cols>
  <sheetData>
    <row r="1" spans="2:6" s="47" customFormat="1" x14ac:dyDescent="0.2">
      <c r="F1" s="57" t="s">
        <v>58</v>
      </c>
    </row>
    <row r="2" spans="2:6" s="47" customFormat="1" x14ac:dyDescent="0.2">
      <c r="F2" s="57" t="s">
        <v>59</v>
      </c>
    </row>
    <row r="3" spans="2:6" s="47" customFormat="1" x14ac:dyDescent="0.2"/>
    <row r="4" spans="2:6" ht="20.25" x14ac:dyDescent="0.3">
      <c r="B4" s="13" t="s">
        <v>60</v>
      </c>
    </row>
    <row r="6" spans="2:6" ht="15" x14ac:dyDescent="0.2">
      <c r="B6" s="78" t="s">
        <v>18</v>
      </c>
      <c r="C6" s="79"/>
      <c r="D6" s="79"/>
      <c r="E6" s="79"/>
      <c r="F6" s="80"/>
    </row>
    <row r="7" spans="2:6" x14ac:dyDescent="0.2">
      <c r="B7" s="81"/>
      <c r="C7" s="82"/>
      <c r="D7" s="82"/>
      <c r="E7" s="82"/>
      <c r="F7" s="9"/>
    </row>
    <row r="8" spans="2:6" ht="15" x14ac:dyDescent="0.2">
      <c r="B8" s="78" t="s">
        <v>19</v>
      </c>
      <c r="C8" s="79"/>
      <c r="D8" s="79"/>
      <c r="E8" s="79"/>
      <c r="F8" s="80"/>
    </row>
    <row r="9" spans="2:6" x14ac:dyDescent="0.2">
      <c r="B9" s="39" t="s">
        <v>47</v>
      </c>
      <c r="C9" s="8"/>
      <c r="D9" s="8"/>
      <c r="E9" s="8"/>
      <c r="F9" s="9"/>
    </row>
    <row r="10" spans="2:6" ht="15" x14ac:dyDescent="0.2">
      <c r="B10" s="78" t="s">
        <v>20</v>
      </c>
      <c r="C10" s="79"/>
      <c r="D10" s="79"/>
      <c r="E10" s="79"/>
      <c r="F10" s="80"/>
    </row>
    <row r="11" spans="2:6" x14ac:dyDescent="0.2">
      <c r="B11" s="2">
        <v>44460</v>
      </c>
      <c r="C11" s="8"/>
      <c r="D11" s="8"/>
      <c r="E11" s="8"/>
      <c r="F11" s="9"/>
    </row>
    <row r="12" spans="2:6" ht="15" x14ac:dyDescent="0.2">
      <c r="B12" s="78" t="s">
        <v>21</v>
      </c>
      <c r="C12" s="79"/>
      <c r="D12" s="79"/>
      <c r="E12" s="79"/>
      <c r="F12" s="80"/>
    </row>
    <row r="13" spans="2:6" x14ac:dyDescent="0.2">
      <c r="B13" s="1"/>
      <c r="C13" s="8"/>
      <c r="D13" s="8"/>
      <c r="E13" s="8"/>
      <c r="F13" s="9"/>
    </row>
    <row r="14" spans="2:6" ht="15" x14ac:dyDescent="0.2">
      <c r="B14" s="83" t="s">
        <v>22</v>
      </c>
      <c r="C14" s="84"/>
      <c r="D14" s="84"/>
      <c r="E14" s="84"/>
      <c r="F14" s="85"/>
    </row>
    <row r="15" spans="2:6" x14ac:dyDescent="0.2">
      <c r="B15" s="5" t="s">
        <v>45</v>
      </c>
      <c r="C15" s="58"/>
      <c r="D15" s="6"/>
      <c r="E15" s="58"/>
      <c r="F15" s="59"/>
    </row>
    <row r="16" spans="2:6" x14ac:dyDescent="0.2">
      <c r="B16" s="41" t="s">
        <v>61</v>
      </c>
      <c r="C16" s="8"/>
      <c r="D16" s="40"/>
      <c r="E16" s="8"/>
      <c r="F16" s="9"/>
    </row>
    <row r="17" spans="1:10" x14ac:dyDescent="0.2">
      <c r="B17" s="3" t="s">
        <v>62</v>
      </c>
      <c r="C17" s="53"/>
      <c r="D17" s="10"/>
      <c r="E17" s="10"/>
      <c r="F17" s="11"/>
    </row>
    <row r="18" spans="1:10" x14ac:dyDescent="0.2">
      <c r="B18" s="47"/>
    </row>
    <row r="19" spans="1:10" ht="18" x14ac:dyDescent="0.2">
      <c r="B19" s="15" t="s">
        <v>45</v>
      </c>
      <c r="C19" s="15"/>
      <c r="D19" s="15"/>
      <c r="E19" s="12"/>
    </row>
    <row r="20" spans="1:10" ht="15.75" thickBot="1" x14ac:dyDescent="0.25">
      <c r="B20" s="16" t="s">
        <v>52</v>
      </c>
      <c r="C20" s="16"/>
      <c r="D20"/>
      <c r="E20"/>
    </row>
    <row r="21" spans="1:10" ht="15" x14ac:dyDescent="0.25">
      <c r="B21" s="55" t="s">
        <v>50</v>
      </c>
      <c r="C21" s="4"/>
      <c r="D21"/>
      <c r="E21"/>
    </row>
    <row r="22" spans="1:10" ht="15.75" thickBot="1" x14ac:dyDescent="0.25">
      <c r="B22" s="56" t="s">
        <v>51</v>
      </c>
      <c r="C22" s="54"/>
      <c r="D22"/>
      <c r="E22"/>
    </row>
    <row r="23" spans="1:10" x14ac:dyDescent="0.2">
      <c r="E23"/>
    </row>
    <row r="24" spans="1:10" ht="18" x14ac:dyDescent="0.2">
      <c r="B24" s="63" t="s">
        <v>63</v>
      </c>
      <c r="C24" s="64"/>
      <c r="D24" s="65"/>
      <c r="E24" s="62"/>
      <c r="F24" s="8"/>
    </row>
    <row r="25" spans="1:10" ht="14.1" customHeight="1" thickBot="1" x14ac:dyDescent="0.25">
      <c r="B25" s="66" t="s">
        <v>53</v>
      </c>
      <c r="C25" s="67"/>
      <c r="D25" s="65"/>
      <c r="E25" s="62"/>
      <c r="F25" s="8"/>
    </row>
    <row r="26" spans="1:10" ht="15.75" thickBot="1" x14ac:dyDescent="0.25">
      <c r="B26" s="86" t="s">
        <v>41</v>
      </c>
      <c r="C26" s="87"/>
      <c r="D26" s="87"/>
      <c r="E26" s="87"/>
      <c r="F26" s="88"/>
    </row>
    <row r="27" spans="1:10" x14ac:dyDescent="0.2">
      <c r="B27" s="21">
        <v>1</v>
      </c>
      <c r="C27" s="38">
        <v>2</v>
      </c>
      <c r="D27" s="42">
        <v>3</v>
      </c>
      <c r="E27" s="42">
        <v>4</v>
      </c>
      <c r="F27" s="37">
        <v>5</v>
      </c>
    </row>
    <row r="28" spans="1:10" x14ac:dyDescent="0.2">
      <c r="B28" s="92" t="s">
        <v>42</v>
      </c>
      <c r="C28" s="70" t="s">
        <v>54</v>
      </c>
      <c r="D28" s="73" t="s">
        <v>55</v>
      </c>
      <c r="E28" s="73" t="s">
        <v>56</v>
      </c>
      <c r="F28" s="95" t="s">
        <v>57</v>
      </c>
    </row>
    <row r="29" spans="1:10" x14ac:dyDescent="0.2">
      <c r="A29" s="14"/>
      <c r="B29" s="93"/>
      <c r="C29" s="71"/>
      <c r="D29" s="74"/>
      <c r="E29" s="74"/>
      <c r="F29" s="96"/>
    </row>
    <row r="30" spans="1:10" ht="15" thickBot="1" x14ac:dyDescent="0.25">
      <c r="B30" s="94"/>
      <c r="C30" s="72"/>
      <c r="D30" s="75"/>
      <c r="E30" s="75"/>
      <c r="F30" s="97"/>
      <c r="I30" s="46" t="s">
        <v>49</v>
      </c>
      <c r="J30" s="47"/>
    </row>
    <row r="31" spans="1:10" x14ac:dyDescent="0.2">
      <c r="A31" s="14">
        <v>1</v>
      </c>
      <c r="B31" s="24"/>
      <c r="C31" s="34"/>
      <c r="D31" s="43"/>
      <c r="E31" s="43"/>
      <c r="F31" s="50" t="str">
        <f t="shared" ref="F31:F48" si="0">IF(AND(J31=TRUE)," ",(ROUND((C31+D31+E31),0)))</f>
        <v xml:space="preserve"> </v>
      </c>
      <c r="I31" s="48" t="str">
        <f t="shared" ref="I31:I48" si="1">F31</f>
        <v xml:space="preserve"> </v>
      </c>
      <c r="J31" s="49" t="b">
        <f t="shared" ref="J31:J48" si="2">SUMPRODUCT(--((C31:E31)&lt;&gt;""))=0</f>
        <v>1</v>
      </c>
    </row>
    <row r="32" spans="1:10" x14ac:dyDescent="0.2">
      <c r="A32" s="14">
        <v>2</v>
      </c>
      <c r="B32" s="25"/>
      <c r="C32" s="35"/>
      <c r="D32" s="44"/>
      <c r="E32" s="44"/>
      <c r="F32" s="51" t="str">
        <f t="shared" si="0"/>
        <v xml:space="preserve"> </v>
      </c>
      <c r="I32" s="48" t="str">
        <f t="shared" si="1"/>
        <v xml:space="preserve"> </v>
      </c>
      <c r="J32" s="49" t="b">
        <f t="shared" si="2"/>
        <v>1</v>
      </c>
    </row>
    <row r="33" spans="1:10" x14ac:dyDescent="0.2">
      <c r="A33" s="14">
        <v>3</v>
      </c>
      <c r="B33" s="25"/>
      <c r="C33" s="35"/>
      <c r="D33" s="44"/>
      <c r="E33" s="44"/>
      <c r="F33" s="51" t="str">
        <f t="shared" si="0"/>
        <v xml:space="preserve"> </v>
      </c>
      <c r="I33" s="48" t="str">
        <f t="shared" si="1"/>
        <v xml:space="preserve"> </v>
      </c>
      <c r="J33" s="49" t="b">
        <f t="shared" si="2"/>
        <v>1</v>
      </c>
    </row>
    <row r="34" spans="1:10" x14ac:dyDescent="0.2">
      <c r="A34" s="14">
        <v>4</v>
      </c>
      <c r="B34" s="25"/>
      <c r="C34" s="35"/>
      <c r="D34" s="44"/>
      <c r="E34" s="44"/>
      <c r="F34" s="51" t="str">
        <f t="shared" si="0"/>
        <v xml:space="preserve"> </v>
      </c>
      <c r="I34" s="48" t="str">
        <f t="shared" si="1"/>
        <v xml:space="preserve"> </v>
      </c>
      <c r="J34" s="49" t="b">
        <f t="shared" si="2"/>
        <v>1</v>
      </c>
    </row>
    <row r="35" spans="1:10" x14ac:dyDescent="0.2">
      <c r="A35" s="14">
        <v>5</v>
      </c>
      <c r="B35" s="25"/>
      <c r="C35" s="35"/>
      <c r="D35" s="44"/>
      <c r="E35" s="44"/>
      <c r="F35" s="51" t="str">
        <f t="shared" si="0"/>
        <v xml:space="preserve"> </v>
      </c>
      <c r="I35" s="48" t="str">
        <f t="shared" si="1"/>
        <v xml:space="preserve"> </v>
      </c>
      <c r="J35" s="49" t="b">
        <f t="shared" si="2"/>
        <v>1</v>
      </c>
    </row>
    <row r="36" spans="1:10" x14ac:dyDescent="0.2">
      <c r="A36" s="14">
        <v>6</v>
      </c>
      <c r="B36" s="25"/>
      <c r="C36" s="35"/>
      <c r="D36" s="44"/>
      <c r="E36" s="44"/>
      <c r="F36" s="51" t="str">
        <f t="shared" si="0"/>
        <v xml:space="preserve"> </v>
      </c>
      <c r="I36" s="48" t="str">
        <f t="shared" si="1"/>
        <v xml:space="preserve"> </v>
      </c>
      <c r="J36" s="49" t="b">
        <f t="shared" si="2"/>
        <v>1</v>
      </c>
    </row>
    <row r="37" spans="1:10" x14ac:dyDescent="0.2">
      <c r="A37" s="14">
        <v>7</v>
      </c>
      <c r="B37" s="25"/>
      <c r="C37" s="35"/>
      <c r="D37" s="44"/>
      <c r="E37" s="44"/>
      <c r="F37" s="51" t="str">
        <f t="shared" si="0"/>
        <v xml:space="preserve"> </v>
      </c>
      <c r="I37" s="48" t="str">
        <f t="shared" si="1"/>
        <v xml:space="preserve"> </v>
      </c>
      <c r="J37" s="49" t="b">
        <f t="shared" si="2"/>
        <v>1</v>
      </c>
    </row>
    <row r="38" spans="1:10" x14ac:dyDescent="0.2">
      <c r="A38" s="14">
        <v>8</v>
      </c>
      <c r="B38" s="25"/>
      <c r="C38" s="35"/>
      <c r="D38" s="44"/>
      <c r="E38" s="44"/>
      <c r="F38" s="51" t="str">
        <f t="shared" si="0"/>
        <v xml:space="preserve"> </v>
      </c>
      <c r="I38" s="48" t="str">
        <f t="shared" si="1"/>
        <v xml:space="preserve"> </v>
      </c>
      <c r="J38" s="49" t="b">
        <f t="shared" si="2"/>
        <v>1</v>
      </c>
    </row>
    <row r="39" spans="1:10" x14ac:dyDescent="0.2">
      <c r="A39" s="14">
        <v>9</v>
      </c>
      <c r="B39" s="25"/>
      <c r="C39" s="35"/>
      <c r="D39" s="44"/>
      <c r="E39" s="44"/>
      <c r="F39" s="51" t="str">
        <f t="shared" si="0"/>
        <v xml:space="preserve"> </v>
      </c>
      <c r="I39" s="48" t="str">
        <f t="shared" si="1"/>
        <v xml:space="preserve"> </v>
      </c>
      <c r="J39" s="49" t="b">
        <f t="shared" si="2"/>
        <v>1</v>
      </c>
    </row>
    <row r="40" spans="1:10" x14ac:dyDescent="0.2">
      <c r="A40" s="14">
        <v>10</v>
      </c>
      <c r="B40" s="25"/>
      <c r="C40" s="35"/>
      <c r="D40" s="44"/>
      <c r="E40" s="44"/>
      <c r="F40" s="51" t="str">
        <f t="shared" si="0"/>
        <v xml:space="preserve"> </v>
      </c>
      <c r="I40" s="48" t="str">
        <f t="shared" si="1"/>
        <v xml:space="preserve"> </v>
      </c>
      <c r="J40" s="49" t="b">
        <f t="shared" si="2"/>
        <v>1</v>
      </c>
    </row>
    <row r="41" spans="1:10" x14ac:dyDescent="0.2">
      <c r="A41" s="14">
        <v>11</v>
      </c>
      <c r="B41" s="25"/>
      <c r="C41" s="35"/>
      <c r="D41" s="44"/>
      <c r="E41" s="44"/>
      <c r="F41" s="51" t="str">
        <f t="shared" si="0"/>
        <v xml:space="preserve"> </v>
      </c>
      <c r="I41" s="48" t="str">
        <f t="shared" si="1"/>
        <v xml:space="preserve"> </v>
      </c>
      <c r="J41" s="49" t="b">
        <f t="shared" si="2"/>
        <v>1</v>
      </c>
    </row>
    <row r="42" spans="1:10" x14ac:dyDescent="0.2">
      <c r="A42" s="14">
        <v>12</v>
      </c>
      <c r="B42" s="25"/>
      <c r="C42" s="35"/>
      <c r="D42" s="44"/>
      <c r="E42" s="44"/>
      <c r="F42" s="51" t="str">
        <f t="shared" si="0"/>
        <v xml:space="preserve"> </v>
      </c>
      <c r="I42" s="48" t="str">
        <f t="shared" si="1"/>
        <v xml:space="preserve"> </v>
      </c>
      <c r="J42" s="49" t="b">
        <f t="shared" si="2"/>
        <v>1</v>
      </c>
    </row>
    <row r="43" spans="1:10" x14ac:dyDescent="0.2">
      <c r="A43" s="14">
        <v>13</v>
      </c>
      <c r="B43" s="25"/>
      <c r="C43" s="35"/>
      <c r="D43" s="44"/>
      <c r="E43" s="44"/>
      <c r="F43" s="51" t="str">
        <f t="shared" si="0"/>
        <v xml:space="preserve"> </v>
      </c>
      <c r="I43" s="48" t="str">
        <f t="shared" si="1"/>
        <v xml:space="preserve"> </v>
      </c>
      <c r="J43" s="49" t="b">
        <f t="shared" si="2"/>
        <v>1</v>
      </c>
    </row>
    <row r="44" spans="1:10" x14ac:dyDescent="0.2">
      <c r="A44" s="14">
        <v>14</v>
      </c>
      <c r="B44" s="25"/>
      <c r="C44" s="35"/>
      <c r="D44" s="44"/>
      <c r="E44" s="44"/>
      <c r="F44" s="51" t="str">
        <f t="shared" si="0"/>
        <v xml:space="preserve"> </v>
      </c>
      <c r="I44" s="48" t="str">
        <f t="shared" si="1"/>
        <v xml:space="preserve"> </v>
      </c>
      <c r="J44" s="49" t="b">
        <f t="shared" si="2"/>
        <v>1</v>
      </c>
    </row>
    <row r="45" spans="1:10" x14ac:dyDescent="0.2">
      <c r="A45" s="14">
        <v>15</v>
      </c>
      <c r="B45" s="25"/>
      <c r="C45" s="35"/>
      <c r="D45" s="44"/>
      <c r="E45" s="44"/>
      <c r="F45" s="51" t="str">
        <f t="shared" si="0"/>
        <v xml:space="preserve"> </v>
      </c>
      <c r="I45" s="48" t="str">
        <f t="shared" si="1"/>
        <v xml:space="preserve"> </v>
      </c>
      <c r="J45" s="49" t="b">
        <f t="shared" si="2"/>
        <v>1</v>
      </c>
    </row>
    <row r="46" spans="1:10" x14ac:dyDescent="0.2">
      <c r="A46" s="14">
        <v>16</v>
      </c>
      <c r="B46" s="25"/>
      <c r="C46" s="35"/>
      <c r="D46" s="44"/>
      <c r="E46" s="44"/>
      <c r="F46" s="51" t="str">
        <f t="shared" si="0"/>
        <v xml:space="preserve"> </v>
      </c>
      <c r="I46" s="48" t="str">
        <f t="shared" si="1"/>
        <v xml:space="preserve"> </v>
      </c>
      <c r="J46" s="49" t="b">
        <f t="shared" si="2"/>
        <v>1</v>
      </c>
    </row>
    <row r="47" spans="1:10" x14ac:dyDescent="0.2">
      <c r="A47" s="14">
        <v>17</v>
      </c>
      <c r="B47" s="25"/>
      <c r="C47" s="35"/>
      <c r="D47" s="44"/>
      <c r="E47" s="44"/>
      <c r="F47" s="51" t="str">
        <f t="shared" si="0"/>
        <v xml:space="preserve"> </v>
      </c>
      <c r="I47" s="48" t="str">
        <f t="shared" si="1"/>
        <v xml:space="preserve"> </v>
      </c>
      <c r="J47" s="49" t="b">
        <f t="shared" si="2"/>
        <v>1</v>
      </c>
    </row>
    <row r="48" spans="1:10" ht="15" thickBot="1" x14ac:dyDescent="0.25">
      <c r="A48" s="14">
        <v>18</v>
      </c>
      <c r="B48" s="26"/>
      <c r="C48" s="36"/>
      <c r="D48" s="45"/>
      <c r="E48" s="45"/>
      <c r="F48" s="52" t="str">
        <f t="shared" si="0"/>
        <v xml:space="preserve"> </v>
      </c>
      <c r="I48" s="48" t="str">
        <f t="shared" si="1"/>
        <v xml:space="preserve"> </v>
      </c>
      <c r="J48" s="49" t="b">
        <f t="shared" si="2"/>
        <v>1</v>
      </c>
    </row>
    <row r="49" spans="1:10" x14ac:dyDescent="0.2">
      <c r="A49" s="14"/>
      <c r="B49" s="14"/>
      <c r="C49" s="14"/>
      <c r="D49" s="14"/>
      <c r="E49" s="14"/>
      <c r="F49" s="14"/>
      <c r="I49" s="68"/>
      <c r="J49" s="69"/>
    </row>
    <row r="50" spans="1:10" ht="18" x14ac:dyDescent="0.25">
      <c r="B50" s="60" t="s">
        <v>62</v>
      </c>
      <c r="C50" s="61"/>
      <c r="D50" s="62"/>
      <c r="E50"/>
    </row>
    <row r="51" spans="1:10" ht="14.45" customHeight="1" x14ac:dyDescent="0.2">
      <c r="B51" s="76" t="s">
        <v>48</v>
      </c>
      <c r="C51" s="76"/>
      <c r="D51" s="76"/>
      <c r="E51" s="76"/>
    </row>
    <row r="52" spans="1:10" ht="14.45" customHeight="1" x14ac:dyDescent="0.2">
      <c r="B52" s="76"/>
      <c r="C52" s="76"/>
      <c r="D52" s="76"/>
      <c r="E52" s="76"/>
    </row>
    <row r="53" spans="1:10" ht="15" customHeight="1" thickBot="1" x14ac:dyDescent="0.25">
      <c r="B53" s="76"/>
      <c r="C53" s="76"/>
      <c r="D53" s="76"/>
      <c r="E53" s="76"/>
    </row>
    <row r="54" spans="1:10" ht="15" customHeight="1" thickBot="1" x14ac:dyDescent="0.25">
      <c r="B54" s="86" t="s">
        <v>44</v>
      </c>
      <c r="C54" s="87"/>
      <c r="D54" s="88"/>
      <c r="E54"/>
    </row>
    <row r="55" spans="1:10" x14ac:dyDescent="0.2">
      <c r="B55" s="29">
        <v>1</v>
      </c>
      <c r="C55" s="28">
        <v>2</v>
      </c>
      <c r="D55" s="30">
        <v>3</v>
      </c>
      <c r="E55"/>
    </row>
    <row r="56" spans="1:10" x14ac:dyDescent="0.2">
      <c r="B56" s="89" t="s">
        <v>46</v>
      </c>
      <c r="C56" s="90" t="s">
        <v>65</v>
      </c>
      <c r="D56" s="91" t="s">
        <v>64</v>
      </c>
      <c r="E56"/>
    </row>
    <row r="57" spans="1:10" x14ac:dyDescent="0.2">
      <c r="B57" s="89"/>
      <c r="C57" s="90"/>
      <c r="D57" s="91"/>
      <c r="E57"/>
    </row>
    <row r="58" spans="1:10" x14ac:dyDescent="0.2">
      <c r="B58" s="89"/>
      <c r="C58" s="90"/>
      <c r="D58" s="91"/>
      <c r="E58"/>
    </row>
    <row r="59" spans="1:10" x14ac:dyDescent="0.2">
      <c r="A59" s="14"/>
      <c r="B59" s="89"/>
      <c r="C59" s="90"/>
      <c r="D59" s="91"/>
    </row>
    <row r="60" spans="1:10" x14ac:dyDescent="0.2">
      <c r="B60" s="89"/>
      <c r="C60" s="90"/>
      <c r="D60" s="91"/>
    </row>
    <row r="61" spans="1:10" x14ac:dyDescent="0.2">
      <c r="A61" s="14">
        <v>1</v>
      </c>
      <c r="B61" s="22"/>
      <c r="C61" s="27"/>
      <c r="D61" s="31"/>
    </row>
    <row r="62" spans="1:10" x14ac:dyDescent="0.2">
      <c r="A62" s="14">
        <v>2</v>
      </c>
      <c r="B62" s="22"/>
      <c r="C62" s="27"/>
      <c r="D62" s="31"/>
    </row>
    <row r="63" spans="1:10" x14ac:dyDescent="0.2">
      <c r="A63" s="14">
        <v>3</v>
      </c>
      <c r="B63" s="22"/>
      <c r="C63" s="27"/>
      <c r="D63" s="31"/>
    </row>
    <row r="64" spans="1:10" x14ac:dyDescent="0.2">
      <c r="A64" s="14">
        <v>4</v>
      </c>
      <c r="B64" s="22"/>
      <c r="C64" s="27"/>
      <c r="D64" s="31"/>
    </row>
    <row r="65" spans="1:6" x14ac:dyDescent="0.2">
      <c r="A65" s="14">
        <v>5</v>
      </c>
      <c r="B65" s="22"/>
      <c r="C65" s="27"/>
      <c r="D65" s="31"/>
    </row>
    <row r="66" spans="1:6" x14ac:dyDescent="0.2">
      <c r="A66" s="14">
        <v>6</v>
      </c>
      <c r="B66" s="22"/>
      <c r="C66" s="27"/>
      <c r="D66" s="31"/>
    </row>
    <row r="67" spans="1:6" x14ac:dyDescent="0.2">
      <c r="A67" s="14">
        <v>7</v>
      </c>
      <c r="B67" s="22"/>
      <c r="C67" s="27"/>
      <c r="D67" s="31"/>
    </row>
    <row r="68" spans="1:6" x14ac:dyDescent="0.2">
      <c r="A68" s="14">
        <v>8</v>
      </c>
      <c r="B68" s="22"/>
      <c r="C68" s="27"/>
      <c r="D68" s="31"/>
    </row>
    <row r="69" spans="1:6" x14ac:dyDescent="0.2">
      <c r="A69" s="14">
        <v>9</v>
      </c>
      <c r="B69" s="22"/>
      <c r="C69" s="27"/>
      <c r="D69" s="31"/>
    </row>
    <row r="70" spans="1:6" ht="15" thickBot="1" x14ac:dyDescent="0.25">
      <c r="A70" s="14">
        <v>10</v>
      </c>
      <c r="B70" s="23"/>
      <c r="C70" s="32"/>
      <c r="D70" s="33"/>
    </row>
    <row r="72" spans="1:6" s="47" customFormat="1" ht="14.25" customHeight="1" x14ac:dyDescent="0.2">
      <c r="B72" s="77" t="s">
        <v>67</v>
      </c>
      <c r="C72" s="77"/>
      <c r="D72" s="77"/>
      <c r="E72" s="77"/>
      <c r="F72" s="77"/>
    </row>
    <row r="73" spans="1:6" s="47" customFormat="1" x14ac:dyDescent="0.2">
      <c r="B73" s="77"/>
      <c r="C73" s="77"/>
      <c r="D73" s="77"/>
      <c r="E73" s="77"/>
      <c r="F73" s="77"/>
    </row>
    <row r="74" spans="1:6" s="47" customFormat="1" x14ac:dyDescent="0.2">
      <c r="B74" s="77"/>
      <c r="C74" s="77"/>
      <c r="D74" s="77"/>
      <c r="E74" s="77"/>
      <c r="F74" s="77"/>
    </row>
    <row r="75" spans="1:6" s="47" customFormat="1" x14ac:dyDescent="0.2">
      <c r="B75" s="77"/>
      <c r="C75" s="77"/>
      <c r="D75" s="77"/>
      <c r="E75" s="77"/>
      <c r="F75" s="77"/>
    </row>
    <row r="76" spans="1:6" s="47" customFormat="1" x14ac:dyDescent="0.2">
      <c r="B76" s="77"/>
      <c r="C76" s="77"/>
      <c r="D76" s="77"/>
      <c r="E76" s="77"/>
      <c r="F76" s="77"/>
    </row>
    <row r="77" spans="1:6" s="47" customFormat="1" x14ac:dyDescent="0.2">
      <c r="B77" s="77"/>
      <c r="C77" s="77"/>
      <c r="D77" s="77"/>
      <c r="E77" s="77"/>
      <c r="F77" s="77"/>
    </row>
    <row r="78" spans="1:6" s="47" customFormat="1" x14ac:dyDescent="0.2"/>
    <row r="79" spans="1:6" s="47" customFormat="1" x14ac:dyDescent="0.2">
      <c r="B79" s="47" t="s">
        <v>66</v>
      </c>
    </row>
  </sheetData>
  <mergeCells count="18">
    <mergeCell ref="B28:B30"/>
    <mergeCell ref="F28:F30"/>
    <mergeCell ref="C28:C30"/>
    <mergeCell ref="D28:D30"/>
    <mergeCell ref="B51:E53"/>
    <mergeCell ref="B72:F77"/>
    <mergeCell ref="B6:F6"/>
    <mergeCell ref="B7:E7"/>
    <mergeCell ref="B14:F14"/>
    <mergeCell ref="B12:F12"/>
    <mergeCell ref="B10:F10"/>
    <mergeCell ref="B8:F8"/>
    <mergeCell ref="B54:D54"/>
    <mergeCell ref="B56:B60"/>
    <mergeCell ref="C56:C60"/>
    <mergeCell ref="D56:D60"/>
    <mergeCell ref="E28:E30"/>
    <mergeCell ref="B26:F26"/>
  </mergeCells>
  <dataValidations count="2">
    <dataValidation type="list" allowBlank="1" showInputMessage="1" showErrorMessage="1" prompt="Enter each HFC held in inventory on December 31, 2021. Each HFC may only be entered once." sqref="B31:B48" xr:uid="{00000000-0002-0000-0100-000000000000}">
      <formula1>Common_Name_1</formula1>
    </dataValidation>
    <dataValidation type="whole" operator="greaterThanOrEqual" allowBlank="1" showInputMessage="1" showErrorMessage="1" error="The entered value must not be negative." sqref="C61:D70" xr:uid="{00000000-0002-0000-0000-000000000000}">
      <formula1>0</formula1>
    </dataValidation>
  </dataValidations>
  <hyperlinks>
    <hyperlink ref="B15" location="'Facility Information'!C17" display="Section 1 - Company Identification" xr:uid="{00000000-0004-0000-0000-000000000000}"/>
    <hyperlink ref="B16" location="'Reclamation Information'!A24" display="Section 2 - 2021 End of Year Inventory" xr:uid="{00000000-0004-0000-0000-000001000000}"/>
    <hyperlink ref="B17" location="'Reclamation Information'!A50" display="Section 3 - Laboratory Batch Testing Information" xr:uid="{00000000-0004-0000-0000-000002000000}"/>
  </hyperlinks>
  <pageMargins left="0.7" right="0.7" top="0.75" bottom="0.75" header="0.3" footer="0.3"/>
  <pageSetup scale="85" orientation="portrait" horizontalDpi="30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1"/>
  <sheetViews>
    <sheetView zoomScale="85" zoomScaleNormal="85" workbookViewId="0"/>
  </sheetViews>
  <sheetFormatPr defaultColWidth="8.7109375" defaultRowHeight="12.75" x14ac:dyDescent="0.2"/>
  <cols>
    <col min="1" max="3" width="18" style="18" customWidth="1"/>
    <col min="4" max="4" width="18.5703125" style="18" bestFit="1" customWidth="1"/>
    <col min="5" max="5" width="15.140625" customWidth="1"/>
    <col min="6" max="16384" width="8.7109375" style="18"/>
  </cols>
  <sheetData>
    <row r="1" spans="1:4" x14ac:dyDescent="0.2">
      <c r="A1" s="17" t="s">
        <v>23</v>
      </c>
      <c r="B1" s="17"/>
      <c r="C1" s="17"/>
      <c r="D1" s="17" t="s">
        <v>43</v>
      </c>
    </row>
    <row r="2" spans="1:4" ht="15.75" x14ac:dyDescent="0.2">
      <c r="A2" s="19" t="s">
        <v>24</v>
      </c>
      <c r="B2" s="19" t="s">
        <v>2</v>
      </c>
      <c r="C2" s="19">
        <f>IF(COUNTIF('Reclamation Information'!B$31:B$48,B2)&gt;=1,"",ROW())</f>
        <v>2</v>
      </c>
      <c r="D2" s="19" t="str">
        <f>IF(ROW(B2)-ROW(B$2)+1&gt;COUNT(C$2:C$19),"",INDEX(B:B,SMALL(C$2:C$19,1+ROW(B2)-ROW(B$2))))</f>
        <v>HFC-23</v>
      </c>
    </row>
    <row r="3" spans="1:4" ht="15.75" x14ac:dyDescent="0.2">
      <c r="A3" s="19" t="s">
        <v>25</v>
      </c>
      <c r="B3" s="19" t="s">
        <v>3</v>
      </c>
      <c r="C3" s="19">
        <f>IF(COUNTIF('Reclamation Information'!B$31:B$48,B3)&gt;=1,"",ROW())</f>
        <v>3</v>
      </c>
      <c r="D3" s="19" t="str">
        <f t="shared" ref="D3:D19" si="0">IF(ROW(B3)-ROW(B$2)+1&gt;COUNT(C$2:C$19),"",INDEX(B:B,SMALL(C$2:C$19,1+ROW(B3)-ROW(B$2))))</f>
        <v>HFC-32</v>
      </c>
    </row>
    <row r="4" spans="1:4" ht="15.75" x14ac:dyDescent="0.2">
      <c r="A4" s="19" t="s">
        <v>26</v>
      </c>
      <c r="B4" s="19" t="s">
        <v>4</v>
      </c>
      <c r="C4" s="19">
        <f>IF(COUNTIF('Reclamation Information'!B$31:B$48,B4)&gt;=1,"",ROW())</f>
        <v>4</v>
      </c>
      <c r="D4" s="19" t="str">
        <f t="shared" si="0"/>
        <v>HFC-41</v>
      </c>
    </row>
    <row r="5" spans="1:4" ht="15.75" x14ac:dyDescent="0.2">
      <c r="A5" s="19" t="s">
        <v>27</v>
      </c>
      <c r="B5" s="19" t="s">
        <v>5</v>
      </c>
      <c r="C5" s="19">
        <f>IF(COUNTIF('Reclamation Information'!B$31:B$48,B5)&gt;=1,"",ROW())</f>
        <v>5</v>
      </c>
      <c r="D5" s="19" t="str">
        <f t="shared" si="0"/>
        <v>HFC-43-10mee</v>
      </c>
    </row>
    <row r="6" spans="1:4" ht="15.75" x14ac:dyDescent="0.2">
      <c r="A6" s="19" t="s">
        <v>28</v>
      </c>
      <c r="B6" s="19" t="s">
        <v>6</v>
      </c>
      <c r="C6" s="19">
        <f>IF(COUNTIF('Reclamation Information'!B$31:B$48,B6)&gt;=1,"",ROW())</f>
        <v>6</v>
      </c>
      <c r="D6" s="19" t="str">
        <f t="shared" si="0"/>
        <v>HFC-125</v>
      </c>
    </row>
    <row r="7" spans="1:4" ht="15.75" x14ac:dyDescent="0.2">
      <c r="A7" s="19" t="s">
        <v>29</v>
      </c>
      <c r="B7" s="19" t="s">
        <v>0</v>
      </c>
      <c r="C7" s="19">
        <f>IF(COUNTIF('Reclamation Information'!B$31:B$48,B7)&gt;=1,"",ROW())</f>
        <v>7</v>
      </c>
      <c r="D7" s="19" t="str">
        <f t="shared" si="0"/>
        <v>HFC-134</v>
      </c>
    </row>
    <row r="8" spans="1:4" ht="15.75" x14ac:dyDescent="0.2">
      <c r="A8" s="19" t="s">
        <v>30</v>
      </c>
      <c r="B8" s="19" t="s">
        <v>1</v>
      </c>
      <c r="C8" s="19">
        <f>IF(COUNTIF('Reclamation Information'!B$31:B$48,B8)&gt;=1,"",ROW())</f>
        <v>8</v>
      </c>
      <c r="D8" s="19" t="str">
        <f t="shared" si="0"/>
        <v>HFC-134a</v>
      </c>
    </row>
    <row r="9" spans="1:4" ht="15.75" x14ac:dyDescent="0.2">
      <c r="A9" s="19" t="s">
        <v>31</v>
      </c>
      <c r="B9" s="19" t="s">
        <v>7</v>
      </c>
      <c r="C9" s="19">
        <f>IF(COUNTIF('Reclamation Information'!B$31:B$48,B9)&gt;=1,"",ROW())</f>
        <v>9</v>
      </c>
      <c r="D9" s="19" t="str">
        <f t="shared" si="0"/>
        <v>HFC-143</v>
      </c>
    </row>
    <row r="10" spans="1:4" ht="15.75" x14ac:dyDescent="0.2">
      <c r="A10" s="19" t="s">
        <v>32</v>
      </c>
      <c r="B10" s="19" t="s">
        <v>8</v>
      </c>
      <c r="C10" s="19">
        <f>IF(COUNTIF('Reclamation Information'!B$31:B$48,B10)&gt;=1,"",ROW())</f>
        <v>10</v>
      </c>
      <c r="D10" s="19" t="str">
        <f t="shared" si="0"/>
        <v>HFC-143a</v>
      </c>
    </row>
    <row r="11" spans="1:4" ht="15.75" x14ac:dyDescent="0.2">
      <c r="A11" s="19" t="s">
        <v>33</v>
      </c>
      <c r="B11" s="19" t="s">
        <v>9</v>
      </c>
      <c r="C11" s="19">
        <f>IF(COUNTIF('Reclamation Information'!B$31:B$48,B11)&gt;=1,"",ROW())</f>
        <v>11</v>
      </c>
      <c r="D11" s="19" t="str">
        <f t="shared" si="0"/>
        <v>HFC-152</v>
      </c>
    </row>
    <row r="12" spans="1:4" ht="15.75" x14ac:dyDescent="0.2">
      <c r="A12" s="19" t="s">
        <v>34</v>
      </c>
      <c r="B12" s="19" t="s">
        <v>10</v>
      </c>
      <c r="C12" s="19">
        <f>IF(COUNTIF('Reclamation Information'!B$31:B$48,B12)&gt;=1,"",ROW())</f>
        <v>12</v>
      </c>
      <c r="D12" s="19" t="str">
        <f t="shared" si="0"/>
        <v>HFC-152a</v>
      </c>
    </row>
    <row r="13" spans="1:4" ht="15.75" x14ac:dyDescent="0.2">
      <c r="A13" s="19" t="s">
        <v>35</v>
      </c>
      <c r="B13" s="19" t="s">
        <v>11</v>
      </c>
      <c r="C13" s="19">
        <f>IF(COUNTIF('Reclamation Information'!B$31:B$48,B13)&gt;=1,"",ROW())</f>
        <v>13</v>
      </c>
      <c r="D13" s="19" t="str">
        <f t="shared" si="0"/>
        <v>HFC-227ea</v>
      </c>
    </row>
    <row r="14" spans="1:4" ht="15.75" x14ac:dyDescent="0.2">
      <c r="A14" s="19" t="s">
        <v>36</v>
      </c>
      <c r="B14" s="19" t="s">
        <v>12</v>
      </c>
      <c r="C14" s="19">
        <f>IF(COUNTIF('Reclamation Information'!B$31:B$48,B14)&gt;=1,"",ROW())</f>
        <v>14</v>
      </c>
      <c r="D14" s="19" t="str">
        <f t="shared" si="0"/>
        <v>HFC-236cb</v>
      </c>
    </row>
    <row r="15" spans="1:4" ht="15.75" x14ac:dyDescent="0.2">
      <c r="A15" s="19" t="s">
        <v>37</v>
      </c>
      <c r="B15" s="19" t="s">
        <v>13</v>
      </c>
      <c r="C15" s="19">
        <f>IF(COUNTIF('Reclamation Information'!B$31:B$48,B15)&gt;=1,"",ROW())</f>
        <v>15</v>
      </c>
      <c r="D15" s="19" t="str">
        <f t="shared" si="0"/>
        <v>HFC-236ea</v>
      </c>
    </row>
    <row r="16" spans="1:4" ht="15.75" x14ac:dyDescent="0.2">
      <c r="A16" s="19" t="s">
        <v>38</v>
      </c>
      <c r="B16" s="19" t="s">
        <v>14</v>
      </c>
      <c r="C16" s="19">
        <f>IF(COUNTIF('Reclamation Information'!B$31:B$48,B16)&gt;=1,"",ROW())</f>
        <v>16</v>
      </c>
      <c r="D16" s="19" t="str">
        <f t="shared" si="0"/>
        <v>HFC-236fa</v>
      </c>
    </row>
    <row r="17" spans="1:4" ht="15.75" x14ac:dyDescent="0.2">
      <c r="A17" s="19" t="s">
        <v>39</v>
      </c>
      <c r="B17" s="19" t="s">
        <v>15</v>
      </c>
      <c r="C17" s="19">
        <f>IF(COUNTIF('Reclamation Information'!B$31:B$48,B17)&gt;=1,"",ROW())</f>
        <v>17</v>
      </c>
      <c r="D17" s="19" t="str">
        <f t="shared" si="0"/>
        <v>HFC-245ca</v>
      </c>
    </row>
    <row r="18" spans="1:4" ht="15.75" x14ac:dyDescent="0.2">
      <c r="A18" s="19" t="s">
        <v>38</v>
      </c>
      <c r="B18" s="19" t="s">
        <v>16</v>
      </c>
      <c r="C18" s="19">
        <f>IF(COUNTIF('Reclamation Information'!B$31:B$48,B18)&gt;=1,"",ROW())</f>
        <v>18</v>
      </c>
      <c r="D18" s="19" t="str">
        <f t="shared" si="0"/>
        <v>HFC-245fa</v>
      </c>
    </row>
    <row r="19" spans="1:4" ht="15.75" x14ac:dyDescent="0.2">
      <c r="A19" s="19" t="s">
        <v>40</v>
      </c>
      <c r="B19" s="19" t="s">
        <v>17</v>
      </c>
      <c r="C19" s="19">
        <f>IF(COUNTIF('Reclamation Information'!B$31:B$48,B19)&gt;=1,"",ROW())</f>
        <v>19</v>
      </c>
      <c r="D19" s="19" t="str">
        <f t="shared" si="0"/>
        <v>HFC-365mfc</v>
      </c>
    </row>
    <row r="21" spans="1:4" x14ac:dyDescent="0.2">
      <c r="A21"/>
      <c r="B21"/>
      <c r="C21"/>
      <c r="D21"/>
    </row>
    <row r="22" spans="1:4" x14ac:dyDescent="0.2">
      <c r="A22"/>
      <c r="B22"/>
      <c r="C22"/>
      <c r="D22"/>
    </row>
    <row r="23" spans="1:4" x14ac:dyDescent="0.2">
      <c r="A23"/>
      <c r="B23"/>
      <c r="C23"/>
      <c r="D23"/>
    </row>
    <row r="25" spans="1:4" x14ac:dyDescent="0.2">
      <c r="D25" s="20"/>
    </row>
    <row r="26" spans="1:4" x14ac:dyDescent="0.2">
      <c r="D26" s="20"/>
    </row>
    <row r="27" spans="1:4" x14ac:dyDescent="0.2">
      <c r="D27" s="20"/>
    </row>
    <row r="28" spans="1:4" x14ac:dyDescent="0.2">
      <c r="D28" s="20"/>
    </row>
    <row r="29" spans="1:4" x14ac:dyDescent="0.2">
      <c r="D29" s="20"/>
    </row>
    <row r="30" spans="1:4" x14ac:dyDescent="0.2">
      <c r="D30" s="20"/>
    </row>
    <row r="31" spans="1:4" x14ac:dyDescent="0.2">
      <c r="D31" s="20"/>
    </row>
    <row r="32" spans="1:4" x14ac:dyDescent="0.2">
      <c r="D32" s="20"/>
    </row>
    <row r="33" spans="4:4" x14ac:dyDescent="0.2">
      <c r="D33" s="20"/>
    </row>
    <row r="34" spans="4:4" x14ac:dyDescent="0.2">
      <c r="D34" s="20"/>
    </row>
    <row r="35" spans="4:4" x14ac:dyDescent="0.2">
      <c r="D35" s="20"/>
    </row>
    <row r="36" spans="4:4" x14ac:dyDescent="0.2">
      <c r="D36" s="20"/>
    </row>
    <row r="37" spans="4:4" x14ac:dyDescent="0.2">
      <c r="D37" s="20"/>
    </row>
    <row r="38" spans="4:4" x14ac:dyDescent="0.2">
      <c r="D38" s="20"/>
    </row>
    <row r="39" spans="4:4" x14ac:dyDescent="0.2">
      <c r="D39" s="20"/>
    </row>
    <row r="40" spans="4:4" x14ac:dyDescent="0.2">
      <c r="D40" s="20"/>
    </row>
    <row r="41" spans="4:4" x14ac:dyDescent="0.2">
      <c r="D41" s="20"/>
    </row>
  </sheetData>
  <pageMargins left="0.7" right="0.7" top="0.75" bottom="0.75" header="0.3" footer="0.3"/>
  <pageSetup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EB04EF5C753074E8F20D27BC3DE7DE2" ma:contentTypeVersion="11" ma:contentTypeDescription="Create a new document." ma:contentTypeScope="" ma:versionID="dd43e94ca084f8a0f6b43ba23b3a51de">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0af4edb-1540-4aba-b7d0-294715a11a7a" xmlns:ns6="8c57eaaf-0617-4b5e-abd8-c9c87ce9c094" targetNamespace="http://schemas.microsoft.com/office/2006/metadata/properties" ma:root="true" ma:fieldsID="248e37e59437f6a106908e1f02de2318" ns1:_="" ns2:_="" ns3:_="" ns4:_="" ns5:_="" ns6:_="">
    <xsd:import namespace="http://schemas.microsoft.com/sharepoint/v3"/>
    <xsd:import namespace="4ffa91fb-a0ff-4ac5-b2db-65c790d184a4"/>
    <xsd:import namespace="http://schemas.microsoft.com/sharepoint.v3"/>
    <xsd:import namespace="http://schemas.microsoft.com/sharepoint/v3/fields"/>
    <xsd:import namespace="20af4edb-1540-4aba-b7d0-294715a11a7a"/>
    <xsd:import namespace="8c57eaaf-0617-4b5e-abd8-c9c87ce9c094"/>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OCR" minOccurs="0"/>
                <xsd:element ref="ns5:MediaServiceGenerationTime" minOccurs="0"/>
                <xsd:element ref="ns5:MediaServiceEventHashCode" minOccurs="0"/>
                <xsd:element ref="ns6:SharedWithUsers" minOccurs="0"/>
                <xsd:element ref="ns6:SharedWithDetails" minOccurs="0"/>
                <xsd:element ref="ns5: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bad415ec-5cf2-480c-84ea-8d7bd9371bca}" ma:internalName="TaxCatchAllLabel" ma:readOnly="true" ma:showField="CatchAllDataLabel" ma:web="8c57eaaf-0617-4b5e-abd8-c9c87ce9c094">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bad415ec-5cf2-480c-84ea-8d7bd9371bca}" ma:internalName="TaxCatchAll" ma:showField="CatchAllData" ma:web="8c57eaaf-0617-4b5e-abd8-c9c87ce9c09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af4edb-1540-4aba-b7d0-294715a11a7a"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DateTaken" ma:index="3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57eaaf-0617-4b5e-abd8-c9c87ce9c094" elementFormDefault="qualified">
    <xsd:import namespace="http://schemas.microsoft.com/office/2006/documentManagement/types"/>
    <xsd:import namespace="http://schemas.microsoft.com/office/infopath/2007/PartnerControls"/>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29f62856-1543-49d4-a736-4569d363f533" ContentTypeId="0x0101" PreviousValue="false"/>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2021-10-01T07:51:26+00:00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Props1.xml><?xml version="1.0" encoding="utf-8"?>
<ds:datastoreItem xmlns:ds="http://schemas.openxmlformats.org/officeDocument/2006/customXml" ds:itemID="{0C717B3C-559C-4A35-A577-5F004F178513}">
  <ds:schemaRefs>
    <ds:schemaRef ds:uri="http://schemas.microsoft.com/sharepoint/v3/contenttype/forms"/>
  </ds:schemaRefs>
</ds:datastoreItem>
</file>

<file path=customXml/itemProps2.xml><?xml version="1.0" encoding="utf-8"?>
<ds:datastoreItem xmlns:ds="http://schemas.openxmlformats.org/officeDocument/2006/customXml" ds:itemID="{936D1722-F0CD-4A99-B2B0-F133903BB5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20af4edb-1540-4aba-b7d0-294715a11a7a"/>
    <ds:schemaRef ds:uri="8c57eaaf-0617-4b5e-abd8-c9c87ce9c0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3F429D-FCCE-4EA9-BB5D-FF1398543EF0}">
  <ds:schemaRefs>
    <ds:schemaRef ds:uri="Microsoft.SharePoint.Taxonomy.ContentTypeSync"/>
  </ds:schemaRefs>
</ds:datastoreItem>
</file>

<file path=customXml/itemProps4.xml><?xml version="1.0" encoding="utf-8"?>
<ds:datastoreItem xmlns:ds="http://schemas.openxmlformats.org/officeDocument/2006/customXml" ds:itemID="{AD6DFBC2-AD2C-4203-A0A1-FF49C3C97532}">
  <ds:schemaRefs>
    <ds:schemaRef ds:uri="http://purl.org/dc/dcmitype/"/>
    <ds:schemaRef ds:uri="http://purl.org/dc/terms/"/>
    <ds:schemaRef ds:uri="http://schemas.microsoft.com/sharepoint.v3"/>
    <ds:schemaRef ds:uri="20af4edb-1540-4aba-b7d0-294715a11a7a"/>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elements/1.1/"/>
    <ds:schemaRef ds:uri="http://schemas.microsoft.com/sharepoint/v3/fields"/>
    <ds:schemaRef ds:uri="4ffa91fb-a0ff-4ac5-b2db-65c790d184a4"/>
    <ds:schemaRef ds:uri="8c57eaaf-0617-4b5e-abd8-c9c87ce9c094"/>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Reclamation Information</vt:lpstr>
      <vt:lpstr>Lists</vt:lpstr>
    </vt:vector>
  </TitlesOfParts>
  <Company>SAIC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 Ethan M.</dc:creator>
  <cp:lastModifiedBy>Golla, Emily</cp:lastModifiedBy>
  <dcterms:created xsi:type="dcterms:W3CDTF">2021-06-21T12:52:11Z</dcterms:created>
  <dcterms:modified xsi:type="dcterms:W3CDTF">2021-10-04T16:16:15Z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0x0101003EB04EF5C753074E8F20D27BC3DE7DE2</vt:lpwstr>
  </property>
  <property fmtid="{D5CDD505-2E9C-101B-9397-08002B2CF9AE}" pid="3" name="TaxKeyword">
    <vt:lpwstr/>
  </property>
  <property fmtid="{D5CDD505-2E9C-101B-9397-08002B2CF9AE}" pid="4" name="e3f09c3df709400db2417a7161762d62">
    <vt:lpwstr/>
  </property>
  <property fmtid="{D5CDD505-2E9C-101B-9397-08002B2CF9AE}" pid="5" name="EPA_x0020_Subject">
    <vt:lpwstr/>
  </property>
  <property fmtid="{D5CDD505-2E9C-101B-9397-08002B2CF9AE}" pid="6" name="Document Type">
    <vt:lpwstr/>
  </property>
  <property fmtid="{D5CDD505-2E9C-101B-9397-08002B2CF9AE}" pid="7" name="EPA Subject">
    <vt:lpwstr/>
  </property>
</Properties>
</file>