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2022\IMC\"/>
    </mc:Choice>
  </mc:AlternateContent>
  <xr:revisionPtr revIDLastSave="0" documentId="8_{34E1733B-2473-45DA-B4A0-31AF9F0D18A4}" xr6:coauthVersionLast="46" xr6:coauthVersionMax="46" xr10:uidLastSave="{00000000-0000-0000-0000-000000000000}"/>
  <bookViews>
    <workbookView xWindow="-21012" yWindow="3756" windowWidth="17832" windowHeight="12528" xr2:uid="{4E58A89D-7A5E-433B-A516-1364E4EBAFC9}"/>
  </bookViews>
  <sheets>
    <sheet name="APHIS 71" sheetId="1" r:id="rId1"/>
  </sheets>
  <definedNames>
    <definedName name="_xlnm.Print_Area" localSheetId="0">'APHIS 71'!$A$1:$AG$22</definedName>
    <definedName name="_xlnm.Print_Titles" localSheetId="0">'APHIS 71'!$13:$14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22" i="1" l="1"/>
  <c r="AE21" i="1"/>
  <c r="AE20" i="1"/>
  <c r="AE19" i="1"/>
  <c r="AE18" i="1"/>
  <c r="AE17" i="1"/>
  <c r="AE16" i="1"/>
  <c r="AE15" i="1"/>
  <c r="T11" i="1" s="1"/>
  <c r="Y11" i="1" s="1"/>
  <c r="F11" i="1"/>
  <c r="A11" i="1"/>
  <c r="O1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Moxey, Joseph  - APHIS</author>
  </authors>
  <commentList>
    <comment ref="A2" authorId="0" shapeId="0" xr:uid="{08D96F9A-8850-4282-A754-62C2D3794224}">
      <text>
        <r>
          <rPr>
            <sz val="9"/>
            <color indexed="81"/>
            <rFont val="Tahoma"/>
            <family val="2"/>
          </rPr>
          <t>Key in the 4-digit OMB control number</t>
        </r>
      </text>
    </comment>
    <comment ref="AB2" authorId="0" shapeId="0" xr:uid="{E973A609-C120-44DE-B2D0-2B127798A0BC}">
      <text>
        <r>
          <rPr>
            <sz val="9"/>
            <color indexed="81"/>
            <rFont val="Tahoma"/>
            <family val="2"/>
          </rPr>
          <t>Key in date prepared.  Example: January 1, 2021</t>
        </r>
      </text>
    </comment>
    <comment ref="A3" authorId="1" shapeId="0" xr:uid="{16E7914E-D293-44AF-A7BC-160DA557AF29}">
      <text>
        <r>
          <rPr>
            <u/>
            <sz val="8"/>
            <color indexed="81"/>
            <rFont val="Arial"/>
            <family val="2"/>
          </rPr>
          <t>Enter one</t>
        </r>
        <r>
          <rPr>
            <sz val="8"/>
            <color indexed="81"/>
            <rFont val="Arial"/>
            <family val="2"/>
          </rPr>
          <t>:
Proposed rule
Final rule
New ICR
Renewal
Reinstatement</t>
        </r>
        <r>
          <rPr>
            <sz val="9"/>
            <color indexed="81"/>
            <rFont val="Tahoma"/>
            <family val="2"/>
          </rPr>
          <t xml:space="preserve">
</t>
        </r>
      </text>
    </comment>
    <comment ref="AB3" authorId="1" shapeId="0" xr:uid="{6DB41F9F-FC07-4B90-B188-1194BFF1AA9D}">
      <text>
        <r>
          <rPr>
            <sz val="8"/>
            <color indexed="81"/>
            <rFont val="Arial"/>
            <family val="2"/>
          </rPr>
          <t xml:space="preserve">Docket number assigned by RAD for  for 60-day public comment period Federal Register notice </t>
        </r>
      </text>
    </comment>
    <comment ref="AB5" authorId="1" shapeId="0" xr:uid="{EFC42434-2C98-48A9-817C-493E83FD7D83}">
      <text>
        <r>
          <rPr>
            <sz val="8"/>
            <color indexed="81"/>
            <rFont val="Arial"/>
            <family val="2"/>
          </rPr>
          <t>Citation for 60-day public comment period Federal Register notice (e.g., 84FR38333)</t>
        </r>
      </text>
    </comment>
    <comment ref="A6" authorId="0" shapeId="0" xr:uid="{ED2A54E2-B5B1-48DF-91D1-AB6EC95C4C64}">
      <text>
        <r>
          <rPr>
            <sz val="9"/>
            <color indexed="81"/>
            <rFont val="Tahoma"/>
            <family val="2"/>
          </rPr>
          <t>Key in First and Last Name of POC</t>
        </r>
      </text>
    </comment>
    <comment ref="A8" authorId="0" shapeId="0" xr:uid="{40C2318B-B2A3-462D-8ED5-8F4BD39BF76A}">
      <text>
        <r>
          <rPr>
            <sz val="9"/>
            <color indexed="81"/>
            <rFont val="Tahoma"/>
            <family val="2"/>
          </rPr>
          <t>Key in phone number for the POC</t>
        </r>
      </text>
    </comment>
    <comment ref="A10" authorId="1" shapeId="0" xr:uid="{B92FAB2A-CC61-4B38-83E2-9E0C0FFE188C}">
      <text>
        <r>
          <rPr>
            <sz val="8"/>
            <color indexed="81"/>
            <rFont val="Arial"/>
            <family val="2"/>
          </rPr>
          <t>This is the sum of Part II, Column I, filtered to capture only first occurences as marked in Part II, Column C.</t>
        </r>
      </text>
    </comment>
    <comment ref="F10" authorId="1" shapeId="0" xr:uid="{3E581073-4409-448A-A083-18AEA4983E3F}">
      <text>
        <r>
          <rPr>
            <sz val="8"/>
            <color indexed="81"/>
            <rFont val="Arial"/>
            <family val="2"/>
          </rPr>
          <t>This is the sum of all entries in Part II, Column J.</t>
        </r>
      </text>
    </comment>
    <comment ref="K10" authorId="1" shapeId="0" xr:uid="{02D100DB-F3DE-4C22-AB61-D106988FCF9C}">
      <text>
        <r>
          <rPr>
            <sz val="8"/>
            <color indexed="81"/>
            <rFont val="Arial"/>
            <family val="2"/>
          </rPr>
          <t>Enter the estimated percentage of total responses that are submitted electronically</t>
        </r>
      </text>
    </comment>
    <comment ref="T10" authorId="1" shapeId="0" xr:uid="{EFA640A3-3967-4D6E-8E29-8C9C6DB23F6D}">
      <text>
        <r>
          <rPr>
            <sz val="8"/>
            <color indexed="81"/>
            <rFont val="Arial"/>
            <family val="2"/>
          </rPr>
          <t>This is the sum of all entries in Part II, Column L.</t>
        </r>
      </text>
    </comment>
    <comment ref="AC10" authorId="1" shapeId="0" xr:uid="{16672E0C-2B5F-4CB0-91DE-36E45C6B3167}">
      <text>
        <r>
          <rPr>
            <sz val="8"/>
            <color indexed="81"/>
            <rFont val="Arial"/>
            <family val="2"/>
          </rPr>
          <t>Enter the percentage of total business respondents that are small entities</t>
        </r>
      </text>
    </comment>
    <comment ref="A13" authorId="1" shapeId="0" xr:uid="{A04B033B-E22F-48E5-9D97-86E4C06F1C66}">
      <text>
        <r>
          <rPr>
            <sz val="8"/>
            <color indexed="81"/>
            <rFont val="Arial"/>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B13" authorId="1" shapeId="0" xr:uid="{2F297DCC-790B-4B68-8808-05A513E3B492}">
      <text>
        <r>
          <rPr>
            <u/>
            <sz val="8"/>
            <color indexed="81"/>
            <rFont val="Arial"/>
            <family val="2"/>
          </rPr>
          <t xml:space="preserve">Select only one group per line 
</t>
        </r>
        <r>
          <rPr>
            <sz val="8"/>
            <color indexed="81"/>
            <rFont val="Arial"/>
            <family val="2"/>
          </rPr>
          <t xml:space="preserve">(e.g., FG and S1 are two lines,
S1 and S2 are one line):
  FG - foreign government
  S1 - state government
  S2 - local government
  S3 - tribal government
  P1 - business
  P2 - farm
  P3 - non or not for profit
   I   - individual or household  </t>
        </r>
      </text>
    </comment>
    <comment ref="C13" authorId="1" shapeId="0" xr:uid="{4949CF3E-D3D4-4A41-92DB-06DBC5D9CEF3}">
      <text>
        <r>
          <rPr>
            <sz val="8"/>
            <color indexed="81"/>
            <rFont val="Arial"/>
            <family val="2"/>
          </rPr>
          <t>Respondents should not be counted more than once in the total number of respondents. Place an "X" in this space to indicate this activity reflects a unique group of respondents in this ICR.</t>
        </r>
      </text>
    </comment>
    <comment ref="D13" authorId="1" shapeId="0" xr:uid="{7E831758-D590-4A85-BE65-E37B599A62ED}">
      <text>
        <r>
          <rPr>
            <u/>
            <sz val="8"/>
            <color indexed="81"/>
            <rFont val="Arial"/>
            <family val="2"/>
          </rPr>
          <t>Select only one per line</t>
        </r>
        <r>
          <rPr>
            <sz val="8"/>
            <color indexed="81"/>
            <rFont val="Arial"/>
            <family val="2"/>
          </rPr>
          <t>: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H13" authorId="1" shapeId="0" xr:uid="{9446180E-C933-4467-839B-AC5F036E8342}">
      <text>
        <r>
          <rPr>
            <sz val="8"/>
            <color indexed="81"/>
            <rFont val="Arial"/>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P13" authorId="1" shapeId="0" xr:uid="{6D2576CB-6B5D-4319-85B1-5A459BD5D2AE}">
      <text>
        <r>
          <rPr>
            <sz val="8"/>
            <color indexed="81"/>
            <rFont val="Arial"/>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S13" authorId="1" shapeId="0" xr:uid="{A964AB5A-4F99-4641-813B-8DBAD08D1D8A}">
      <text>
        <r>
          <rPr>
            <u/>
            <sz val="8"/>
            <color indexed="81"/>
            <rFont val="Arial"/>
            <family val="2"/>
          </rPr>
          <t>Enter all that apply if the collection instrument is a form</t>
        </r>
        <r>
          <rPr>
            <sz val="8"/>
            <color indexed="81"/>
            <rFont val="Arial"/>
            <family val="2"/>
          </rPr>
          <t xml:space="preserve">:
  Paper
  PDF
  Info System
</t>
        </r>
      </text>
    </comment>
    <comment ref="V13" authorId="1" shapeId="0" xr:uid="{C55BC293-3A4C-479B-A002-0435645375CB}">
      <text>
        <r>
          <rPr>
            <sz val="8"/>
            <color indexed="81"/>
            <rFont val="Arial"/>
            <family val="2"/>
          </rPr>
          <t>See the comment for Column C. Do not count respondents multiple times within the same activity. Each individual or household counts as one respondent, and each business or non-U.S. Federal government activity counts as one respondent.</t>
        </r>
      </text>
    </comment>
    <comment ref="Y13" authorId="1" shapeId="0" xr:uid="{EF6BD6B4-2FB5-41F8-92AA-807EA8C5C7A6}">
      <text>
        <r>
          <rPr>
            <sz val="8"/>
            <color indexed="81"/>
            <rFont val="Arial"/>
            <family val="2"/>
          </rPr>
          <t>Each instance of the activity counts as one response regardless of the respondent type.
Each recordkeeper counts as one response.</t>
        </r>
      </text>
    </comment>
    <comment ref="AB13" authorId="1" shapeId="0" xr:uid="{6724AD73-5044-42AC-BE46-380ECA9F556A}">
      <text>
        <r>
          <rPr>
            <sz val="8"/>
            <color indexed="81"/>
            <rFont val="Arial"/>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List>
</comments>
</file>

<file path=xl/sharedStrings.xml><?xml version="1.0" encoding="utf-8"?>
<sst xmlns="http://schemas.openxmlformats.org/spreadsheetml/2006/main" count="99" uniqueCount="69">
  <si>
    <t>OMB CONTROL NO.</t>
  </si>
  <si>
    <t>TITLE OF INFORMATION COLLECTION REQUEST</t>
  </si>
  <si>
    <t>DATE PREPARED</t>
  </si>
  <si>
    <t>0579-0090</t>
  </si>
  <si>
    <t>December 10, 2021</t>
  </si>
  <si>
    <t>TYPE OF REQUEST</t>
  </si>
  <si>
    <t>Specimen Submission</t>
  </si>
  <si>
    <t>PUBLIC COMMENT DOCKET NO.</t>
  </si>
  <si>
    <t>Renewal</t>
  </si>
  <si>
    <t>APHIS-2021-0036</t>
  </si>
  <si>
    <t>POINT OF CONTACT</t>
  </si>
  <si>
    <t>FEDERAL REGISTER NOTICE</t>
  </si>
  <si>
    <t>Lori Swiderski</t>
  </si>
  <si>
    <t>85 FR 40445-40446</t>
  </si>
  <si>
    <t>TELEPHONE NO.</t>
  </si>
  <si>
    <t>FEDERAL REGISTER DATE</t>
  </si>
  <si>
    <t>(515) 337-7405</t>
  </si>
  <si>
    <t>July 28, 2021</t>
  </si>
  <si>
    <t>PART I - SUMMARY</t>
  </si>
  <si>
    <t>TOTAL RESPONDENTS</t>
  </si>
  <si>
    <t>TOTAL ANNUAL RESPONSES</t>
  </si>
  <si>
    <t>% ELECTRONIC</t>
  </si>
  <si>
    <t>RESPONSES PER RESPONDENT</t>
  </si>
  <si>
    <t>TOTAL BURDEN HOURS</t>
  </si>
  <si>
    <t>HOURS PER RESPONSE</t>
  </si>
  <si>
    <t>% SMALL ENTITIES</t>
  </si>
  <si>
    <t>PART II - LIST OF ACTIVITIES</t>
  </si>
  <si>
    <t>TYPE OF CHANGE</t>
  </si>
  <si>
    <t>TYPE OF RESPONDENT</t>
  </si>
  <si>
    <t>FIRST OCCURENCE</t>
  </si>
  <si>
    <t>TYPE OF RESPONSE</t>
  </si>
  <si>
    <t>AUTHORITY               (U.S.C., CFR, or Manual)</t>
  </si>
  <si>
    <t>ACTIVITY DESCRIPTION                                                               (title, respondent type, and type of change if discretionary)</t>
  </si>
  <si>
    <t>FORM NO.</t>
  </si>
  <si>
    <t>FORMAT</t>
  </si>
  <si>
    <t>ESTIMATED ANNUAL NUMBER OF RESPONDENTS            or                    RECORDKEEPERS</t>
  </si>
  <si>
    <t>ESTIMATED TOTAL ANNUAL RESPONSES</t>
  </si>
  <si>
    <t>ESTIMATED HOURS PER RESPONSE               or                            ANNUAL HOURS PER RECORDKEEPER</t>
  </si>
  <si>
    <t>ESTIMATED TOTAL ANNUAL BURDEN HOURS</t>
  </si>
  <si>
    <t>(A)</t>
  </si>
  <si>
    <t>(B)</t>
  </si>
  <si>
    <t>(C)</t>
  </si>
  <si>
    <t>(D)</t>
  </si>
  <si>
    <t>(E)</t>
  </si>
  <si>
    <t>(F)</t>
  </si>
  <si>
    <t>(G)</t>
  </si>
  <si>
    <t>(H)</t>
  </si>
  <si>
    <t>(I)</t>
  </si>
  <si>
    <t>(J)</t>
  </si>
  <si>
    <t>(K)</t>
  </si>
  <si>
    <t>(L)</t>
  </si>
  <si>
    <t>E</t>
  </si>
  <si>
    <t>P1</t>
  </si>
  <si>
    <t>X</t>
  </si>
  <si>
    <t>I</t>
  </si>
  <si>
    <t>9 CFR 156</t>
  </si>
  <si>
    <t>Specimen Submission (Business)</t>
  </si>
  <si>
    <t>VS 10-4</t>
  </si>
  <si>
    <t>S1</t>
  </si>
  <si>
    <t>Specimen Submission (State)</t>
  </si>
  <si>
    <t>Specimen Submission Continuation Sheet (Business)</t>
  </si>
  <si>
    <t>VS 10-4A</t>
  </si>
  <si>
    <t>Specimen Submission Continuation Sheet (State)</t>
  </si>
  <si>
    <t>Parasite Submission Form (Business)</t>
  </si>
  <si>
    <t>VS 5-38</t>
  </si>
  <si>
    <t>Parasite Submission Form (State)</t>
  </si>
  <si>
    <t>Non-Conforming Submissions (Not on a Form) (Business)</t>
  </si>
  <si>
    <t>N/A</t>
  </si>
  <si>
    <t>Non-Conforming Submissions (Not on a Form)(State)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</si>
</sst>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
    <numFmt numFmtId="165" formatCode="0.000"/>
    <numFmt numFmtId="166" formatCode="#,##0.000"/>
  </numFmts>
  <fonts count="12" x14ac:knownFonts="1">
    <font>
      <sz val="10"/>
      <name val="Arial"/>
    </font>
    <font>
      <sz val="8"/>
      <name val="Arial"/>
      <family val="2"/>
    </font>
    <font>
      <sz val="9"/>
      <color theme="1"/>
      <name val="Arial"/>
      <family val="2"/>
    </font>
    <font>
      <sz val="10"/>
      <name val="Arial"/>
      <family val="2"/>
    </font>
    <font>
      <sz val="9"/>
      <name val="Arial"/>
      <family val="2"/>
    </font>
    <font>
      <b/>
      <sz val="8"/>
      <name val="Arial"/>
      <family val="2"/>
    </font>
    <font>
      <sz val="6"/>
      <name val="Arial"/>
      <family val="2"/>
    </font>
    <font>
      <b/>
      <sz val="10"/>
      <name val="Arial"/>
      <family val="2"/>
    </font>
    <font>
      <sz val="6"/>
      <name val="Times New Roman"/>
      <family val="1"/>
    </font>
    <font>
      <sz val="9"/>
      <color indexed="81"/>
      <name val="Tahoma"/>
      <family val="2"/>
    </font>
    <font>
      <u/>
      <sz val="8"/>
      <color indexed="81"/>
      <name val="Arial"/>
      <family val="2"/>
    </font>
    <font>
      <sz val="8"/>
      <color indexed="81"/>
      <name val="Arial"/>
      <family val="2"/>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164" fontId="2" fillId="0" borderId="4" xfId="0" applyNumberFormat="1" applyFont="1" applyBorder="1" applyAlignment="1">
      <alignment horizontal="center" vertical="center"/>
    </xf>
    <xf numFmtId="164" fontId="2" fillId="0" borderId="5" xfId="0" applyNumberFormat="1" applyFont="1" applyBorder="1" applyAlignment="1">
      <alignment horizontal="center" vertical="center"/>
    </xf>
    <xf numFmtId="164" fontId="2" fillId="0" borderId="6" xfId="0" applyNumberFormat="1" applyFont="1" applyBorder="1" applyAlignment="1">
      <alignment horizontal="center" vertical="center"/>
    </xf>
    <xf numFmtId="0" fontId="3" fillId="0" borderId="7" xfId="0" applyFont="1" applyBorder="1" applyAlignment="1">
      <alignment horizontal="left" vertical="top"/>
    </xf>
    <xf numFmtId="0" fontId="3" fillId="0" borderId="0" xfId="0" applyFont="1" applyAlignment="1">
      <alignment horizontal="left" vertical="top"/>
    </xf>
    <xf numFmtId="0" fontId="3" fillId="0" borderId="8" xfId="0" applyFont="1" applyBorder="1" applyAlignment="1">
      <alignment horizontal="left" vertical="top"/>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1" fillId="0" borderId="0" xfId="0" applyFont="1" applyAlignment="1">
      <alignment horizontal="left" vertical="top"/>
    </xf>
    <xf numFmtId="0" fontId="1" fillId="0" borderId="7" xfId="0" applyFont="1" applyBorder="1" applyAlignment="1">
      <alignment horizontal="left" vertical="top"/>
    </xf>
    <xf numFmtId="0" fontId="4" fillId="0" borderId="0" xfId="0" applyFont="1" applyAlignment="1">
      <alignment horizontal="left" vertical="top"/>
    </xf>
    <xf numFmtId="0" fontId="4" fillId="0" borderId="8" xfId="0" applyFont="1" applyBorder="1" applyAlignment="1">
      <alignment horizontal="left" vertical="top"/>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1" fillId="0" borderId="1" xfId="0" applyFont="1" applyBorder="1" applyAlignment="1" applyProtection="1">
      <alignment horizontal="left" vertical="top"/>
      <protection locked="0"/>
    </xf>
    <xf numFmtId="0" fontId="1" fillId="0" borderId="2" xfId="0" applyFont="1" applyBorder="1" applyAlignment="1" applyProtection="1">
      <alignment horizontal="left" vertical="top"/>
      <protection locked="0"/>
    </xf>
    <xf numFmtId="0" fontId="1" fillId="0" borderId="3" xfId="0" applyFont="1" applyBorder="1" applyAlignment="1" applyProtection="1">
      <alignment horizontal="left" vertical="top"/>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 fillId="0" borderId="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left" vertical="center"/>
    </xf>
    <xf numFmtId="3" fontId="7" fillId="0" borderId="4" xfId="0" applyNumberFormat="1"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9" fontId="7" fillId="0" borderId="4" xfId="0" applyNumberFormat="1" applyFont="1" applyBorder="1" applyAlignment="1">
      <alignment horizontal="center" vertical="center"/>
    </xf>
    <xf numFmtId="1" fontId="7" fillId="0" borderId="4" xfId="0" applyNumberFormat="1" applyFont="1" applyBorder="1" applyAlignment="1">
      <alignment horizontal="center" vertical="center"/>
    </xf>
    <xf numFmtId="1" fontId="7" fillId="0" borderId="5" xfId="0" applyNumberFormat="1" applyFont="1" applyBorder="1" applyAlignment="1">
      <alignment horizontal="center" vertical="center"/>
    </xf>
    <xf numFmtId="1" fontId="7" fillId="0" borderId="6" xfId="0" applyNumberFormat="1" applyFont="1" applyBorder="1" applyAlignment="1">
      <alignment horizontal="center" vertical="center"/>
    </xf>
    <xf numFmtId="3" fontId="7" fillId="0" borderId="4" xfId="0" applyNumberFormat="1"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165" fontId="7" fillId="0" borderId="4" xfId="0" applyNumberFormat="1" applyFont="1" applyBorder="1" applyAlignment="1" applyProtection="1">
      <alignment horizontal="center" vertical="center"/>
      <protection locked="0"/>
    </xf>
    <xf numFmtId="165" fontId="7" fillId="0" borderId="5" xfId="0" applyNumberFormat="1" applyFont="1" applyBorder="1" applyAlignment="1" applyProtection="1">
      <alignment horizontal="center" vertical="center"/>
      <protection locked="0"/>
    </xf>
    <xf numFmtId="165" fontId="7" fillId="0" borderId="6" xfId="0" applyNumberFormat="1" applyFont="1" applyBorder="1" applyAlignment="1" applyProtection="1">
      <alignment horizontal="center" vertical="center"/>
      <protection locked="0"/>
    </xf>
    <xf numFmtId="0" fontId="6" fillId="0" borderId="12" xfId="0" applyFont="1" applyBorder="1" applyAlignment="1">
      <alignment horizontal="center" vertical="center" textRotation="90" wrapText="1"/>
    </xf>
    <xf numFmtId="0" fontId="6"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4" fillId="0" borderId="12" xfId="0" applyFont="1" applyBorder="1" applyAlignment="1">
      <alignment horizontal="center" vertical="center"/>
    </xf>
    <xf numFmtId="0" fontId="2" fillId="0" borderId="12" xfId="0" applyFont="1" applyBorder="1" applyAlignment="1">
      <alignment horizontal="center"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49" fontId="4" fillId="0" borderId="9" xfId="0" applyNumberFormat="1"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xf>
    <xf numFmtId="3" fontId="4" fillId="0" borderId="12" xfId="0" applyNumberFormat="1" applyFont="1" applyBorder="1" applyAlignment="1">
      <alignment horizontal="center" vertical="center"/>
    </xf>
    <xf numFmtId="166" fontId="4" fillId="0" borderId="12" xfId="0" applyNumberFormat="1" applyFont="1" applyBorder="1" applyAlignment="1">
      <alignment horizontal="center" vertical="center"/>
    </xf>
    <xf numFmtId="0" fontId="3" fillId="0" borderId="0" xfId="0" applyFont="1" applyAlignment="1">
      <alignment horizontal="left" vertical="top"/>
    </xf>
    <xf numFmtId="0" fontId="4" fillId="0" borderId="9" xfId="0" applyFont="1" applyBorder="1" applyAlignment="1">
      <alignment horizontal="left" vertical="center" wrapText="1"/>
    </xf>
    <xf numFmtId="0" fontId="4" fillId="0" borderId="12" xfId="0" applyFont="1" applyBorder="1" applyAlignment="1">
      <alignment horizontal="center" vertical="top"/>
    </xf>
    <xf numFmtId="0" fontId="8" fillId="0" borderId="0" xfId="0" applyFont="1" applyAlignment="1">
      <alignment horizontal="left" vertical="top"/>
    </xf>
    <xf numFmtId="0" fontId="8" fillId="0" borderId="7" xfId="0" applyFont="1" applyBorder="1" applyAlignment="1">
      <alignment horizontal="left" vertical="top"/>
    </xf>
    <xf numFmtId="0" fontId="8" fillId="0" borderId="0" xfId="0" applyFont="1" applyAlignment="1" applyProtection="1">
      <alignment horizontal="lef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40723-5729-4369-B3FC-455EE351BA70}">
  <dimension ref="A1:AG22"/>
  <sheetViews>
    <sheetView tabSelected="1" zoomScale="140" zoomScaleNormal="140" zoomScaleSheetLayoutView="80" workbookViewId="0">
      <selection activeCell="AB15" sqref="AB15:AD15"/>
    </sheetView>
  </sheetViews>
  <sheetFormatPr defaultColWidth="9.109375" defaultRowHeight="7.8" x14ac:dyDescent="0.25"/>
  <cols>
    <col min="1" max="1" width="3.88671875" style="80" customWidth="1"/>
    <col min="2" max="32" width="3.88671875" style="79" customWidth="1"/>
    <col min="33" max="33" width="3.33203125" style="81" customWidth="1"/>
    <col min="34" max="16384" width="9.109375" style="79"/>
  </cols>
  <sheetData>
    <row r="1" spans="1:33" s="4" customFormat="1" ht="12" customHeight="1" x14ac:dyDescent="0.25">
      <c r="A1" s="1" t="s">
        <v>0</v>
      </c>
      <c r="B1" s="2"/>
      <c r="C1" s="2"/>
      <c r="D1" s="2"/>
      <c r="E1" s="3"/>
      <c r="F1" s="1" t="s">
        <v>1</v>
      </c>
      <c r="G1" s="2"/>
      <c r="H1" s="2"/>
      <c r="I1" s="2"/>
      <c r="J1" s="2"/>
      <c r="K1" s="2"/>
      <c r="L1" s="2"/>
      <c r="M1" s="2"/>
      <c r="N1" s="2"/>
      <c r="O1" s="2"/>
      <c r="P1" s="2"/>
      <c r="Q1" s="2"/>
      <c r="R1" s="2"/>
      <c r="S1" s="2"/>
      <c r="T1" s="2"/>
      <c r="U1" s="2"/>
      <c r="V1" s="2"/>
      <c r="W1" s="2"/>
      <c r="X1" s="2"/>
      <c r="Y1" s="2"/>
      <c r="Z1" s="2"/>
      <c r="AA1" s="3"/>
      <c r="AB1" s="1" t="s">
        <v>2</v>
      </c>
      <c r="AC1" s="2"/>
      <c r="AD1" s="2"/>
      <c r="AE1" s="2"/>
      <c r="AF1" s="2"/>
      <c r="AG1" s="3"/>
    </row>
    <row r="2" spans="1:33" s="14" customFormat="1" ht="15" customHeight="1" x14ac:dyDescent="0.25">
      <c r="A2" s="5" t="s">
        <v>3</v>
      </c>
      <c r="B2" s="6"/>
      <c r="C2" s="6"/>
      <c r="D2" s="6"/>
      <c r="E2" s="7"/>
      <c r="F2" s="8"/>
      <c r="G2" s="9"/>
      <c r="H2" s="9"/>
      <c r="I2" s="9"/>
      <c r="J2" s="9"/>
      <c r="K2" s="9"/>
      <c r="L2" s="9"/>
      <c r="M2" s="9"/>
      <c r="N2" s="9"/>
      <c r="O2" s="9"/>
      <c r="P2" s="9"/>
      <c r="Q2" s="9"/>
      <c r="R2" s="9"/>
      <c r="S2" s="9"/>
      <c r="T2" s="9"/>
      <c r="U2" s="9"/>
      <c r="V2" s="9"/>
      <c r="W2" s="9"/>
      <c r="X2" s="9"/>
      <c r="Y2" s="9"/>
      <c r="Z2" s="9"/>
      <c r="AA2" s="10"/>
      <c r="AB2" s="11" t="s">
        <v>4</v>
      </c>
      <c r="AC2" s="12"/>
      <c r="AD2" s="12"/>
      <c r="AE2" s="12"/>
      <c r="AF2" s="12"/>
      <c r="AG2" s="13"/>
    </row>
    <row r="3" spans="1:33" s="14" customFormat="1" ht="12" customHeight="1" x14ac:dyDescent="0.25">
      <c r="A3" s="1" t="s">
        <v>5</v>
      </c>
      <c r="B3" s="2"/>
      <c r="C3" s="2"/>
      <c r="D3" s="2"/>
      <c r="E3" s="3"/>
      <c r="F3" s="15"/>
      <c r="G3" s="16" t="s">
        <v>6</v>
      </c>
      <c r="H3" s="16"/>
      <c r="I3" s="16"/>
      <c r="J3" s="16"/>
      <c r="K3" s="16"/>
      <c r="L3" s="16"/>
      <c r="M3" s="16"/>
      <c r="N3" s="16"/>
      <c r="O3" s="16"/>
      <c r="P3" s="16"/>
      <c r="Q3" s="16"/>
      <c r="R3" s="16"/>
      <c r="S3" s="16"/>
      <c r="T3" s="16"/>
      <c r="U3" s="16"/>
      <c r="V3" s="16"/>
      <c r="W3" s="16"/>
      <c r="X3" s="16"/>
      <c r="Y3" s="16"/>
      <c r="Z3" s="16"/>
      <c r="AA3" s="17"/>
      <c r="AB3" s="1" t="s">
        <v>7</v>
      </c>
      <c r="AC3" s="2"/>
      <c r="AD3" s="2"/>
      <c r="AE3" s="2"/>
      <c r="AF3" s="2"/>
      <c r="AG3" s="3"/>
    </row>
    <row r="4" spans="1:33" s="14" customFormat="1" ht="15" customHeight="1" x14ac:dyDescent="0.25">
      <c r="A4" s="18" t="s">
        <v>8</v>
      </c>
      <c r="B4" s="19"/>
      <c r="C4" s="19"/>
      <c r="D4" s="19"/>
      <c r="E4" s="20"/>
      <c r="F4" s="15"/>
      <c r="G4" s="16"/>
      <c r="H4" s="16"/>
      <c r="I4" s="16"/>
      <c r="J4" s="16"/>
      <c r="K4" s="16"/>
      <c r="L4" s="16"/>
      <c r="M4" s="16"/>
      <c r="N4" s="16"/>
      <c r="O4" s="16"/>
      <c r="P4" s="16"/>
      <c r="Q4" s="16"/>
      <c r="R4" s="16"/>
      <c r="S4" s="16"/>
      <c r="T4" s="16"/>
      <c r="U4" s="16"/>
      <c r="V4" s="16"/>
      <c r="W4" s="16"/>
      <c r="X4" s="16"/>
      <c r="Y4" s="16"/>
      <c r="Z4" s="16"/>
      <c r="AA4" s="17"/>
      <c r="AB4" s="21" t="s">
        <v>9</v>
      </c>
      <c r="AC4" s="22"/>
      <c r="AD4" s="22"/>
      <c r="AE4" s="22"/>
      <c r="AF4" s="22"/>
      <c r="AG4" s="23"/>
    </row>
    <row r="5" spans="1:33" s="14" customFormat="1" ht="12" customHeight="1" x14ac:dyDescent="0.25">
      <c r="A5" s="1" t="s">
        <v>10</v>
      </c>
      <c r="B5" s="2"/>
      <c r="C5" s="2"/>
      <c r="D5" s="2"/>
      <c r="E5" s="3"/>
      <c r="F5" s="15"/>
      <c r="G5" s="16"/>
      <c r="H5" s="16"/>
      <c r="I5" s="16"/>
      <c r="J5" s="16"/>
      <c r="K5" s="16"/>
      <c r="L5" s="16"/>
      <c r="M5" s="16"/>
      <c r="N5" s="16"/>
      <c r="O5" s="16"/>
      <c r="P5" s="16"/>
      <c r="Q5" s="16"/>
      <c r="R5" s="16"/>
      <c r="S5" s="16"/>
      <c r="T5" s="16"/>
      <c r="U5" s="16"/>
      <c r="V5" s="16"/>
      <c r="W5" s="16"/>
      <c r="X5" s="16"/>
      <c r="Y5" s="16"/>
      <c r="Z5" s="16"/>
      <c r="AA5" s="17"/>
      <c r="AB5" s="24" t="s">
        <v>11</v>
      </c>
      <c r="AC5" s="25"/>
      <c r="AD5" s="25"/>
      <c r="AE5" s="25"/>
      <c r="AF5" s="25"/>
      <c r="AG5" s="26"/>
    </row>
    <row r="6" spans="1:33" s="14" customFormat="1" ht="15" customHeight="1" x14ac:dyDescent="0.25">
      <c r="A6" s="18" t="s">
        <v>12</v>
      </c>
      <c r="B6" s="19"/>
      <c r="C6" s="19"/>
      <c r="D6" s="19"/>
      <c r="E6" s="20"/>
      <c r="F6" s="15"/>
      <c r="G6" s="16"/>
      <c r="H6" s="16"/>
      <c r="I6" s="16"/>
      <c r="J6" s="16"/>
      <c r="K6" s="16"/>
      <c r="L6" s="16"/>
      <c r="M6" s="16"/>
      <c r="N6" s="16"/>
      <c r="O6" s="16"/>
      <c r="P6" s="16"/>
      <c r="Q6" s="16"/>
      <c r="R6" s="16"/>
      <c r="S6" s="16"/>
      <c r="T6" s="16"/>
      <c r="U6" s="16"/>
      <c r="V6" s="16"/>
      <c r="W6" s="16"/>
      <c r="X6" s="16"/>
      <c r="Y6" s="16"/>
      <c r="Z6" s="16"/>
      <c r="AA6" s="17"/>
      <c r="AB6" s="18" t="s">
        <v>13</v>
      </c>
      <c r="AC6" s="19"/>
      <c r="AD6" s="19"/>
      <c r="AE6" s="19"/>
      <c r="AF6" s="19"/>
      <c r="AG6" s="20"/>
    </row>
    <row r="7" spans="1:33" s="14" customFormat="1" ht="12" customHeight="1" x14ac:dyDescent="0.25">
      <c r="A7" s="1" t="s">
        <v>14</v>
      </c>
      <c r="B7" s="2"/>
      <c r="C7" s="2"/>
      <c r="D7" s="2"/>
      <c r="E7" s="3"/>
      <c r="F7" s="15"/>
      <c r="G7" s="16"/>
      <c r="H7" s="16"/>
      <c r="I7" s="16"/>
      <c r="J7" s="16"/>
      <c r="K7" s="16"/>
      <c r="L7" s="16"/>
      <c r="M7" s="16"/>
      <c r="N7" s="16"/>
      <c r="O7" s="16"/>
      <c r="P7" s="16"/>
      <c r="Q7" s="16"/>
      <c r="R7" s="16"/>
      <c r="S7" s="16"/>
      <c r="T7" s="16"/>
      <c r="U7" s="16"/>
      <c r="V7" s="16"/>
      <c r="W7" s="16"/>
      <c r="X7" s="16"/>
      <c r="Y7" s="16"/>
      <c r="Z7" s="16"/>
      <c r="AA7" s="17"/>
      <c r="AB7" s="1" t="s">
        <v>15</v>
      </c>
      <c r="AC7" s="2"/>
      <c r="AD7" s="2"/>
      <c r="AE7" s="2"/>
      <c r="AF7" s="2"/>
      <c r="AG7" s="3"/>
    </row>
    <row r="8" spans="1:33" s="14" customFormat="1" ht="15" customHeight="1" x14ac:dyDescent="0.25">
      <c r="A8" s="27" t="s">
        <v>16</v>
      </c>
      <c r="B8" s="28"/>
      <c r="C8" s="28"/>
      <c r="D8" s="28"/>
      <c r="E8" s="29"/>
      <c r="F8" s="30"/>
      <c r="G8" s="31"/>
      <c r="H8" s="31"/>
      <c r="I8" s="31"/>
      <c r="J8" s="31"/>
      <c r="K8" s="31"/>
      <c r="L8" s="31"/>
      <c r="M8" s="31"/>
      <c r="N8" s="31"/>
      <c r="O8" s="31"/>
      <c r="P8" s="31"/>
      <c r="Q8" s="31"/>
      <c r="R8" s="31"/>
      <c r="S8" s="31"/>
      <c r="T8" s="31"/>
      <c r="U8" s="31"/>
      <c r="V8" s="31"/>
      <c r="W8" s="31"/>
      <c r="X8" s="31"/>
      <c r="Y8" s="31"/>
      <c r="Z8" s="31"/>
      <c r="AA8" s="32"/>
      <c r="AB8" s="33" t="s">
        <v>17</v>
      </c>
      <c r="AC8" s="34"/>
      <c r="AD8" s="34"/>
      <c r="AE8" s="34"/>
      <c r="AF8" s="34"/>
      <c r="AG8" s="35"/>
    </row>
    <row r="9" spans="1:33" s="14" customFormat="1" ht="15" customHeight="1" x14ac:dyDescent="0.25">
      <c r="A9" s="36" t="s">
        <v>18</v>
      </c>
      <c r="B9" s="37"/>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8"/>
    </row>
    <row r="10" spans="1:33" s="42" customFormat="1" ht="12" customHeight="1" x14ac:dyDescent="0.25">
      <c r="A10" s="39" t="s">
        <v>19</v>
      </c>
      <c r="B10" s="40"/>
      <c r="C10" s="40"/>
      <c r="D10" s="40"/>
      <c r="E10" s="41"/>
      <c r="F10" s="39" t="s">
        <v>20</v>
      </c>
      <c r="G10" s="40"/>
      <c r="H10" s="40"/>
      <c r="I10" s="40"/>
      <c r="J10" s="41"/>
      <c r="K10" s="39" t="s">
        <v>21</v>
      </c>
      <c r="L10" s="40"/>
      <c r="M10" s="40"/>
      <c r="N10" s="41"/>
      <c r="O10" s="39" t="s">
        <v>22</v>
      </c>
      <c r="P10" s="40"/>
      <c r="Q10" s="40"/>
      <c r="R10" s="40"/>
      <c r="S10" s="41"/>
      <c r="T10" s="39" t="s">
        <v>23</v>
      </c>
      <c r="U10" s="40"/>
      <c r="V10" s="40"/>
      <c r="W10" s="40"/>
      <c r="X10" s="41"/>
      <c r="Y10" s="39" t="s">
        <v>24</v>
      </c>
      <c r="Z10" s="40"/>
      <c r="AA10" s="40"/>
      <c r="AB10" s="41"/>
      <c r="AC10" s="39" t="s">
        <v>25</v>
      </c>
      <c r="AD10" s="40"/>
      <c r="AE10" s="40"/>
      <c r="AF10" s="40"/>
      <c r="AG10" s="41"/>
    </row>
    <row r="11" spans="1:33" s="14" customFormat="1" ht="18" customHeight="1" x14ac:dyDescent="0.25">
      <c r="A11" s="43">
        <f>SUMIF(C15:C22,"*x*",V15:V22)</f>
        <v>1871</v>
      </c>
      <c r="B11" s="44"/>
      <c r="C11" s="44"/>
      <c r="D11" s="44"/>
      <c r="E11" s="45"/>
      <c r="F11" s="43">
        <f>SUM(Y15:Y22)</f>
        <v>32546</v>
      </c>
      <c r="G11" s="44"/>
      <c r="H11" s="44"/>
      <c r="I11" s="44"/>
      <c r="J11" s="45"/>
      <c r="K11" s="46">
        <v>0</v>
      </c>
      <c r="L11" s="44"/>
      <c r="M11" s="44"/>
      <c r="N11" s="45"/>
      <c r="O11" s="47">
        <f>F11/A11</f>
        <v>17.39497594869054</v>
      </c>
      <c r="P11" s="48"/>
      <c r="Q11" s="48"/>
      <c r="R11" s="48"/>
      <c r="S11" s="49"/>
      <c r="T11" s="50">
        <f>SUM(AE15:AE22)</f>
        <v>10390</v>
      </c>
      <c r="U11" s="51"/>
      <c r="V11" s="51"/>
      <c r="W11" s="51"/>
      <c r="X11" s="52"/>
      <c r="Y11" s="53">
        <f>T11/F11</f>
        <v>0.31924045965710074</v>
      </c>
      <c r="Z11" s="54"/>
      <c r="AA11" s="54"/>
      <c r="AB11" s="55"/>
      <c r="AC11" s="46">
        <v>0.25</v>
      </c>
      <c r="AD11" s="44"/>
      <c r="AE11" s="44"/>
      <c r="AF11" s="44"/>
      <c r="AG11" s="45"/>
    </row>
    <row r="12" spans="1:33" s="14" customFormat="1" ht="15" customHeight="1" x14ac:dyDescent="0.25">
      <c r="A12" s="36" t="s">
        <v>26</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8"/>
    </row>
    <row r="13" spans="1:33" s="42" customFormat="1" ht="75" customHeight="1" x14ac:dyDescent="0.25">
      <c r="A13" s="56" t="s">
        <v>27</v>
      </c>
      <c r="B13" s="56" t="s">
        <v>28</v>
      </c>
      <c r="C13" s="56" t="s">
        <v>29</v>
      </c>
      <c r="D13" s="56" t="s">
        <v>30</v>
      </c>
      <c r="E13" s="57" t="s">
        <v>31</v>
      </c>
      <c r="F13" s="57"/>
      <c r="G13" s="57"/>
      <c r="H13" s="57" t="s">
        <v>32</v>
      </c>
      <c r="I13" s="57"/>
      <c r="J13" s="57"/>
      <c r="K13" s="57"/>
      <c r="L13" s="57"/>
      <c r="M13" s="57"/>
      <c r="N13" s="57"/>
      <c r="O13" s="57"/>
      <c r="P13" s="57" t="s">
        <v>33</v>
      </c>
      <c r="Q13" s="57"/>
      <c r="R13" s="57"/>
      <c r="S13" s="57" t="s">
        <v>34</v>
      </c>
      <c r="T13" s="57"/>
      <c r="U13" s="57"/>
      <c r="V13" s="57" t="s">
        <v>35</v>
      </c>
      <c r="W13" s="57"/>
      <c r="X13" s="57"/>
      <c r="Y13" s="57" t="s">
        <v>36</v>
      </c>
      <c r="Z13" s="57"/>
      <c r="AA13" s="57"/>
      <c r="AB13" s="57" t="s">
        <v>37</v>
      </c>
      <c r="AC13" s="57"/>
      <c r="AD13" s="57"/>
      <c r="AE13" s="57" t="s">
        <v>38</v>
      </c>
      <c r="AF13" s="57"/>
      <c r="AG13" s="57"/>
    </row>
    <row r="14" spans="1:33" s="42" customFormat="1" ht="12" customHeight="1" x14ac:dyDescent="0.25">
      <c r="A14" s="58" t="s">
        <v>39</v>
      </c>
      <c r="B14" s="58" t="s">
        <v>40</v>
      </c>
      <c r="C14" s="58" t="s">
        <v>41</v>
      </c>
      <c r="D14" s="58" t="s">
        <v>42</v>
      </c>
      <c r="E14" s="59" t="s">
        <v>43</v>
      </c>
      <c r="F14" s="60"/>
      <c r="G14" s="61"/>
      <c r="H14" s="59" t="s">
        <v>44</v>
      </c>
      <c r="I14" s="60"/>
      <c r="J14" s="60"/>
      <c r="K14" s="60"/>
      <c r="L14" s="60"/>
      <c r="M14" s="60"/>
      <c r="N14" s="60"/>
      <c r="O14" s="61"/>
      <c r="P14" s="59" t="s">
        <v>45</v>
      </c>
      <c r="Q14" s="60"/>
      <c r="R14" s="61"/>
      <c r="S14" s="59" t="s">
        <v>46</v>
      </c>
      <c r="T14" s="60"/>
      <c r="U14" s="61"/>
      <c r="V14" s="59" t="s">
        <v>47</v>
      </c>
      <c r="W14" s="60"/>
      <c r="X14" s="61"/>
      <c r="Y14" s="59" t="s">
        <v>48</v>
      </c>
      <c r="Z14" s="60"/>
      <c r="AA14" s="61"/>
      <c r="AB14" s="59" t="s">
        <v>49</v>
      </c>
      <c r="AC14" s="60"/>
      <c r="AD14" s="61"/>
      <c r="AE14" s="59" t="s">
        <v>50</v>
      </c>
      <c r="AF14" s="60"/>
      <c r="AG14" s="61"/>
    </row>
    <row r="15" spans="1:33" s="76" customFormat="1" ht="45" customHeight="1" x14ac:dyDescent="0.25">
      <c r="A15" s="62" t="s">
        <v>51</v>
      </c>
      <c r="B15" s="62" t="s">
        <v>52</v>
      </c>
      <c r="C15" s="62" t="s">
        <v>53</v>
      </c>
      <c r="D15" s="63" t="s">
        <v>54</v>
      </c>
      <c r="E15" s="64" t="s">
        <v>55</v>
      </c>
      <c r="F15" s="65"/>
      <c r="G15" s="66"/>
      <c r="H15" s="67" t="s">
        <v>56</v>
      </c>
      <c r="I15" s="68"/>
      <c r="J15" s="68"/>
      <c r="K15" s="68"/>
      <c r="L15" s="68"/>
      <c r="M15" s="68"/>
      <c r="N15" s="68"/>
      <c r="O15" s="69"/>
      <c r="P15" s="70" t="s">
        <v>57</v>
      </c>
      <c r="Q15" s="71"/>
      <c r="R15" s="72"/>
      <c r="S15" s="73"/>
      <c r="T15" s="73"/>
      <c r="U15" s="73"/>
      <c r="V15" s="74">
        <v>1785</v>
      </c>
      <c r="W15" s="74"/>
      <c r="X15" s="74"/>
      <c r="Y15" s="74">
        <v>17850</v>
      </c>
      <c r="Z15" s="74"/>
      <c r="AA15" s="74"/>
      <c r="AB15" s="75">
        <v>0.33300000000000002</v>
      </c>
      <c r="AC15" s="75"/>
      <c r="AD15" s="75"/>
      <c r="AE15" s="74">
        <f>ROUNDUP(Y15*AB15,0)</f>
        <v>5945</v>
      </c>
      <c r="AF15" s="74"/>
      <c r="AG15" s="74"/>
    </row>
    <row r="16" spans="1:33" s="76" customFormat="1" ht="45" customHeight="1" x14ac:dyDescent="0.25">
      <c r="A16" s="62" t="s">
        <v>51</v>
      </c>
      <c r="B16" s="62" t="s">
        <v>58</v>
      </c>
      <c r="C16" s="62"/>
      <c r="D16" s="63" t="s">
        <v>54</v>
      </c>
      <c r="E16" s="64" t="s">
        <v>55</v>
      </c>
      <c r="F16" s="65"/>
      <c r="G16" s="66"/>
      <c r="H16" s="77" t="s">
        <v>59</v>
      </c>
      <c r="I16" s="68"/>
      <c r="J16" s="68"/>
      <c r="K16" s="68"/>
      <c r="L16" s="68"/>
      <c r="M16" s="68"/>
      <c r="N16" s="68"/>
      <c r="O16" s="69"/>
      <c r="P16" s="70" t="s">
        <v>57</v>
      </c>
      <c r="Q16" s="71"/>
      <c r="R16" s="72"/>
      <c r="S16" s="73"/>
      <c r="T16" s="73"/>
      <c r="U16" s="73"/>
      <c r="V16" s="74">
        <v>50</v>
      </c>
      <c r="W16" s="74"/>
      <c r="X16" s="74"/>
      <c r="Y16" s="74">
        <v>8050</v>
      </c>
      <c r="Z16" s="74"/>
      <c r="AA16" s="74"/>
      <c r="AB16" s="75">
        <v>0.33300000000000002</v>
      </c>
      <c r="AC16" s="75"/>
      <c r="AD16" s="75"/>
      <c r="AE16" s="74">
        <f t="shared" ref="AE16:AE22" si="0">ROUNDUP(Y16*AB16,0)</f>
        <v>2681</v>
      </c>
      <c r="AF16" s="74"/>
      <c r="AG16" s="74"/>
    </row>
    <row r="17" spans="1:33" s="76" customFormat="1" ht="45" customHeight="1" x14ac:dyDescent="0.25">
      <c r="A17" s="62" t="s">
        <v>51</v>
      </c>
      <c r="B17" s="62" t="s">
        <v>52</v>
      </c>
      <c r="C17" s="62"/>
      <c r="D17" s="63" t="s">
        <v>54</v>
      </c>
      <c r="E17" s="77" t="s">
        <v>55</v>
      </c>
      <c r="F17" s="68"/>
      <c r="G17" s="69"/>
      <c r="H17" s="77" t="s">
        <v>60</v>
      </c>
      <c r="I17" s="68"/>
      <c r="J17" s="68"/>
      <c r="K17" s="68"/>
      <c r="L17" s="68"/>
      <c r="M17" s="68"/>
      <c r="N17" s="68"/>
      <c r="O17" s="69"/>
      <c r="P17" s="70" t="s">
        <v>61</v>
      </c>
      <c r="Q17" s="71"/>
      <c r="R17" s="72"/>
      <c r="S17" s="78"/>
      <c r="T17" s="78"/>
      <c r="U17" s="78"/>
      <c r="V17" s="74">
        <v>254</v>
      </c>
      <c r="W17" s="74"/>
      <c r="X17" s="74"/>
      <c r="Y17" s="74">
        <v>2032</v>
      </c>
      <c r="Z17" s="74"/>
      <c r="AA17" s="74"/>
      <c r="AB17" s="75">
        <v>0.33300000000000002</v>
      </c>
      <c r="AC17" s="75"/>
      <c r="AD17" s="75"/>
      <c r="AE17" s="74">
        <f t="shared" si="0"/>
        <v>677</v>
      </c>
      <c r="AF17" s="74"/>
      <c r="AG17" s="74"/>
    </row>
    <row r="18" spans="1:33" ht="45" customHeight="1" x14ac:dyDescent="0.25">
      <c r="A18" s="62" t="s">
        <v>51</v>
      </c>
      <c r="B18" s="62" t="s">
        <v>58</v>
      </c>
      <c r="C18" s="62" t="s">
        <v>53</v>
      </c>
      <c r="D18" s="63" t="s">
        <v>54</v>
      </c>
      <c r="E18" s="77" t="s">
        <v>55</v>
      </c>
      <c r="F18" s="68"/>
      <c r="G18" s="69"/>
      <c r="H18" s="77" t="s">
        <v>62</v>
      </c>
      <c r="I18" s="68"/>
      <c r="J18" s="68"/>
      <c r="K18" s="68"/>
      <c r="L18" s="68"/>
      <c r="M18" s="68"/>
      <c r="N18" s="68"/>
      <c r="O18" s="69"/>
      <c r="P18" s="70" t="s">
        <v>61</v>
      </c>
      <c r="Q18" s="71"/>
      <c r="R18" s="72"/>
      <c r="S18" s="78"/>
      <c r="T18" s="78"/>
      <c r="U18" s="78"/>
      <c r="V18" s="74">
        <v>50</v>
      </c>
      <c r="W18" s="74"/>
      <c r="X18" s="74"/>
      <c r="Y18" s="74">
        <v>1705</v>
      </c>
      <c r="Z18" s="74"/>
      <c r="AA18" s="74"/>
      <c r="AB18" s="75">
        <v>0.33300000000000002</v>
      </c>
      <c r="AC18" s="75"/>
      <c r="AD18" s="75"/>
      <c r="AE18" s="74">
        <f t="shared" si="0"/>
        <v>568</v>
      </c>
      <c r="AF18" s="74"/>
      <c r="AG18" s="74"/>
    </row>
    <row r="19" spans="1:33" ht="45" customHeight="1" x14ac:dyDescent="0.25">
      <c r="A19" s="62"/>
      <c r="B19" s="62" t="s">
        <v>52</v>
      </c>
      <c r="C19" s="62" t="s">
        <v>53</v>
      </c>
      <c r="D19" s="63" t="s">
        <v>54</v>
      </c>
      <c r="E19" s="77" t="s">
        <v>55</v>
      </c>
      <c r="F19" s="68"/>
      <c r="G19" s="69"/>
      <c r="H19" s="77" t="s">
        <v>63</v>
      </c>
      <c r="I19" s="68"/>
      <c r="J19" s="68"/>
      <c r="K19" s="68"/>
      <c r="L19" s="68"/>
      <c r="M19" s="68"/>
      <c r="N19" s="68"/>
      <c r="O19" s="69"/>
      <c r="P19" s="70" t="s">
        <v>64</v>
      </c>
      <c r="Q19" s="71"/>
      <c r="R19" s="72"/>
      <c r="S19" s="78"/>
      <c r="T19" s="78"/>
      <c r="U19" s="78"/>
      <c r="V19" s="74">
        <v>16</v>
      </c>
      <c r="W19" s="74"/>
      <c r="X19" s="74"/>
      <c r="Y19" s="74">
        <v>32</v>
      </c>
      <c r="Z19" s="74"/>
      <c r="AA19" s="74"/>
      <c r="AB19" s="75">
        <v>8.3000000000000004E-2</v>
      </c>
      <c r="AC19" s="75"/>
      <c r="AD19" s="75"/>
      <c r="AE19" s="74">
        <f t="shared" si="0"/>
        <v>3</v>
      </c>
      <c r="AF19" s="74"/>
      <c r="AG19" s="74"/>
    </row>
    <row r="20" spans="1:33" ht="45" customHeight="1" x14ac:dyDescent="0.25">
      <c r="A20" s="62"/>
      <c r="B20" s="62" t="s">
        <v>58</v>
      </c>
      <c r="C20" s="62"/>
      <c r="D20" s="63" t="s">
        <v>54</v>
      </c>
      <c r="E20" s="77" t="s">
        <v>55</v>
      </c>
      <c r="F20" s="68"/>
      <c r="G20" s="69"/>
      <c r="H20" s="77" t="s">
        <v>65</v>
      </c>
      <c r="I20" s="68"/>
      <c r="J20" s="68"/>
      <c r="K20" s="68"/>
      <c r="L20" s="68"/>
      <c r="M20" s="68"/>
      <c r="N20" s="68"/>
      <c r="O20" s="69"/>
      <c r="P20" s="70" t="s">
        <v>64</v>
      </c>
      <c r="Q20" s="71"/>
      <c r="R20" s="72"/>
      <c r="S20" s="78"/>
      <c r="T20" s="78"/>
      <c r="U20" s="78"/>
      <c r="V20" s="74">
        <v>19</v>
      </c>
      <c r="W20" s="74"/>
      <c r="X20" s="74"/>
      <c r="Y20" s="74">
        <v>2717</v>
      </c>
      <c r="Z20" s="74"/>
      <c r="AA20" s="74"/>
      <c r="AB20" s="75">
        <v>0.17</v>
      </c>
      <c r="AC20" s="75"/>
      <c r="AD20" s="75"/>
      <c r="AE20" s="74">
        <f t="shared" si="0"/>
        <v>462</v>
      </c>
      <c r="AF20" s="74"/>
      <c r="AG20" s="74"/>
    </row>
    <row r="21" spans="1:33" ht="45" customHeight="1" x14ac:dyDescent="0.25">
      <c r="A21" s="62"/>
      <c r="B21" s="62" t="s">
        <v>52</v>
      </c>
      <c r="C21" s="62" t="s">
        <v>53</v>
      </c>
      <c r="D21" s="63" t="s">
        <v>54</v>
      </c>
      <c r="E21" s="77" t="s">
        <v>55</v>
      </c>
      <c r="F21" s="68"/>
      <c r="G21" s="69"/>
      <c r="H21" s="77" t="s">
        <v>66</v>
      </c>
      <c r="I21" s="68"/>
      <c r="J21" s="68"/>
      <c r="K21" s="68"/>
      <c r="L21" s="68"/>
      <c r="M21" s="68"/>
      <c r="N21" s="68"/>
      <c r="O21" s="69"/>
      <c r="P21" s="70" t="s">
        <v>67</v>
      </c>
      <c r="Q21" s="71"/>
      <c r="R21" s="72"/>
      <c r="S21" s="78"/>
      <c r="T21" s="78"/>
      <c r="U21" s="78"/>
      <c r="V21" s="74">
        <v>20</v>
      </c>
      <c r="W21" s="74"/>
      <c r="X21" s="74"/>
      <c r="Y21" s="74">
        <v>100</v>
      </c>
      <c r="Z21" s="74"/>
      <c r="AA21" s="74"/>
      <c r="AB21" s="75">
        <v>0.33300000000000002</v>
      </c>
      <c r="AC21" s="75"/>
      <c r="AD21" s="75"/>
      <c r="AE21" s="74">
        <f t="shared" si="0"/>
        <v>34</v>
      </c>
      <c r="AF21" s="74"/>
      <c r="AG21" s="74"/>
    </row>
    <row r="22" spans="1:33" ht="45" customHeight="1" x14ac:dyDescent="0.25">
      <c r="A22" s="62"/>
      <c r="B22" s="62" t="s">
        <v>58</v>
      </c>
      <c r="C22" s="62"/>
      <c r="D22" s="63" t="s">
        <v>54</v>
      </c>
      <c r="E22" s="77" t="s">
        <v>55</v>
      </c>
      <c r="F22" s="68"/>
      <c r="G22" s="69"/>
      <c r="H22" s="77" t="s">
        <v>68</v>
      </c>
      <c r="I22" s="68"/>
      <c r="J22" s="68"/>
      <c r="K22" s="68"/>
      <c r="L22" s="68"/>
      <c r="M22" s="68"/>
      <c r="N22" s="68"/>
      <c r="O22" s="69"/>
      <c r="P22" s="70" t="s">
        <v>67</v>
      </c>
      <c r="Q22" s="71"/>
      <c r="R22" s="72"/>
      <c r="S22" s="78"/>
      <c r="T22" s="78"/>
      <c r="U22" s="78"/>
      <c r="V22" s="74">
        <v>20</v>
      </c>
      <c r="W22" s="74"/>
      <c r="X22" s="74"/>
      <c r="Y22" s="74">
        <v>60</v>
      </c>
      <c r="Z22" s="74"/>
      <c r="AA22" s="74"/>
      <c r="AB22" s="75">
        <v>0.33300000000000002</v>
      </c>
      <c r="AC22" s="75"/>
      <c r="AD22" s="75"/>
      <c r="AE22" s="74">
        <f t="shared" si="0"/>
        <v>20</v>
      </c>
      <c r="AF22" s="74"/>
      <c r="AG22" s="74"/>
    </row>
  </sheetData>
  <mergeCells count="116">
    <mergeCell ref="AB22:AD22"/>
    <mergeCell ref="AE22:AG22"/>
    <mergeCell ref="E22:G22"/>
    <mergeCell ref="H22:O22"/>
    <mergeCell ref="P22:R22"/>
    <mergeCell ref="S22:U22"/>
    <mergeCell ref="V22:X22"/>
    <mergeCell ref="Y22:AA22"/>
    <mergeCell ref="AB20:AD20"/>
    <mergeCell ref="AE20:AG20"/>
    <mergeCell ref="E21:G21"/>
    <mergeCell ref="H21:O21"/>
    <mergeCell ref="P21:R21"/>
    <mergeCell ref="S21:U21"/>
    <mergeCell ref="V21:X21"/>
    <mergeCell ref="Y21:AA21"/>
    <mergeCell ref="AB21:AD21"/>
    <mergeCell ref="AE21:AG21"/>
    <mergeCell ref="E20:G20"/>
    <mergeCell ref="H20:O20"/>
    <mergeCell ref="P20:R20"/>
    <mergeCell ref="S20:U20"/>
    <mergeCell ref="V20:X20"/>
    <mergeCell ref="Y20:AA20"/>
    <mergeCell ref="AB18:AD18"/>
    <mergeCell ref="AE18:AG18"/>
    <mergeCell ref="E19:G19"/>
    <mergeCell ref="H19:O19"/>
    <mergeCell ref="P19:R19"/>
    <mergeCell ref="S19:U19"/>
    <mergeCell ref="V19:X19"/>
    <mergeCell ref="Y19:AA19"/>
    <mergeCell ref="AB19:AD19"/>
    <mergeCell ref="AE19:AG19"/>
    <mergeCell ref="E18:G18"/>
    <mergeCell ref="H18:O18"/>
    <mergeCell ref="P18:R18"/>
    <mergeCell ref="S18:U18"/>
    <mergeCell ref="V18:X18"/>
    <mergeCell ref="Y18:AA18"/>
    <mergeCell ref="AB16:AD16"/>
    <mergeCell ref="AE16:AG16"/>
    <mergeCell ref="E17:G17"/>
    <mergeCell ref="H17:O17"/>
    <mergeCell ref="P17:R17"/>
    <mergeCell ref="S17:U17"/>
    <mergeCell ref="V17:X17"/>
    <mergeCell ref="Y17:AA17"/>
    <mergeCell ref="AB17:AD17"/>
    <mergeCell ref="AE17:AG17"/>
    <mergeCell ref="E16:G16"/>
    <mergeCell ref="H16:O16"/>
    <mergeCell ref="P16:R16"/>
    <mergeCell ref="S16:U16"/>
    <mergeCell ref="V16:X16"/>
    <mergeCell ref="Y16:AA16"/>
    <mergeCell ref="AB14:AD14"/>
    <mergeCell ref="AE14:AG14"/>
    <mergeCell ref="E15:G15"/>
    <mergeCell ref="H15:O15"/>
    <mergeCell ref="P15:R15"/>
    <mergeCell ref="S15:U15"/>
    <mergeCell ref="V15:X15"/>
    <mergeCell ref="Y15:AA15"/>
    <mergeCell ref="AB15:AD15"/>
    <mergeCell ref="AE15:AG15"/>
    <mergeCell ref="E14:G14"/>
    <mergeCell ref="H14:O14"/>
    <mergeCell ref="P14:R14"/>
    <mergeCell ref="S14:U14"/>
    <mergeCell ref="V14:X14"/>
    <mergeCell ref="Y14:AA14"/>
    <mergeCell ref="A12:AG12"/>
    <mergeCell ref="E13:G13"/>
    <mergeCell ref="H13:O13"/>
    <mergeCell ref="P13:R13"/>
    <mergeCell ref="S13:U13"/>
    <mergeCell ref="V13:X13"/>
    <mergeCell ref="Y13:AA13"/>
    <mergeCell ref="AB13:AD13"/>
    <mergeCell ref="AE13:AG13"/>
    <mergeCell ref="Y10:AB10"/>
    <mergeCell ref="AC10:AG10"/>
    <mergeCell ref="A11:E11"/>
    <mergeCell ref="F11:J11"/>
    <mergeCell ref="K11:N11"/>
    <mergeCell ref="O11:S11"/>
    <mergeCell ref="T11:X11"/>
    <mergeCell ref="Y11:AB11"/>
    <mergeCell ref="AC11:AG11"/>
    <mergeCell ref="A7:E7"/>
    <mergeCell ref="AB7:AG7"/>
    <mergeCell ref="A8:E8"/>
    <mergeCell ref="AB8:AG8"/>
    <mergeCell ref="A9:AG9"/>
    <mergeCell ref="A10:E10"/>
    <mergeCell ref="F10:J10"/>
    <mergeCell ref="K10:N10"/>
    <mergeCell ref="O10:S10"/>
    <mergeCell ref="T10:X10"/>
    <mergeCell ref="A3:E3"/>
    <mergeCell ref="F3:F8"/>
    <mergeCell ref="G3:AA8"/>
    <mergeCell ref="AB3:AG3"/>
    <mergeCell ref="A4:E4"/>
    <mergeCell ref="AB4:AG4"/>
    <mergeCell ref="A5:E5"/>
    <mergeCell ref="AB5:AG5"/>
    <mergeCell ref="A6:E6"/>
    <mergeCell ref="AB6:AG6"/>
    <mergeCell ref="A1:E1"/>
    <mergeCell ref="F1:AA1"/>
    <mergeCell ref="AB1:AG1"/>
    <mergeCell ref="A2:E2"/>
    <mergeCell ref="F2:AA2"/>
    <mergeCell ref="AB2:AG2"/>
  </mergeCells>
  <pageMargins left="0.5" right="0.5" top="0.5" bottom="0.75" header="0.3" footer="0.3"/>
  <pageSetup orientation="landscape" r:id="rId1"/>
  <headerFooter>
    <oddFooter>&amp;LAPHIS 71, List of Activities and Burden Estimates for an Information Collection Request&amp;RPage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APHIS 71</vt:lpstr>
      <vt:lpstr>'APHIS 71'!Print_Area</vt:lpstr>
      <vt:lpstr>'APHIS 71'!Print_Titles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Paris, Toni M - APHIS</dc:creator>
  <cp:lastModifiedBy>Paris, Toni M - APHIS</cp:lastModifiedBy>
  <dcterms:created xsi:type="dcterms:W3CDTF">2021-12-16T19:51:11Z</dcterms:created>
  <dcterms:modified xsi:type="dcterms:W3CDTF">2021-12-16T19:52:43Z</dcterms:modified>
</cp:coreProperties>
</file>