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Bond Guarantee Program\3. PRA\PRA 2021 Renewal\"/>
    </mc:Choice>
  </mc:AlternateContent>
  <bookViews>
    <workbookView xWindow="0" yWindow="0" windowWidth="24000" windowHeight="8700"/>
  </bookViews>
  <sheets>
    <sheet name="Exhibit A" sheetId="2" r:id="rId1"/>
    <sheet name="Sheet1" sheetId="3"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27" i="2" l="1"/>
  <c r="G27" i="2"/>
  <c r="G33" i="2" s="1"/>
  <c r="M7" i="2"/>
  <c r="H33" i="2" l="1"/>
  <c r="H35" i="2" s="1"/>
  <c r="H37" i="2" s="1"/>
  <c r="H29" i="2"/>
  <c r="H31" i="2" s="1"/>
</calcChain>
</file>

<file path=xl/comments1.xml><?xml version="1.0" encoding="utf-8"?>
<comments xmlns="http://schemas.openxmlformats.org/spreadsheetml/2006/main">
  <authors>
    <author>Diao, Wenxia</author>
  </authors>
  <commentList>
    <comment ref="K5" authorId="0" shapeId="0">
      <text>
        <r>
          <rPr>
            <b/>
            <sz val="9"/>
            <color indexed="81"/>
            <rFont val="Tahoma"/>
            <family val="2"/>
          </rPr>
          <t>Diao, Wenxia:</t>
        </r>
        <r>
          <rPr>
            <sz val="9"/>
            <color indexed="81"/>
            <rFont val="Tahoma"/>
            <family val="2"/>
          </rPr>
          <t xml:space="preserve">
Only senior lien position is accepted by BGP. </t>
        </r>
      </text>
    </comment>
  </commentList>
</comments>
</file>

<file path=xl/sharedStrings.xml><?xml version="1.0" encoding="utf-8"?>
<sst xmlns="http://schemas.openxmlformats.org/spreadsheetml/2006/main" count="95" uniqueCount="90">
  <si>
    <t>ECDFI Name: [INSERT FULL NAME]</t>
  </si>
  <si>
    <t>Loan Number</t>
  </si>
  <si>
    <t>Secondary Loan Borrower Name</t>
  </si>
  <si>
    <t>Project Name</t>
  </si>
  <si>
    <t>Asset Class</t>
  </si>
  <si>
    <t>Original Loan Amount</t>
  </si>
  <si>
    <t>Use of Proceeds</t>
  </si>
  <si>
    <t>Collateral Type</t>
  </si>
  <si>
    <t>Security Position</t>
  </si>
  <si>
    <t>Appraised Value</t>
  </si>
  <si>
    <t>LTV</t>
  </si>
  <si>
    <t>Project Status</t>
  </si>
  <si>
    <t>Credit Enhancement (Yes/No)</t>
  </si>
  <si>
    <t>Credit Enhancement Description, if Applicable</t>
  </si>
  <si>
    <t>SL Certification Commitment Draft Status</t>
  </si>
  <si>
    <t>Promissory Note Status</t>
  </si>
  <si>
    <t>ABC Charter School, LLC</t>
  </si>
  <si>
    <t>ABC Charter School</t>
  </si>
  <si>
    <t>123 ABC St., New York, NY 10002</t>
  </si>
  <si>
    <t>Charter School</t>
  </si>
  <si>
    <t xml:space="preserve">Forward </t>
  </si>
  <si>
    <t>Pending Approval</t>
  </si>
  <si>
    <t>No</t>
  </si>
  <si>
    <t>NA</t>
  </si>
  <si>
    <t xml:space="preserve">Totals: </t>
  </si>
  <si>
    <t>Existing or 
Forward Loan</t>
  </si>
  <si>
    <t>RE / EQUIP</t>
  </si>
  <si>
    <t>FIRST</t>
  </si>
  <si>
    <t>Project /Property Address
(Street, City, State, Zip)</t>
  </si>
  <si>
    <t>Select Financing or Refinance</t>
  </si>
  <si>
    <t>Current Unpaid Loan Balance</t>
  </si>
  <si>
    <t xml:space="preserve">Estimated Secondary Loan Maturity Date </t>
  </si>
  <si>
    <t>Commitments</t>
  </si>
  <si>
    <t>Bond Proceeds Disbursed</t>
  </si>
  <si>
    <t xml:space="preserve">Total Allocated to Year 1 Commitment Test </t>
  </si>
  <si>
    <t>Year 1 Commitment Test Only</t>
  </si>
  <si>
    <t>Commitment Test Requirement (50% of bond loan proceeds)</t>
  </si>
  <si>
    <t>Total Allocated to Year 2 Commitment Test</t>
  </si>
  <si>
    <t>Year 2 Commitment Test Only</t>
  </si>
  <si>
    <t>Commitment Test Requirement (100% of bond loan proceeds)</t>
  </si>
  <si>
    <t xml:space="preserve">Amount of Surplus/Shortfall  </t>
  </si>
  <si>
    <t>Amount of Surplus/Shortfall</t>
  </si>
  <si>
    <t xml:space="preserve">Commitment Test Year </t>
  </si>
  <si>
    <t>Commitment Test Year</t>
  </si>
  <si>
    <t>Year 1</t>
  </si>
  <si>
    <t>Year 2</t>
  </si>
  <si>
    <t xml:space="preserve">Asset Class: </t>
  </si>
  <si>
    <t>CDFI to CDFI</t>
  </si>
  <si>
    <t>CDFI to Financing Entity</t>
  </si>
  <si>
    <t>Commercial Real Estate</t>
  </si>
  <si>
    <t>Day-care Center</t>
  </si>
  <si>
    <t>Healthcare Facility</t>
  </si>
  <si>
    <t>Rental Housing</t>
  </si>
  <si>
    <t>Rural Infrastructure</t>
  </si>
  <si>
    <t>Owner-Occupied Home</t>
  </si>
  <si>
    <t>Senior Living and Long-Term Care</t>
  </si>
  <si>
    <t>Small Business</t>
  </si>
  <si>
    <t>Not-for-Profit Organization</t>
  </si>
  <si>
    <t>Collateral Type:</t>
  </si>
  <si>
    <t>Real Estate</t>
  </si>
  <si>
    <t>Leasehold Mortgages</t>
  </si>
  <si>
    <t>Marchinery, Equipment, and movables</t>
  </si>
  <si>
    <t>Cash and Cash Equivalents</t>
  </si>
  <si>
    <t>Accounts Receivable</t>
  </si>
  <si>
    <t>Tertiary Loans Receivable</t>
  </si>
  <si>
    <t>Letters of Credit</t>
  </si>
  <si>
    <t>Inventory</t>
  </si>
  <si>
    <t>Fixtures</t>
  </si>
  <si>
    <t>Contracted Revenue Stream</t>
  </si>
  <si>
    <t>Principal Loss Collateral Provision</t>
  </si>
  <si>
    <t>Qualified Issuer: [INSERT QI NAME]</t>
  </si>
  <si>
    <t>Total Commitments from Year 1 and Year 2*</t>
  </si>
  <si>
    <t xml:space="preserve">*Include all loans for Year 1 and Year 2 Commitment Tests that are not pledged to the BG Program. Please remove all loans that have been pledged to the BG Program subsequent to Year 1 Commitment Test.  </t>
  </si>
  <si>
    <t xml:space="preserve">Reviewing Official Name: </t>
  </si>
  <si>
    <t xml:space="preserve">Designated Officer Name: </t>
  </si>
  <si>
    <t xml:space="preserve">Signature of the Designated Officer: </t>
  </si>
  <si>
    <t xml:space="preserve">Officer Title: </t>
  </si>
  <si>
    <t xml:space="preserve">Date: </t>
  </si>
  <si>
    <t xml:space="preserve">Approving Official Name: </t>
  </si>
  <si>
    <t>Date:</t>
  </si>
  <si>
    <t>For BG Program Officials Only</t>
  </si>
  <si>
    <t>Year One Commitment Test Loans</t>
  </si>
  <si>
    <t>Year Two Commitment Test Loans</t>
  </si>
  <si>
    <t>*If  a loan is categorized by a SHARED FIRST in the Lien position column and use an asterisk (*) in the LTV column to denote which loans are parity loans and provide notes at the bottom of this form in order to show which loans are shared by ECDFIs.</t>
  </si>
  <si>
    <t xml:space="preserve">Notes: </t>
  </si>
  <si>
    <r>
      <t>QI Signature: By signing this report, I the undersigned approved, designated officer of the [</t>
    </r>
    <r>
      <rPr>
        <b/>
        <sz val="11"/>
        <color rgb="FFFF0000"/>
        <rFont val="Arial Narrow"/>
        <family val="2"/>
      </rPr>
      <t>name</t>
    </r>
    <r>
      <rPr>
        <b/>
        <sz val="11"/>
        <color theme="1"/>
        <rFont val="Arial Narrow"/>
        <family val="2"/>
      </rPr>
      <t>] QI, attest that this Secondary Loan Commitment Form and Certification have been prepared in conformance with the instructions issued by the CDFI Fund, and, to the best of my knowledge and belief, the SLCF entries are accurate, and the SLCF Certification has been signed by an approved, designated officer of the [</t>
    </r>
    <r>
      <rPr>
        <b/>
        <sz val="11"/>
        <color rgb="FFFF0000"/>
        <rFont val="Arial Narrow"/>
        <family val="2"/>
      </rPr>
      <t>name</t>
    </r>
    <r>
      <rPr>
        <b/>
        <sz val="11"/>
        <color theme="1"/>
        <rFont val="Arial Narrow"/>
        <family val="2"/>
      </rPr>
      <t xml:space="preserve">] ECDFI. </t>
    </r>
  </si>
  <si>
    <t>PAPERWORK REDUCTION ACT NOTICE
OMB Control Number 1559-0044, Expiration Date: 11/30/2021
According to the Paperwork Reduction Act, as amended, no persons are required to respond to a collection of information unless it displays a valid Office of Management and Budget (OMB) Approval Number. Public reporting burden for this collection of information is estimated to average 4.0 hours per response, including time for reviewing instructions, searching existing data sources, gathering and maintaining the data needed, and completing and reviewing the collection of information. Send comments regarding the burden estimate or any other aspect of this collection of information, including suggestions for reducing this burden, to the Community Development Financial Institutions Fund, 1801 L St NW, 6th Floor, Washington, D.C. 20036.</t>
  </si>
  <si>
    <t>Bond Identifier: [ INSERT BOND ID ]</t>
  </si>
  <si>
    <t xml:space="preserve">Reviewing Official Signature: </t>
  </si>
  <si>
    <t xml:space="preserve">Approving Official Signature: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</si>
</sst>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_(&quot;$&quot;* #,##0_);_(&quot;$&quot;* \(#,##0\);_(&quot;$&quot;* &quot;-&quot;??_);_(@_)"/>
  </numFmts>
  <fonts count="12" x14ac:knownFonts="1">
    <font>
      <sz val="11"/>
      <color theme="1"/>
      <name val="Calibri"/>
      <family val="2"/>
      <scheme val="minor"/>
    </font>
    <font>
      <sz val="11"/>
      <color theme="1"/>
      <name val="Calibri"/>
      <family val="2"/>
      <scheme val="minor"/>
    </font>
    <font>
      <sz val="9"/>
      <color theme="1"/>
      <name val="Arial Narrow"/>
      <family val="2"/>
    </font>
    <font>
      <b/>
      <sz val="11"/>
      <color rgb="FFFF0000"/>
      <name val="Arial Narrow"/>
      <family val="2"/>
    </font>
    <font>
      <b/>
      <sz val="9"/>
      <color theme="1"/>
      <name val="Arial Narrow"/>
      <family val="2"/>
    </font>
    <font>
      <b/>
      <sz val="9"/>
      <color rgb="FFFF0000"/>
      <name val="Arial Narrow"/>
      <family val="2"/>
    </font>
    <font>
      <sz val="9"/>
      <color indexed="81"/>
      <name val="Tahoma"/>
      <family val="2"/>
    </font>
    <font>
      <b/>
      <sz val="9"/>
      <color indexed="81"/>
      <name val="Tahoma"/>
      <family val="2"/>
    </font>
    <font>
      <b/>
      <sz val="11"/>
      <color theme="1"/>
      <name val="Arial Narrow"/>
      <family val="2"/>
    </font>
    <font>
      <u/>
      <sz val="9"/>
      <color theme="1"/>
      <name val="Arial Narrow"/>
      <family val="2"/>
    </font>
    <font>
      <sz val="11"/>
      <color theme="1"/>
      <name val="Arial Narrow"/>
      <family val="2"/>
    </font>
    <font>
      <b/>
      <sz val="14"/>
      <color theme="1"/>
      <name val="Arial Narrow"/>
      <family val="2"/>
    </font>
  </fonts>
  <fills count="6">
    <fill>
      <patternFill patternType="none"/>
    </fill>
    <fill>
      <patternFill patternType="gray125"/>
    </fill>
    <fill>
      <patternFill patternType="solid">
        <fgColor theme="2" tint="-9.9978637043366805E-2"/>
        <bgColor indexed="64"/>
      </patternFill>
    </fill>
    <fill>
      <patternFill patternType="solid">
        <fgColor rgb="FFFFFF00"/>
        <bgColor indexed="64"/>
      </patternFill>
    </fill>
    <fill>
      <patternFill patternType="solid">
        <fgColor theme="0"/>
        <bgColor indexed="64"/>
      </patternFill>
    </fill>
    <fill>
      <patternFill patternType="solid">
        <fgColor theme="5" tint="0.59999389629810485"/>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thin">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0">
    <xf numFmtId="0" fontId="0" fillId="0" borderId="0" xfId="0"/>
    <xf numFmtId="0" fontId="2" fillId="0" borderId="0" xfId="0" applyFont="1"/>
    <xf numFmtId="0" fontId="4" fillId="2" borderId="2" xfId="0" applyFont="1" applyFill="1" applyBorder="1" applyAlignment="1">
      <alignment horizontal="center" wrapText="1"/>
    </xf>
    <xf numFmtId="164" fontId="4" fillId="2" borderId="2" xfId="1" applyNumberFormat="1" applyFont="1" applyFill="1" applyBorder="1" applyAlignment="1">
      <alignment horizontal="center" wrapText="1"/>
    </xf>
    <xf numFmtId="9" fontId="4" fillId="2" borderId="2" xfId="2" applyFont="1" applyFill="1" applyBorder="1" applyAlignment="1">
      <alignment horizontal="center" wrapText="1"/>
    </xf>
    <xf numFmtId="0" fontId="5" fillId="0" borderId="2" xfId="0" applyFont="1" applyBorder="1" applyAlignment="1">
      <alignment horizontal="center" wrapText="1"/>
    </xf>
    <xf numFmtId="0" fontId="4" fillId="0" borderId="0" xfId="0" applyFont="1" applyAlignment="1">
      <alignment horizontal="center" wrapText="1"/>
    </xf>
    <xf numFmtId="0" fontId="2" fillId="0" borderId="2" xfId="0" applyFont="1" applyBorder="1"/>
    <xf numFmtId="164" fontId="2" fillId="0" borderId="2" xfId="1" applyNumberFormat="1" applyFont="1" applyBorder="1"/>
    <xf numFmtId="0" fontId="2" fillId="0" borderId="2" xfId="0" applyFont="1" applyBorder="1" applyAlignment="1">
      <alignment horizontal="center"/>
    </xf>
    <xf numFmtId="9" fontId="2" fillId="0" borderId="2" xfId="2" applyFont="1" applyBorder="1"/>
    <xf numFmtId="14" fontId="2" fillId="0" borderId="2" xfId="0" applyNumberFormat="1" applyFont="1" applyBorder="1"/>
    <xf numFmtId="0" fontId="2" fillId="0" borderId="0" xfId="0" applyFont="1" applyAlignment="1">
      <alignment horizontal="center"/>
    </xf>
    <xf numFmtId="164" fontId="2" fillId="0" borderId="0" xfId="1" applyNumberFormat="1" applyFont="1"/>
    <xf numFmtId="9" fontId="2" fillId="0" borderId="0" xfId="2" applyFont="1"/>
    <xf numFmtId="0" fontId="3" fillId="0" borderId="1" xfId="0" applyFont="1" applyBorder="1" applyAlignment="1">
      <alignment horizontal="left"/>
    </xf>
    <xf numFmtId="0" fontId="2" fillId="0" borderId="0" xfId="0" applyFont="1" applyBorder="1"/>
    <xf numFmtId="164" fontId="2" fillId="0" borderId="1" xfId="1" applyNumberFormat="1" applyFont="1" applyBorder="1"/>
    <xf numFmtId="0" fontId="4" fillId="0" borderId="4" xfId="0" applyFont="1" applyBorder="1"/>
    <xf numFmtId="164" fontId="4" fillId="0" borderId="4" xfId="1" applyNumberFormat="1" applyFont="1" applyBorder="1"/>
    <xf numFmtId="0" fontId="2" fillId="0" borderId="5" xfId="0" applyFont="1" applyBorder="1"/>
    <xf numFmtId="164" fontId="2" fillId="0" borderId="0" xfId="1" applyNumberFormat="1" applyFont="1" applyBorder="1"/>
    <xf numFmtId="0" fontId="2" fillId="0" borderId="7" xfId="0" applyFont="1" applyBorder="1"/>
    <xf numFmtId="0" fontId="2" fillId="0" borderId="9" xfId="0" applyFont="1" applyBorder="1"/>
    <xf numFmtId="164" fontId="2" fillId="0" borderId="9" xfId="1" applyNumberFormat="1" applyFont="1" applyBorder="1"/>
    <xf numFmtId="0" fontId="2" fillId="0" borderId="10" xfId="0" applyFont="1" applyBorder="1"/>
    <xf numFmtId="0" fontId="2" fillId="0" borderId="7" xfId="0" applyFont="1" applyBorder="1" applyAlignment="1">
      <alignment wrapText="1"/>
    </xf>
    <xf numFmtId="0" fontId="2" fillId="0" borderId="7" xfId="0" applyFont="1" applyBorder="1" applyAlignment="1">
      <alignment vertical="top" wrapText="1"/>
    </xf>
    <xf numFmtId="164" fontId="2" fillId="0" borderId="11" xfId="1" applyNumberFormat="1" applyFont="1" applyBorder="1"/>
    <xf numFmtId="0" fontId="3" fillId="0" borderId="0" xfId="0" applyFont="1" applyBorder="1" applyAlignment="1"/>
    <xf numFmtId="0" fontId="3" fillId="0" borderId="0" xfId="0" applyFont="1" applyAlignment="1"/>
    <xf numFmtId="0" fontId="2" fillId="0" borderId="0" xfId="0" applyFont="1" applyBorder="1" applyAlignment="1">
      <alignment horizontal="center"/>
    </xf>
    <xf numFmtId="9" fontId="2" fillId="0" borderId="0" xfId="2" applyFont="1" applyBorder="1"/>
    <xf numFmtId="0" fontId="2" fillId="0" borderId="1" xfId="0" applyFont="1" applyBorder="1"/>
    <xf numFmtId="0" fontId="10" fillId="0" borderId="8" xfId="0" applyFont="1" applyBorder="1"/>
    <xf numFmtId="0" fontId="10" fillId="0" borderId="6" xfId="0" applyFont="1" applyBorder="1" applyAlignment="1">
      <alignment horizontal="left" vertical="center" wrapText="1"/>
    </xf>
    <xf numFmtId="0" fontId="10" fillId="0" borderId="0" xfId="0" applyFont="1" applyBorder="1" applyAlignment="1">
      <alignment horizontal="left" vertical="center" wrapText="1"/>
    </xf>
    <xf numFmtId="0" fontId="10" fillId="0" borderId="9" xfId="0" applyFont="1" applyBorder="1" applyAlignment="1">
      <alignment horizontal="left"/>
    </xf>
    <xf numFmtId="0" fontId="4" fillId="4" borderId="0" xfId="0" applyFont="1" applyFill="1" applyAlignment="1">
      <alignment horizontal="center" wrapText="1"/>
    </xf>
    <xf numFmtId="0" fontId="5" fillId="5" borderId="2" xfId="0" applyFont="1" applyFill="1" applyBorder="1" applyAlignment="1">
      <alignment horizontal="center" wrapText="1"/>
    </xf>
    <xf numFmtId="0" fontId="2" fillId="0" borderId="0" xfId="0" applyFont="1" applyAlignment="1">
      <alignment horizontal="left" wrapText="1"/>
    </xf>
    <xf numFmtId="0" fontId="4" fillId="5" borderId="14" xfId="0" applyFont="1" applyFill="1" applyBorder="1" applyAlignment="1">
      <alignment horizontal="center" wrapText="1"/>
    </xf>
    <xf numFmtId="0" fontId="4" fillId="5" borderId="12" xfId="0" applyFont="1" applyFill="1" applyBorder="1" applyAlignment="1">
      <alignment horizontal="center" wrapText="1"/>
    </xf>
    <xf numFmtId="0" fontId="4" fillId="5" borderId="15" xfId="0" applyFont="1" applyFill="1" applyBorder="1" applyAlignment="1">
      <alignment horizontal="center" wrapText="1"/>
    </xf>
    <xf numFmtId="0" fontId="11" fillId="0" borderId="3" xfId="0" applyFont="1" applyBorder="1" applyAlignment="1">
      <alignment horizontal="left" vertical="top"/>
    </xf>
    <xf numFmtId="0" fontId="11" fillId="0" borderId="4" xfId="0" applyFont="1" applyBorder="1" applyAlignment="1">
      <alignment horizontal="left" vertical="top"/>
    </xf>
    <xf numFmtId="0" fontId="11" fillId="0" borderId="5" xfId="0" applyFont="1" applyBorder="1" applyAlignment="1">
      <alignment horizontal="left" vertical="top"/>
    </xf>
    <xf numFmtId="0" fontId="11" fillId="0" borderId="6" xfId="0" applyFont="1" applyBorder="1" applyAlignment="1">
      <alignment horizontal="left" vertical="top"/>
    </xf>
    <xf numFmtId="0" fontId="11" fillId="0" borderId="0" xfId="0" applyFont="1" applyBorder="1" applyAlignment="1">
      <alignment horizontal="left" vertical="top"/>
    </xf>
    <xf numFmtId="0" fontId="11" fillId="0" borderId="7" xfId="0" applyFont="1" applyBorder="1" applyAlignment="1">
      <alignment horizontal="left" vertical="top"/>
    </xf>
    <xf numFmtId="0" fontId="11" fillId="0" borderId="8" xfId="0" applyFont="1" applyBorder="1" applyAlignment="1">
      <alignment horizontal="left" vertical="top"/>
    </xf>
    <xf numFmtId="0" fontId="11" fillId="0" borderId="9" xfId="0" applyFont="1" applyBorder="1" applyAlignment="1">
      <alignment horizontal="left" vertical="top"/>
    </xf>
    <xf numFmtId="0" fontId="11" fillId="0" borderId="10" xfId="0" applyFont="1" applyBorder="1" applyAlignment="1">
      <alignment horizontal="left" vertical="top"/>
    </xf>
    <xf numFmtId="0" fontId="4" fillId="3" borderId="3"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0" borderId="3" xfId="0" applyFont="1" applyBorder="1" applyAlignment="1">
      <alignment horizontal="left" vertical="top" wrapText="1"/>
    </xf>
    <xf numFmtId="0" fontId="2" fillId="0" borderId="6" xfId="0" applyFont="1" applyBorder="1" applyAlignment="1">
      <alignment horizontal="left" vertical="top" wrapText="1"/>
    </xf>
    <xf numFmtId="0" fontId="2" fillId="0" borderId="8" xfId="0" applyFont="1" applyBorder="1" applyAlignment="1">
      <alignment horizontal="left" vertical="top" wrapText="1"/>
    </xf>
    <xf numFmtId="0" fontId="2" fillId="0" borderId="1" xfId="0" applyFont="1" applyBorder="1" applyAlignment="1">
      <alignment horizontal="center"/>
    </xf>
    <xf numFmtId="0" fontId="2" fillId="0" borderId="12" xfId="0" applyFont="1" applyBorder="1" applyAlignment="1">
      <alignment horizontal="center"/>
    </xf>
    <xf numFmtId="0" fontId="9" fillId="0" borderId="9" xfId="0" applyFont="1" applyBorder="1" applyAlignment="1">
      <alignment horizont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5" xfId="0" applyFont="1" applyBorder="1" applyAlignment="1">
      <alignment horizontal="left" vertical="top" wrapText="1"/>
    </xf>
    <xf numFmtId="0" fontId="8" fillId="0" borderId="1" xfId="0" applyFont="1" applyBorder="1" applyAlignment="1">
      <alignment horizontal="center" vertical="top" wrapText="1"/>
    </xf>
    <xf numFmtId="0" fontId="10" fillId="0" borderId="1"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9" xfId="0" applyFont="1" applyBorder="1" applyAlignment="1">
      <alignment horizontal="center"/>
    </xf>
    <xf numFmtId="0" fontId="10" fillId="0" borderId="10"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52"/>
  <sheetViews>
    <sheetView tabSelected="1" zoomScaleNormal="100" workbookViewId="0">
      <selection activeCell="A52" sqref="A52:Q52"/>
    </sheetView>
  </sheetViews>
  <sheetFormatPr defaultColWidth="9.140625" defaultRowHeight="13.5" x14ac:dyDescent="0.25"/>
  <cols>
    <col min="1" max="1" width="7.28515625" style="1" customWidth="1"/>
    <col min="2" max="2" width="18.5703125" style="1" bestFit="1" customWidth="1"/>
    <col min="3" max="3" width="13.42578125" style="1" bestFit="1" customWidth="1"/>
    <col min="4" max="4" width="26" style="1" customWidth="1"/>
    <col min="5" max="5" width="16" style="1" customWidth="1"/>
    <col min="6" max="6" width="10.42578125" style="1" customWidth="1"/>
    <col min="7" max="7" width="10.140625" style="13" customWidth="1"/>
    <col min="8" max="8" width="10.7109375" style="13" customWidth="1"/>
    <col min="9" max="9" width="29.85546875" style="1" customWidth="1"/>
    <col min="10" max="10" width="17.7109375" style="12" customWidth="1"/>
    <col min="11" max="11" width="7.28515625" style="12" customWidth="1"/>
    <col min="12" max="12" width="10" style="13" customWidth="1"/>
    <col min="13" max="13" width="5.7109375" style="14" customWidth="1"/>
    <col min="14" max="14" width="18.140625" style="1" hidden="1" customWidth="1"/>
    <col min="15" max="15" width="10.28515625" style="12" customWidth="1"/>
    <col min="16" max="16" width="20.85546875" style="1" customWidth="1"/>
    <col min="17" max="17" width="12.42578125" style="1" customWidth="1"/>
    <col min="18" max="18" width="13" style="1" hidden="1" customWidth="1"/>
    <col min="19" max="19" width="10.28515625" style="1" hidden="1" customWidth="1"/>
    <col min="20" max="29" width="9.140625" style="1"/>
    <col min="30" max="30" width="23.85546875" style="1" hidden="1" customWidth="1"/>
    <col min="31" max="31" width="20.28515625" style="1" hidden="1" customWidth="1"/>
    <col min="32" max="16384" width="9.140625" style="1"/>
  </cols>
  <sheetData>
    <row r="1" spans="1:31" ht="16.5" x14ac:dyDescent="0.3">
      <c r="A1" s="30" t="s">
        <v>70</v>
      </c>
      <c r="B1" s="30"/>
      <c r="C1" s="30"/>
      <c r="D1" s="30"/>
      <c r="E1" s="30"/>
      <c r="F1" s="30"/>
      <c r="G1" s="30"/>
      <c r="H1" s="30"/>
      <c r="I1" s="30"/>
      <c r="J1" s="30"/>
      <c r="K1" s="30"/>
      <c r="L1" s="30"/>
      <c r="M1" s="30"/>
      <c r="N1" s="30"/>
      <c r="O1" s="30"/>
      <c r="P1" s="30"/>
      <c r="Q1" s="30"/>
      <c r="R1" s="30"/>
      <c r="S1" s="30"/>
      <c r="AD1" s="16" t="s">
        <v>43</v>
      </c>
    </row>
    <row r="2" spans="1:31" s="16" customFormat="1" ht="16.5" x14ac:dyDescent="0.3">
      <c r="A2" s="29" t="s">
        <v>0</v>
      </c>
      <c r="B2" s="29"/>
      <c r="C2" s="29"/>
      <c r="D2" s="29"/>
      <c r="E2" s="29"/>
      <c r="F2" s="29"/>
      <c r="G2" s="29"/>
      <c r="H2" s="29"/>
      <c r="I2" s="29"/>
      <c r="J2" s="29"/>
      <c r="K2" s="29"/>
      <c r="L2" s="29"/>
      <c r="M2" s="29"/>
      <c r="N2" s="29"/>
      <c r="O2" s="29"/>
      <c r="P2" s="29"/>
      <c r="Q2" s="29"/>
      <c r="R2" s="29"/>
      <c r="S2" s="29"/>
      <c r="AD2" s="1" t="s">
        <v>44</v>
      </c>
    </row>
    <row r="3" spans="1:31" s="16" customFormat="1" ht="16.5" x14ac:dyDescent="0.3">
      <c r="A3" s="29" t="s">
        <v>87</v>
      </c>
      <c r="B3" s="29"/>
      <c r="C3" s="29"/>
      <c r="D3" s="29"/>
      <c r="E3" s="29"/>
      <c r="F3" s="29"/>
      <c r="G3" s="29"/>
      <c r="H3" s="29"/>
      <c r="I3" s="29"/>
      <c r="J3" s="29"/>
      <c r="K3" s="29"/>
      <c r="L3" s="29"/>
      <c r="M3" s="29"/>
      <c r="N3" s="29"/>
      <c r="O3" s="29"/>
      <c r="P3" s="29"/>
      <c r="Q3" s="29"/>
      <c r="R3" s="29"/>
      <c r="S3" s="29"/>
      <c r="AD3" s="1"/>
    </row>
    <row r="4" spans="1:31" ht="16.5" x14ac:dyDescent="0.3">
      <c r="A4" s="15" t="s">
        <v>42</v>
      </c>
      <c r="B4" s="15"/>
      <c r="C4" s="15" t="s">
        <v>44</v>
      </c>
      <c r="D4" s="15"/>
      <c r="E4" s="15"/>
      <c r="F4" s="15"/>
      <c r="G4" s="15"/>
      <c r="H4" s="15"/>
      <c r="I4" s="15"/>
      <c r="J4" s="15"/>
      <c r="K4" s="15"/>
      <c r="L4" s="15"/>
      <c r="M4" s="15"/>
      <c r="N4" s="15"/>
      <c r="O4" s="15"/>
      <c r="P4" s="15"/>
      <c r="Q4" s="15"/>
      <c r="R4" s="15"/>
      <c r="S4" s="15"/>
      <c r="AD4" s="1" t="s">
        <v>45</v>
      </c>
    </row>
    <row r="5" spans="1:31" s="6" customFormat="1" ht="51.75" customHeight="1" x14ac:dyDescent="0.25">
      <c r="A5" s="2" t="s">
        <v>1</v>
      </c>
      <c r="B5" s="2" t="s">
        <v>2</v>
      </c>
      <c r="C5" s="2" t="s">
        <v>3</v>
      </c>
      <c r="D5" s="2" t="s">
        <v>28</v>
      </c>
      <c r="E5" s="2" t="s">
        <v>4</v>
      </c>
      <c r="F5" s="2" t="s">
        <v>25</v>
      </c>
      <c r="G5" s="3" t="s">
        <v>5</v>
      </c>
      <c r="H5" s="3" t="s">
        <v>30</v>
      </c>
      <c r="I5" s="2" t="s">
        <v>6</v>
      </c>
      <c r="J5" s="2" t="s">
        <v>7</v>
      </c>
      <c r="K5" s="2" t="s">
        <v>8</v>
      </c>
      <c r="L5" s="3" t="s">
        <v>9</v>
      </c>
      <c r="M5" s="4" t="s">
        <v>10</v>
      </c>
      <c r="N5" s="2" t="s">
        <v>11</v>
      </c>
      <c r="O5" s="2" t="s">
        <v>12</v>
      </c>
      <c r="P5" s="2" t="s">
        <v>13</v>
      </c>
      <c r="Q5" s="2" t="s">
        <v>31</v>
      </c>
      <c r="R5" s="5" t="s">
        <v>14</v>
      </c>
      <c r="S5" s="5" t="s">
        <v>15</v>
      </c>
    </row>
    <row r="6" spans="1:31" s="38" customFormat="1" ht="19.5" customHeight="1" x14ac:dyDescent="0.25">
      <c r="A6" s="41" t="s">
        <v>81</v>
      </c>
      <c r="B6" s="42"/>
      <c r="C6" s="42"/>
      <c r="D6" s="42"/>
      <c r="E6" s="42"/>
      <c r="F6" s="42"/>
      <c r="G6" s="42"/>
      <c r="H6" s="42"/>
      <c r="I6" s="42"/>
      <c r="J6" s="42"/>
      <c r="K6" s="42"/>
      <c r="L6" s="42"/>
      <c r="M6" s="42"/>
      <c r="N6" s="42"/>
      <c r="O6" s="42"/>
      <c r="P6" s="42"/>
      <c r="Q6" s="43"/>
      <c r="R6" s="39"/>
      <c r="S6" s="39"/>
    </row>
    <row r="7" spans="1:31" x14ac:dyDescent="0.25">
      <c r="A7" s="7">
        <v>100001</v>
      </c>
      <c r="B7" s="7" t="s">
        <v>16</v>
      </c>
      <c r="C7" s="7" t="s">
        <v>17</v>
      </c>
      <c r="D7" s="7" t="s">
        <v>18</v>
      </c>
      <c r="E7" s="7" t="s">
        <v>19</v>
      </c>
      <c r="F7" s="7" t="s">
        <v>20</v>
      </c>
      <c r="G7" s="8">
        <v>3500000</v>
      </c>
      <c r="H7" s="8">
        <v>3500000</v>
      </c>
      <c r="I7" s="7" t="s">
        <v>29</v>
      </c>
      <c r="J7" s="9" t="s">
        <v>26</v>
      </c>
      <c r="K7" s="9" t="s">
        <v>27</v>
      </c>
      <c r="L7" s="8">
        <v>5000000</v>
      </c>
      <c r="M7" s="10">
        <f>H7/L7</f>
        <v>0.7</v>
      </c>
      <c r="N7" s="7" t="s">
        <v>21</v>
      </c>
      <c r="O7" s="9" t="s">
        <v>22</v>
      </c>
      <c r="P7" s="7" t="s">
        <v>23</v>
      </c>
      <c r="Q7" s="11">
        <v>47788</v>
      </c>
      <c r="R7" s="7"/>
      <c r="S7" s="7"/>
      <c r="AD7" s="1" t="s">
        <v>46</v>
      </c>
      <c r="AE7" s="1" t="s">
        <v>58</v>
      </c>
    </row>
    <row r="8" spans="1:31" x14ac:dyDescent="0.25">
      <c r="A8" s="7"/>
      <c r="B8" s="7"/>
      <c r="C8" s="7"/>
      <c r="D8" s="7"/>
      <c r="E8" s="7"/>
      <c r="F8" s="7"/>
      <c r="G8" s="8"/>
      <c r="H8" s="8"/>
      <c r="I8" s="7"/>
      <c r="J8" s="9"/>
      <c r="K8" s="9"/>
      <c r="L8" s="8"/>
      <c r="M8" s="10"/>
      <c r="N8" s="7"/>
      <c r="O8" s="9"/>
      <c r="P8" s="7"/>
      <c r="Q8" s="7"/>
      <c r="R8" s="7"/>
      <c r="S8" s="7"/>
      <c r="AD8" s="1" t="s">
        <v>47</v>
      </c>
      <c r="AE8" s="1" t="s">
        <v>59</v>
      </c>
    </row>
    <row r="9" spans="1:31" x14ac:dyDescent="0.25">
      <c r="A9" s="7"/>
      <c r="B9" s="7"/>
      <c r="C9" s="7"/>
      <c r="D9" s="7"/>
      <c r="E9" s="7"/>
      <c r="F9" s="7"/>
      <c r="G9" s="8"/>
      <c r="H9" s="8"/>
      <c r="I9" s="7"/>
      <c r="J9" s="9"/>
      <c r="K9" s="9"/>
      <c r="L9" s="8"/>
      <c r="M9" s="10"/>
      <c r="N9" s="7"/>
      <c r="O9" s="9"/>
      <c r="P9" s="7"/>
      <c r="Q9" s="7"/>
      <c r="R9" s="7"/>
      <c r="S9" s="7"/>
      <c r="AD9" s="1" t="s">
        <v>48</v>
      </c>
      <c r="AE9" s="1" t="s">
        <v>60</v>
      </c>
    </row>
    <row r="10" spans="1:31" x14ac:dyDescent="0.25">
      <c r="A10" s="7"/>
      <c r="B10" s="7"/>
      <c r="C10" s="7"/>
      <c r="D10" s="7"/>
      <c r="E10" s="7"/>
      <c r="F10" s="7"/>
      <c r="G10" s="8"/>
      <c r="H10" s="8"/>
      <c r="I10" s="7"/>
      <c r="J10" s="9"/>
      <c r="K10" s="9"/>
      <c r="L10" s="8"/>
      <c r="M10" s="10"/>
      <c r="N10" s="7"/>
      <c r="O10" s="9"/>
      <c r="P10" s="7"/>
      <c r="Q10" s="7"/>
      <c r="R10" s="7"/>
      <c r="S10" s="7"/>
      <c r="AD10" s="1" t="s">
        <v>19</v>
      </c>
      <c r="AE10" s="1" t="s">
        <v>61</v>
      </c>
    </row>
    <row r="11" spans="1:31" x14ac:dyDescent="0.25">
      <c r="A11" s="7"/>
      <c r="B11" s="7"/>
      <c r="C11" s="7"/>
      <c r="D11" s="7"/>
      <c r="E11" s="7"/>
      <c r="F11" s="7"/>
      <c r="G11" s="8"/>
      <c r="H11" s="8"/>
      <c r="I11" s="7"/>
      <c r="J11" s="9"/>
      <c r="K11" s="9"/>
      <c r="L11" s="8"/>
      <c r="M11" s="10"/>
      <c r="N11" s="7"/>
      <c r="O11" s="9"/>
      <c r="P11" s="7"/>
      <c r="Q11" s="7"/>
      <c r="R11" s="7"/>
      <c r="S11" s="7"/>
      <c r="AD11" s="1" t="s">
        <v>49</v>
      </c>
      <c r="AE11" s="1" t="s">
        <v>62</v>
      </c>
    </row>
    <row r="12" spans="1:31" x14ac:dyDescent="0.25">
      <c r="A12" s="7"/>
      <c r="B12" s="7"/>
      <c r="C12" s="7"/>
      <c r="D12" s="7"/>
      <c r="E12" s="7"/>
      <c r="F12" s="7"/>
      <c r="G12" s="8"/>
      <c r="H12" s="8"/>
      <c r="I12" s="7"/>
      <c r="J12" s="9"/>
      <c r="K12" s="9"/>
      <c r="L12" s="8"/>
      <c r="M12" s="10"/>
      <c r="N12" s="7"/>
      <c r="O12" s="9"/>
      <c r="P12" s="7"/>
      <c r="Q12" s="7"/>
      <c r="R12" s="7"/>
      <c r="S12" s="7"/>
      <c r="AD12" s="1" t="s">
        <v>50</v>
      </c>
      <c r="AE12" s="1" t="s">
        <v>63</v>
      </c>
    </row>
    <row r="13" spans="1:31" x14ac:dyDescent="0.25">
      <c r="A13" s="7"/>
      <c r="B13" s="7"/>
      <c r="C13" s="7"/>
      <c r="D13" s="7"/>
      <c r="E13" s="7"/>
      <c r="F13" s="7"/>
      <c r="G13" s="8"/>
      <c r="H13" s="8"/>
      <c r="I13" s="7"/>
      <c r="J13" s="9"/>
      <c r="K13" s="9"/>
      <c r="L13" s="8"/>
      <c r="M13" s="10"/>
      <c r="N13" s="7"/>
      <c r="O13" s="9"/>
      <c r="P13" s="7"/>
      <c r="Q13" s="7"/>
      <c r="R13" s="7"/>
      <c r="S13" s="7"/>
      <c r="AD13" s="1" t="s">
        <v>51</v>
      </c>
      <c r="AE13" s="1" t="s">
        <v>64</v>
      </c>
    </row>
    <row r="14" spans="1:31" ht="19.5" customHeight="1" x14ac:dyDescent="0.25">
      <c r="A14" s="41" t="s">
        <v>82</v>
      </c>
      <c r="B14" s="42"/>
      <c r="C14" s="42"/>
      <c r="D14" s="42"/>
      <c r="E14" s="42"/>
      <c r="F14" s="42"/>
      <c r="G14" s="42"/>
      <c r="H14" s="42"/>
      <c r="I14" s="42"/>
      <c r="J14" s="42"/>
      <c r="K14" s="42"/>
      <c r="L14" s="42"/>
      <c r="M14" s="42"/>
      <c r="N14" s="42"/>
      <c r="O14" s="42"/>
      <c r="P14" s="42"/>
      <c r="Q14" s="43"/>
      <c r="R14" s="7"/>
      <c r="S14" s="7"/>
      <c r="AD14" s="1" t="s">
        <v>52</v>
      </c>
      <c r="AE14" s="1" t="s">
        <v>65</v>
      </c>
    </row>
    <row r="15" spans="1:31" x14ac:dyDescent="0.25">
      <c r="A15" s="7"/>
      <c r="B15" s="7"/>
      <c r="C15" s="7"/>
      <c r="D15" s="7"/>
      <c r="E15" s="7"/>
      <c r="F15" s="7"/>
      <c r="G15" s="8"/>
      <c r="H15" s="8"/>
      <c r="I15" s="7"/>
      <c r="J15" s="9"/>
      <c r="K15" s="9"/>
      <c r="L15" s="8"/>
      <c r="M15" s="10"/>
      <c r="N15" s="7"/>
      <c r="O15" s="9"/>
      <c r="P15" s="7"/>
      <c r="Q15" s="7"/>
      <c r="R15" s="7"/>
      <c r="S15" s="7"/>
      <c r="AD15" s="1" t="s">
        <v>53</v>
      </c>
      <c r="AE15" s="1" t="s">
        <v>66</v>
      </c>
    </row>
    <row r="16" spans="1:31" x14ac:dyDescent="0.25">
      <c r="A16" s="7"/>
      <c r="B16" s="7"/>
      <c r="C16" s="7"/>
      <c r="D16" s="7"/>
      <c r="E16" s="7"/>
      <c r="F16" s="7"/>
      <c r="G16" s="8"/>
      <c r="H16" s="8"/>
      <c r="I16" s="7"/>
      <c r="J16" s="9"/>
      <c r="K16" s="9"/>
      <c r="L16" s="8"/>
      <c r="M16" s="10"/>
      <c r="N16" s="7"/>
      <c r="O16" s="9"/>
      <c r="P16" s="7"/>
      <c r="Q16" s="7"/>
      <c r="R16" s="7"/>
      <c r="S16" s="7"/>
      <c r="AD16" s="1" t="s">
        <v>54</v>
      </c>
      <c r="AE16" s="1" t="s">
        <v>67</v>
      </c>
    </row>
    <row r="17" spans="1:31" x14ac:dyDescent="0.25">
      <c r="A17" s="7"/>
      <c r="B17" s="7"/>
      <c r="C17" s="7"/>
      <c r="D17" s="7"/>
      <c r="E17" s="7"/>
      <c r="F17" s="7"/>
      <c r="G17" s="8"/>
      <c r="H17" s="8"/>
      <c r="I17" s="7"/>
      <c r="J17" s="9"/>
      <c r="K17" s="9"/>
      <c r="L17" s="8"/>
      <c r="M17" s="10"/>
      <c r="N17" s="7"/>
      <c r="O17" s="9"/>
      <c r="P17" s="7"/>
      <c r="Q17" s="7"/>
      <c r="R17" s="7"/>
      <c r="S17" s="7"/>
      <c r="AD17" s="1" t="s">
        <v>55</v>
      </c>
      <c r="AE17" s="1" t="s">
        <v>68</v>
      </c>
    </row>
    <row r="18" spans="1:31" x14ac:dyDescent="0.25">
      <c r="A18" s="7"/>
      <c r="B18" s="7"/>
      <c r="C18" s="7"/>
      <c r="D18" s="7"/>
      <c r="E18" s="7"/>
      <c r="F18" s="7"/>
      <c r="G18" s="8"/>
      <c r="H18" s="8"/>
      <c r="I18" s="7"/>
      <c r="J18" s="9"/>
      <c r="K18" s="9"/>
      <c r="L18" s="8"/>
      <c r="M18" s="10"/>
      <c r="N18" s="7"/>
      <c r="O18" s="9"/>
      <c r="P18" s="7"/>
      <c r="Q18" s="7"/>
      <c r="R18" s="7"/>
      <c r="S18" s="7"/>
      <c r="AD18" s="1" t="s">
        <v>56</v>
      </c>
      <c r="AE18" s="1" t="s">
        <v>69</v>
      </c>
    </row>
    <row r="19" spans="1:31" x14ac:dyDescent="0.25">
      <c r="A19" s="7"/>
      <c r="B19" s="7"/>
      <c r="C19" s="7"/>
      <c r="D19" s="7"/>
      <c r="E19" s="7"/>
      <c r="F19" s="7"/>
      <c r="G19" s="8"/>
      <c r="H19" s="8"/>
      <c r="I19" s="7"/>
      <c r="J19" s="9"/>
      <c r="K19" s="9"/>
      <c r="L19" s="8"/>
      <c r="M19" s="10"/>
      <c r="N19" s="7"/>
      <c r="O19" s="9"/>
      <c r="P19" s="7"/>
      <c r="Q19" s="7"/>
      <c r="R19" s="7"/>
      <c r="S19" s="7"/>
      <c r="AD19" s="1" t="s">
        <v>57</v>
      </c>
    </row>
    <row r="20" spans="1:31" x14ac:dyDescent="0.25">
      <c r="A20" s="7"/>
      <c r="B20" s="7"/>
      <c r="C20" s="7"/>
      <c r="D20" s="7"/>
      <c r="E20" s="7"/>
      <c r="F20" s="7"/>
      <c r="G20" s="8"/>
      <c r="H20" s="8"/>
      <c r="I20" s="7"/>
      <c r="J20" s="9"/>
      <c r="K20" s="9"/>
      <c r="L20" s="8"/>
      <c r="M20" s="10"/>
      <c r="N20" s="7"/>
      <c r="O20" s="9"/>
      <c r="P20" s="7"/>
      <c r="Q20" s="7"/>
      <c r="R20" s="7"/>
      <c r="S20" s="7"/>
    </row>
    <row r="21" spans="1:31" ht="14.25" thickBot="1" x14ac:dyDescent="0.3">
      <c r="A21" s="16"/>
      <c r="B21" s="16"/>
      <c r="C21" s="16"/>
      <c r="D21" s="16"/>
      <c r="E21" s="16"/>
      <c r="F21" s="16"/>
      <c r="G21" s="21"/>
      <c r="H21" s="21"/>
      <c r="I21" s="16"/>
      <c r="J21" s="31"/>
      <c r="K21" s="31"/>
      <c r="L21" s="21"/>
      <c r="M21" s="32"/>
      <c r="N21" s="16"/>
      <c r="O21" s="31"/>
      <c r="P21" s="16"/>
      <c r="Q21" s="16"/>
      <c r="R21" s="16"/>
      <c r="S21" s="16"/>
    </row>
    <row r="22" spans="1:31" ht="70.5" customHeight="1" x14ac:dyDescent="0.25">
      <c r="A22" s="16"/>
      <c r="B22" s="16"/>
      <c r="C22" s="16"/>
      <c r="D22" s="62" t="s">
        <v>85</v>
      </c>
      <c r="E22" s="63"/>
      <c r="F22" s="63"/>
      <c r="G22" s="63"/>
      <c r="H22" s="63"/>
      <c r="I22" s="64"/>
      <c r="J22" s="31"/>
      <c r="K22" s="31"/>
      <c r="L22" s="21"/>
      <c r="M22" s="32"/>
      <c r="N22" s="16"/>
      <c r="O22" s="31"/>
      <c r="P22" s="16"/>
      <c r="Q22" s="16"/>
      <c r="R22" s="16"/>
      <c r="S22" s="16"/>
    </row>
    <row r="23" spans="1:31" ht="30.6" customHeight="1" x14ac:dyDescent="0.25">
      <c r="A23" s="16"/>
      <c r="B23" s="16"/>
      <c r="C23" s="16"/>
      <c r="D23" s="35" t="s">
        <v>74</v>
      </c>
      <c r="E23" s="65"/>
      <c r="F23" s="65"/>
      <c r="G23" s="36" t="s">
        <v>76</v>
      </c>
      <c r="H23" s="66"/>
      <c r="I23" s="67"/>
      <c r="J23" s="31"/>
      <c r="K23" s="31"/>
      <c r="L23" s="21"/>
      <c r="M23" s="32"/>
      <c r="N23" s="16"/>
      <c r="O23" s="31"/>
      <c r="P23" s="16"/>
      <c r="Q23" s="16"/>
      <c r="R23" s="16"/>
      <c r="S23" s="16"/>
    </row>
    <row r="24" spans="1:31" ht="28.9" customHeight="1" thickBot="1" x14ac:dyDescent="0.35">
      <c r="B24" s="16"/>
      <c r="D24" s="34" t="s">
        <v>75</v>
      </c>
      <c r="E24" s="61"/>
      <c r="F24" s="61"/>
      <c r="G24" s="37" t="s">
        <v>77</v>
      </c>
      <c r="H24" s="68"/>
      <c r="I24" s="69"/>
      <c r="J24" s="31"/>
      <c r="K24" s="31"/>
      <c r="L24" s="21"/>
      <c r="M24" s="32"/>
      <c r="N24" s="16"/>
      <c r="O24" s="31"/>
      <c r="P24" s="16"/>
      <c r="Q24" s="16"/>
      <c r="R24" s="16"/>
      <c r="S24" s="16"/>
    </row>
    <row r="25" spans="1:31" x14ac:dyDescent="0.25">
      <c r="A25" s="16"/>
      <c r="B25" s="16"/>
      <c r="C25" s="16"/>
      <c r="D25" s="16"/>
      <c r="E25" s="16"/>
      <c r="F25" s="16"/>
      <c r="G25" s="21"/>
      <c r="H25" s="21"/>
      <c r="I25" s="16"/>
      <c r="J25" s="31"/>
      <c r="K25" s="31"/>
      <c r="L25" s="21"/>
      <c r="M25" s="32"/>
      <c r="N25" s="16"/>
      <c r="O25" s="31"/>
      <c r="P25" s="16"/>
      <c r="Q25" s="16"/>
      <c r="R25" s="16"/>
      <c r="S25" s="16"/>
    </row>
    <row r="26" spans="1:31" ht="14.25" thickBot="1" x14ac:dyDescent="0.3"/>
    <row r="27" spans="1:31" x14ac:dyDescent="0.25">
      <c r="D27" s="56" t="s">
        <v>80</v>
      </c>
      <c r="E27" s="53" t="s">
        <v>35</v>
      </c>
      <c r="F27" s="18" t="s">
        <v>24</v>
      </c>
      <c r="G27" s="19">
        <f>SUM(G7:G20)</f>
        <v>3500000</v>
      </c>
      <c r="H27" s="19">
        <f>SUM(H7:H20)</f>
        <v>3500000</v>
      </c>
      <c r="I27" s="20" t="s">
        <v>32</v>
      </c>
    </row>
    <row r="28" spans="1:31" x14ac:dyDescent="0.25">
      <c r="D28" s="57"/>
      <c r="E28" s="54"/>
      <c r="F28" s="16"/>
      <c r="G28" s="21"/>
      <c r="H28" s="17"/>
      <c r="I28" s="22" t="s">
        <v>33</v>
      </c>
    </row>
    <row r="29" spans="1:31" x14ac:dyDescent="0.25">
      <c r="D29" s="57"/>
      <c r="E29" s="54"/>
      <c r="F29" s="16"/>
      <c r="G29" s="21"/>
      <c r="H29" s="21">
        <f>SUM(H27:H28)</f>
        <v>3500000</v>
      </c>
      <c r="I29" s="22" t="s">
        <v>34</v>
      </c>
    </row>
    <row r="30" spans="1:31" ht="27.75" thickBot="1" x14ac:dyDescent="0.3">
      <c r="D30" s="57"/>
      <c r="E30" s="54"/>
      <c r="F30" s="16"/>
      <c r="G30" s="21"/>
      <c r="H30" s="28"/>
      <c r="I30" s="26" t="s">
        <v>36</v>
      </c>
    </row>
    <row r="31" spans="1:31" ht="15" thickTop="1" thickBot="1" x14ac:dyDescent="0.3">
      <c r="D31" s="57"/>
      <c r="E31" s="55"/>
      <c r="F31" s="23"/>
      <c r="G31" s="24"/>
      <c r="H31" s="24">
        <f>H29-H30</f>
        <v>3500000</v>
      </c>
      <c r="I31" s="25" t="s">
        <v>40</v>
      </c>
    </row>
    <row r="32" spans="1:31" ht="14.25" thickBot="1" x14ac:dyDescent="0.3">
      <c r="D32" s="57"/>
      <c r="E32" s="16"/>
      <c r="F32" s="16"/>
      <c r="G32" s="21"/>
      <c r="H32" s="21"/>
      <c r="I32" s="22"/>
    </row>
    <row r="33" spans="1:17" ht="13.5" customHeight="1" x14ac:dyDescent="0.25">
      <c r="D33" s="57"/>
      <c r="E33" s="53" t="s">
        <v>38</v>
      </c>
      <c r="F33" s="18" t="s">
        <v>24</v>
      </c>
      <c r="G33" s="19">
        <f>G27</f>
        <v>3500000</v>
      </c>
      <c r="H33" s="19">
        <f>H27</f>
        <v>3500000</v>
      </c>
      <c r="I33" s="20" t="s">
        <v>71</v>
      </c>
    </row>
    <row r="34" spans="1:17" ht="15" customHeight="1" x14ac:dyDescent="0.25">
      <c r="D34" s="57"/>
      <c r="E34" s="54"/>
      <c r="F34" s="16"/>
      <c r="G34" s="21"/>
      <c r="H34" s="17"/>
      <c r="I34" s="22" t="s">
        <v>33</v>
      </c>
    </row>
    <row r="35" spans="1:17" ht="15" customHeight="1" x14ac:dyDescent="0.25">
      <c r="D35" s="57"/>
      <c r="E35" s="54"/>
      <c r="F35" s="16"/>
      <c r="G35" s="21"/>
      <c r="H35" s="21">
        <f>SUM(H33:H34)</f>
        <v>3500000</v>
      </c>
      <c r="I35" s="22" t="s">
        <v>37</v>
      </c>
    </row>
    <row r="36" spans="1:17" ht="28.5" customHeight="1" thickBot="1" x14ac:dyDescent="0.3">
      <c r="D36" s="57"/>
      <c r="E36" s="54"/>
      <c r="F36" s="16"/>
      <c r="G36" s="21"/>
      <c r="H36" s="28"/>
      <c r="I36" s="27" t="s">
        <v>39</v>
      </c>
    </row>
    <row r="37" spans="1:17" ht="15" customHeight="1" thickTop="1" thickBot="1" x14ac:dyDescent="0.3">
      <c r="D37" s="58"/>
      <c r="E37" s="55"/>
      <c r="F37" s="23"/>
      <c r="G37" s="24"/>
      <c r="H37" s="24">
        <f>H35-H36</f>
        <v>3500000</v>
      </c>
      <c r="I37" s="25" t="s">
        <v>41</v>
      </c>
    </row>
    <row r="39" spans="1:17" x14ac:dyDescent="0.25">
      <c r="D39" s="1" t="s">
        <v>73</v>
      </c>
      <c r="E39" s="59"/>
      <c r="F39" s="59"/>
    </row>
    <row r="40" spans="1:17" ht="40.5" customHeight="1" x14ac:dyDescent="0.25">
      <c r="D40" s="1" t="s">
        <v>88</v>
      </c>
      <c r="E40" s="59"/>
      <c r="F40" s="59"/>
      <c r="G40" s="13" t="s">
        <v>79</v>
      </c>
      <c r="H40" s="17"/>
      <c r="I40" s="33"/>
    </row>
    <row r="41" spans="1:17" ht="16.5" customHeight="1" x14ac:dyDescent="0.25">
      <c r="D41" s="1" t="s">
        <v>78</v>
      </c>
      <c r="E41" s="60"/>
      <c r="F41" s="60"/>
      <c r="G41" s="1"/>
      <c r="H41" s="16"/>
      <c r="I41" s="16"/>
    </row>
    <row r="42" spans="1:17" ht="42" customHeight="1" x14ac:dyDescent="0.25">
      <c r="D42" s="1" t="s">
        <v>89</v>
      </c>
      <c r="E42" s="60"/>
      <c r="F42" s="60"/>
      <c r="G42" s="13" t="s">
        <v>77</v>
      </c>
      <c r="H42" s="17"/>
      <c r="I42" s="33"/>
    </row>
    <row r="43" spans="1:17" x14ac:dyDescent="0.25">
      <c r="A43" s="1" t="s">
        <v>72</v>
      </c>
    </row>
    <row r="44" spans="1:17" ht="14.25" thickBot="1" x14ac:dyDescent="0.3">
      <c r="A44" s="1" t="s">
        <v>83</v>
      </c>
    </row>
    <row r="45" spans="1:17" ht="13.5" customHeight="1" x14ac:dyDescent="0.25">
      <c r="A45" s="44" t="s">
        <v>84</v>
      </c>
      <c r="B45" s="45"/>
      <c r="C45" s="45"/>
      <c r="D45" s="45"/>
      <c r="E45" s="45"/>
      <c r="F45" s="45"/>
      <c r="G45" s="45"/>
      <c r="H45" s="45"/>
      <c r="I45" s="45"/>
      <c r="J45" s="45"/>
      <c r="K45" s="45"/>
      <c r="L45" s="45"/>
      <c r="M45" s="45"/>
      <c r="N45" s="45"/>
      <c r="O45" s="45"/>
      <c r="P45" s="45"/>
      <c r="Q45" s="46"/>
    </row>
    <row r="46" spans="1:17" ht="15" customHeight="1" x14ac:dyDescent="0.25">
      <c r="A46" s="47"/>
      <c r="B46" s="48"/>
      <c r="C46" s="48"/>
      <c r="D46" s="48"/>
      <c r="E46" s="48"/>
      <c r="F46" s="48"/>
      <c r="G46" s="48"/>
      <c r="H46" s="48"/>
      <c r="I46" s="48"/>
      <c r="J46" s="48"/>
      <c r="K46" s="48"/>
      <c r="L46" s="48"/>
      <c r="M46" s="48"/>
      <c r="N46" s="48"/>
      <c r="O46" s="48"/>
      <c r="P46" s="48"/>
      <c r="Q46" s="49"/>
    </row>
    <row r="47" spans="1:17" ht="15" customHeight="1" x14ac:dyDescent="0.25">
      <c r="A47" s="47"/>
      <c r="B47" s="48"/>
      <c r="C47" s="48"/>
      <c r="D47" s="48"/>
      <c r="E47" s="48"/>
      <c r="F47" s="48"/>
      <c r="G47" s="48"/>
      <c r="H47" s="48"/>
      <c r="I47" s="48"/>
      <c r="J47" s="48"/>
      <c r="K47" s="48"/>
      <c r="L47" s="48"/>
      <c r="M47" s="48"/>
      <c r="N47" s="48"/>
      <c r="O47" s="48"/>
      <c r="P47" s="48"/>
      <c r="Q47" s="49"/>
    </row>
    <row r="48" spans="1:17" ht="15" customHeight="1" x14ac:dyDescent="0.25">
      <c r="A48" s="47"/>
      <c r="B48" s="48"/>
      <c r="C48" s="48"/>
      <c r="D48" s="48"/>
      <c r="E48" s="48"/>
      <c r="F48" s="48"/>
      <c r="G48" s="48"/>
      <c r="H48" s="48"/>
      <c r="I48" s="48"/>
      <c r="J48" s="48"/>
      <c r="K48" s="48"/>
      <c r="L48" s="48"/>
      <c r="M48" s="48"/>
      <c r="N48" s="48"/>
      <c r="O48" s="48"/>
      <c r="P48" s="48"/>
      <c r="Q48" s="49"/>
    </row>
    <row r="49" spans="1:17" ht="15" customHeight="1" x14ac:dyDescent="0.25">
      <c r="A49" s="47"/>
      <c r="B49" s="48"/>
      <c r="C49" s="48"/>
      <c r="D49" s="48"/>
      <c r="E49" s="48"/>
      <c r="F49" s="48"/>
      <c r="G49" s="48"/>
      <c r="H49" s="48"/>
      <c r="I49" s="48"/>
      <c r="J49" s="48"/>
      <c r="K49" s="48"/>
      <c r="L49" s="48"/>
      <c r="M49" s="48"/>
      <c r="N49" s="48"/>
      <c r="O49" s="48"/>
      <c r="P49" s="48"/>
      <c r="Q49" s="49"/>
    </row>
    <row r="50" spans="1:17" ht="15" customHeight="1" thickBot="1" x14ac:dyDescent="0.3">
      <c r="A50" s="50"/>
      <c r="B50" s="51"/>
      <c r="C50" s="51"/>
      <c r="D50" s="51"/>
      <c r="E50" s="51"/>
      <c r="F50" s="51"/>
      <c r="G50" s="51"/>
      <c r="H50" s="51"/>
      <c r="I50" s="51"/>
      <c r="J50" s="51"/>
      <c r="K50" s="51"/>
      <c r="L50" s="51"/>
      <c r="M50" s="51"/>
      <c r="N50" s="51"/>
      <c r="O50" s="51"/>
      <c r="P50" s="51"/>
      <c r="Q50" s="52"/>
    </row>
    <row r="52" spans="1:17" ht="52.9" customHeight="1" x14ac:dyDescent="0.25">
      <c r="A52" s="40" t="s">
        <v>86</v>
      </c>
      <c r="B52" s="40"/>
      <c r="C52" s="40"/>
      <c r="D52" s="40"/>
      <c r="E52" s="40"/>
      <c r="F52" s="40"/>
      <c r="G52" s="40"/>
      <c r="H52" s="40"/>
      <c r="I52" s="40"/>
      <c r="J52" s="40"/>
      <c r="K52" s="40"/>
      <c r="L52" s="40"/>
      <c r="M52" s="40"/>
      <c r="N52" s="40"/>
      <c r="O52" s="40"/>
      <c r="P52" s="40"/>
      <c r="Q52" s="40"/>
    </row>
  </sheetData>
  <mergeCells count="16">
    <mergeCell ref="A52:Q52"/>
    <mergeCell ref="A6:Q6"/>
    <mergeCell ref="A14:Q14"/>
    <mergeCell ref="A45:Q50"/>
    <mergeCell ref="E27:E31"/>
    <mergeCell ref="E33:E37"/>
    <mergeCell ref="D27:D37"/>
    <mergeCell ref="E40:F40"/>
    <mergeCell ref="E41:F41"/>
    <mergeCell ref="E24:F24"/>
    <mergeCell ref="D22:I22"/>
    <mergeCell ref="E23:F23"/>
    <mergeCell ref="H23:I23"/>
    <mergeCell ref="H24:I24"/>
    <mergeCell ref="E39:F39"/>
    <mergeCell ref="E42:F42"/>
  </mergeCells>
  <dataValidations disablePrompts="1" count="3">
    <dataValidation type="list" allowBlank="1" showInputMessage="1" showErrorMessage="1" sqref="C4">
      <formula1>$AD$2:$AD$4</formula1>
    </dataValidation>
    <dataValidation type="list" allowBlank="1" showInputMessage="1" showErrorMessage="1" promptTitle="Asset Class" sqref="E24 E7:E21 E5">
      <formula1>$AD$8:$AD$19</formula1>
    </dataValidation>
    <dataValidation type="list" allowBlank="1" showInputMessage="1" showErrorMessage="1" promptTitle="Collateral Type" sqref="J5 J7:J25">
      <formula1>$AE$8:$AE$18</formula1>
    </dataValidation>
  </dataValidations>
  <pageMargins left="0.25" right="0.25" top="0.75" bottom="0.75" header="0.3" footer="0.3"/>
  <pageSetup paperSize="5" scale="51" orientation="landscape" r:id="rId1"/>
  <headerFooter>
    <oddHeader>&amp;C&amp;"Arial Narrow,Bold"CDFI Bond Guarantee Program Secondary Loan Commitment Form&amp;"-,Regular"
&amp;RExhibit A</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3" workbookViewId="0"/>
  </sheetViews>
  <sheetFormatPr defaultRowHeight="15" x14ac:dyDescent="0.2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CDFI Document Library" ma:contentTypeID="0x010100ED4B65E0AC657946A816EE9BBFD5AE1202007DB144602AC1DA428E702BE31425F139" ma:contentTypeVersion="19" ma:contentTypeDescription="" ma:contentTypeScope="" ma:versionID="ab3e6c4493840516b27f761233e6197e">
  <xsd:schema xmlns:xsd="http://www.w3.org/2001/XMLSchema" xmlns:xs="http://www.w3.org/2001/XMLSchema" xmlns:p="http://schemas.microsoft.com/office/2006/metadata/properties" xmlns:ns2="1dbe7651-cd84-4392-9fac-4e185041b4e2" xmlns:ns3="54b55132-26e5-4d15-b936-ab3610dee79c" xmlns:ns4="http://schemas.microsoft.com/sharepoint/v4" xmlns:ns5="933139fc-f8bd-44e6-b312-8784cd10cb35" targetNamespace="http://schemas.microsoft.com/office/2006/metadata/properties" ma:root="true" ma:fieldsID="bb058e83edc035017e229648f8a28581" ns2:_="" ns3:_="" ns4:_="" ns5:_="">
    <xsd:import namespace="1dbe7651-cd84-4392-9fac-4e185041b4e2"/>
    <xsd:import namespace="54b55132-26e5-4d15-b936-ab3610dee79c"/>
    <xsd:import namespace="http://schemas.microsoft.com/sharepoint/v4"/>
    <xsd:import namespace="933139fc-f8bd-44e6-b312-8784cd10cb35"/>
    <xsd:element name="properties">
      <xsd:complexType>
        <xsd:sequence>
          <xsd:element name="documentManagement">
            <xsd:complexType>
              <xsd:all>
                <xsd:element ref="ns2:CDFI_x0020_Publish_x0020_Year" minOccurs="0"/>
                <xsd:element ref="ns3:CDFI_x0020_Publish_x0020_Date" minOccurs="0"/>
                <xsd:element ref="ns3:CDFI_x0020_Category" minOccurs="0"/>
                <xsd:element ref="ns2:CDFI_x0020_Program" minOccurs="0"/>
                <xsd:element ref="ns2:CDFI_x0020_Publishing_x0020_Content" minOccurs="0"/>
                <xsd:element ref="ns3:CDFI_x0020_Image" minOccurs="0"/>
                <xsd:element ref="ns2:CDFI_x0020_Featured" minOccurs="0"/>
                <xsd:element ref="ns2:_dlc_DocId" minOccurs="0"/>
                <xsd:element ref="ns2:ha62e04a38c94887971fe396dff18af8" minOccurs="0"/>
                <xsd:element ref="ns2:TaxCatchAll" minOccurs="0"/>
                <xsd:element ref="ns2:TaxCatchAllLabel" minOccurs="0"/>
                <xsd:element ref="ns2:_dlc_DocIdUrl" minOccurs="0"/>
                <xsd:element ref="ns4:IconOverlay" minOccurs="0"/>
                <xsd:element ref="ns2:_dlc_DocIdPersistId" minOccurs="0"/>
                <xsd:element ref="ns5:Description0" minOccurs="0"/>
                <xsd:element ref="ns5:Guidance_x0020_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dbe7651-cd84-4392-9fac-4e185041b4e2" elementFormDefault="qualified">
    <xsd:import namespace="http://schemas.microsoft.com/office/2006/documentManagement/types"/>
    <xsd:import namespace="http://schemas.microsoft.com/office/infopath/2007/PartnerControls"/>
    <xsd:element name="CDFI_x0020_Publish_x0020_Year" ma:index="2" nillable="true" ma:displayName="CDFI Publish Year" ma:format="Dropdown" ma:indexed="true" ma:internalName="CDFI_x0020_Publish_x0020_Year">
      <xsd:simpleType>
        <xsd:restriction base="dms:Choice">
          <xsd:enumeration value="2020"/>
          <xsd:enumeration value="2019"/>
          <xsd:enumeration value="2018"/>
          <xsd:enumeration value="2017"/>
          <xsd:enumeration value="2016"/>
          <xsd:enumeration value="2015"/>
          <xsd:enumeration value="2014"/>
          <xsd:enumeration value="2013"/>
          <xsd:enumeration value="2012"/>
          <xsd:enumeration value="2011"/>
          <xsd:enumeration value="2010"/>
          <xsd:enumeration value="2009"/>
          <xsd:enumeration value="2008"/>
          <xsd:enumeration value="2007"/>
          <xsd:enumeration value="2006"/>
          <xsd:enumeration value="2005"/>
          <xsd:enumeration value="2004"/>
          <xsd:enumeration value="2003"/>
          <xsd:enumeration value="2002"/>
          <xsd:enumeration value="2001"/>
          <xsd:enumeration value="2000"/>
          <xsd:enumeration value="1999"/>
          <xsd:enumeration value="1998"/>
          <xsd:enumeration value="1997"/>
          <xsd:enumeration value="1996"/>
          <xsd:enumeration value="1995"/>
        </xsd:restriction>
      </xsd:simpleType>
    </xsd:element>
    <xsd:element name="CDFI_x0020_Program" ma:index="6" nillable="true" ma:displayName="CDFI Program" ma:internalName="CDFI_x0020_Program">
      <xsd:complexType>
        <xsd:complexContent>
          <xsd:extension base="dms:MultiChoice">
            <xsd:sequence>
              <xsd:element name="Value" maxOccurs="unbounded" minOccurs="0" nillable="true">
                <xsd:simpleType>
                  <xsd:restriction base="dms:Choice">
                    <xsd:enumeration value="Bank Enterprise Award"/>
                    <xsd:enumeration value="Capital Magnet Fund"/>
                    <xsd:enumeration value="Capacity Building Initiative"/>
                    <xsd:enumeration value="CDE Certification"/>
                    <xsd:enumeration value="CDFI Bond Guarantee Program"/>
                    <xsd:enumeration value="CDFI Certification"/>
                    <xsd:enumeration value="CDFI Program"/>
                    <xsd:enumeration value="FEC Pilot Program"/>
                    <xsd:enumeration value="Native Initiatives"/>
                    <xsd:enumeration value="New Markets Tax Credit"/>
                  </xsd:restriction>
                </xsd:simpleType>
              </xsd:element>
            </xsd:sequence>
          </xsd:extension>
        </xsd:complexContent>
      </xsd:complexType>
    </xsd:element>
    <xsd:element name="CDFI_x0020_Publishing_x0020_Content" ma:index="7" nillable="true" ma:displayName="CDFI Publishing Content" ma:internalName="CDFI_x0020_Publishing_x0020_Content">
      <xsd:simpleType>
        <xsd:restriction base="dms:Unknown"/>
      </xsd:simpleType>
    </xsd:element>
    <xsd:element name="CDFI_x0020_Featured" ma:index="10" nillable="true" ma:displayName="CDFI Featured" ma:default="0" ma:internalName="CDFI_x0020_Featured">
      <xsd:simpleType>
        <xsd:restriction base="dms:Boolean"/>
      </xsd:simple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ha62e04a38c94887971fe396dff18af8" ma:index="14" nillable="true" ma:taxonomy="true" ma:internalName="ha62e04a38c94887971fe396dff18af8" ma:taxonomyFieldName="CDFI_x0020_Document_x0020_Tags" ma:displayName="CDFI Document Tags" ma:readOnly="false" ma:default="" ma:fieldId="{1a62e04a-38c9-4887-971f-e396dff18af8}" ma:taxonomyMulti="true" ma:sspId="941dd797-457a-4169-b92c-8babd6fcb222" ma:termSetId="c3d5d9ce-6bf7-4c50-90b5-dee03ea0c5e8" ma:anchorId="00000000-0000-0000-0000-000000000000" ma:open="false" ma:isKeyword="false">
      <xsd:complexType>
        <xsd:sequence>
          <xsd:element ref="pc:Terms" minOccurs="0" maxOccurs="1"/>
        </xsd:sequence>
      </xsd:complexType>
    </xsd:element>
    <xsd:element name="TaxCatchAll" ma:index="15" nillable="true" ma:displayName="Taxonomy Catch All Column" ma:hidden="true" ma:list="{8e476c7b-5adb-4a27-9376-8c235aec2c92}" ma:internalName="TaxCatchAll" ma:showField="CatchAllData" ma:web="22887c5b-6f96-410c-b6b6-b0ba4b940047">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hidden="true" ma:list="{8e476c7b-5adb-4a27-9376-8c235aec2c92}" ma:internalName="TaxCatchAllLabel" ma:readOnly="true" ma:showField="CatchAllDataLabel" ma:web="22887c5b-6f96-410c-b6b6-b0ba4b940047">
      <xsd:complexType>
        <xsd:complexContent>
          <xsd:extension base="dms:MultiChoiceLookup">
            <xsd:sequence>
              <xsd:element name="Value" type="dms:Lookup" maxOccurs="unbounded" minOccurs="0" nillable="true"/>
            </xsd:sequence>
          </xsd:extension>
        </xsd:complexContent>
      </xsd:complexType>
    </xsd:element>
    <xsd:element name="_dlc_DocIdUrl" ma:index="1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4b55132-26e5-4d15-b936-ab3610dee79c" elementFormDefault="qualified">
    <xsd:import namespace="http://schemas.microsoft.com/office/2006/documentManagement/types"/>
    <xsd:import namespace="http://schemas.microsoft.com/office/infopath/2007/PartnerControls"/>
    <xsd:element name="CDFI_x0020_Publish_x0020_Date" ma:index="3" nillable="true" ma:displayName="CDFI Publish Date" ma:format="DateOnly" ma:indexed="true" ma:internalName="CDFI_x0020_Publish_x0020_Date">
      <xsd:simpleType>
        <xsd:restriction base="dms:DateTime"/>
      </xsd:simpleType>
    </xsd:element>
    <xsd:element name="CDFI_x0020_Category" ma:index="5" nillable="true" ma:displayName="CDFI Category" ma:format="Dropdown" ma:internalName="CDFI_x0020_Category">
      <xsd:simpleType>
        <xsd:restriction base="dms:Choice">
          <xsd:enumeration value="Press Releases"/>
          <xsd:enumeration value="Publications"/>
          <xsd:enumeration value="Resource Banks"/>
          <xsd:enumeration value="Speeches"/>
          <xsd:enumeration value="Testimony"/>
          <xsd:enumeration value="Updates"/>
        </xsd:restriction>
      </xsd:simpleType>
    </xsd:element>
    <xsd:element name="CDFI_x0020_Image" ma:index="9" nillable="true" ma:displayName="CDFI Image" ma:internalName="CDFI_x0020_Imag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0"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33139fc-f8bd-44e6-b312-8784cd10cb35" elementFormDefault="qualified">
    <xsd:import namespace="http://schemas.microsoft.com/office/2006/documentManagement/types"/>
    <xsd:import namespace="http://schemas.microsoft.com/office/infopath/2007/PartnerControls"/>
    <xsd:element name="Description0" ma:index="24" nillable="true" ma:displayName="Description" ma:internalName="Description0">
      <xsd:simpleType>
        <xsd:restriction base="dms:Text">
          <xsd:maxLength value="255"/>
        </xsd:restriction>
      </xsd:simpleType>
    </xsd:element>
    <xsd:element name="Guidance_x0020_Description" ma:index="25" nillable="true" ma:displayName="Guidance Description" ma:internalName="Guidance_x0020_Description">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DFI_x0020_Category xmlns="54b55132-26e5-4d15-b936-ab3610dee79c" xsi:nil="true"/>
    <CDFI_x0020_Program xmlns="1dbe7651-cd84-4392-9fac-4e185041b4e2">
      <Value>CDFI Bond Guarantee Program</Value>
    </CDFI_x0020_Program>
    <TaxCatchAll xmlns="1dbe7651-cd84-4392-9fac-4e185041b4e2">
      <Value>25</Value>
      <Value>24</Value>
      <Value>39</Value>
    </TaxCatchAll>
    <CDFI_x0020_Publish_x0020_Year xmlns="1dbe7651-cd84-4392-9fac-4e185041b4e2">2018</CDFI_x0020_Publish_x0020_Year>
    <IconOverlay xmlns="http://schemas.microsoft.com/sharepoint/v4" xsi:nil="true"/>
    <CDFI_x0020_Publish_x0020_Date xmlns="54b55132-26e5-4d15-b936-ab3610dee79c">2018-11-21T05:00:00+00:00</CDFI_x0020_Publish_x0020_Date>
    <CDFI_x0020_Image xmlns="54b55132-26e5-4d15-b936-ab3610dee79c" xsi:nil="true"/>
    <CDFI_x0020_Publishing_x0020_Content xmlns="1dbe7651-cd84-4392-9fac-4e185041b4e2" xsi:nil="true"/>
    <ha62e04a38c94887971fe396dff18af8 xmlns="1dbe7651-cd84-4392-9fac-4e185041b4e2">
      <Terms xmlns="http://schemas.microsoft.com/office/infopath/2007/PartnerControls">
        <TermInfo xmlns="http://schemas.microsoft.com/office/infopath/2007/PartnerControls">
          <TermName xmlns="http://schemas.microsoft.com/office/infopath/2007/PartnerControls">Qualified Issuer</TermName>
          <TermId xmlns="http://schemas.microsoft.com/office/infopath/2007/PartnerControls">7dbbfbdf-5d14-4e4f-b845-3048e83e15b0</TermId>
        </TermInfo>
        <TermInfo xmlns="http://schemas.microsoft.com/office/infopath/2007/PartnerControls">
          <TermName xmlns="http://schemas.microsoft.com/office/infopath/2007/PartnerControls">Eligible CDFI</TermName>
          <TermId xmlns="http://schemas.microsoft.com/office/infopath/2007/PartnerControls">ca0bcc12-9553-40d8-9021-7df4ac918ed5</TermId>
        </TermInfo>
        <TermInfo xmlns="http://schemas.microsoft.com/office/infopath/2007/PartnerControls">
          <TermName xmlns="http://schemas.microsoft.com/office/infopath/2007/PartnerControls">Compliance and Reporting</TermName>
          <TermId xmlns="http://schemas.microsoft.com/office/infopath/2007/PartnerControls">1aac7434-8d14-4e06-9583-3a9c20d3a5b1</TermId>
        </TermInfo>
      </Terms>
    </ha62e04a38c94887971fe396dff18af8>
    <CDFI_x0020_Featured xmlns="1dbe7651-cd84-4392-9fac-4e185041b4e2">false</CDFI_x0020_Featured>
    <_dlc_DocId xmlns="1dbe7651-cd84-4392-9fac-4e185041b4e2">H34TN2MWWJXZ-58-1939</_dlc_DocId>
    <_dlc_DocIdUrl xmlns="1dbe7651-cd84-4392-9fac-4e185041b4e2">
      <Url>https://www.cdfifund.gov/_layouts/15/DocIdRedir.aspx?ID=H34TN2MWWJXZ-58-1939</Url>
      <Description>H34TN2MWWJXZ-58-1939</Description>
    </_dlc_DocIdUrl>
    <_dlc_DocIdPersistId xmlns="1dbe7651-cd84-4392-9fac-4e185041b4e2">false</_dlc_DocIdPersistId>
    <Guidance_x0020_Description xmlns="933139fc-f8bd-44e6-b312-8784cd10cb35" xsi:nil="true"/>
    <Description0 xmlns="933139fc-f8bd-44e6-b312-8784cd10cb35" xsi:nil="true"/>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D639375-800D-4649-89BA-BB77426A52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dbe7651-cd84-4392-9fac-4e185041b4e2"/>
    <ds:schemaRef ds:uri="54b55132-26e5-4d15-b936-ab3610dee79c"/>
    <ds:schemaRef ds:uri="http://schemas.microsoft.com/sharepoint/v4"/>
    <ds:schemaRef ds:uri="933139fc-f8bd-44e6-b312-8784cd10cb3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AFE67D5-9C6B-4B16-9C66-0A5D665172A2}">
  <ds:schemaRefs>
    <ds:schemaRef ds:uri="http://schemas.microsoft.com/office/2006/metadata/properties"/>
    <ds:schemaRef ds:uri="http://purl.org/dc/terms/"/>
    <ds:schemaRef ds:uri="http://www.w3.org/XML/1998/namespace"/>
    <ds:schemaRef ds:uri="http://purl.org/dc/elements/1.1/"/>
    <ds:schemaRef ds:uri="http://schemas.microsoft.com/sharepoint/v4"/>
    <ds:schemaRef ds:uri="http://schemas.microsoft.com/office/infopath/2007/PartnerControls"/>
    <ds:schemaRef ds:uri="http://schemas.openxmlformats.org/package/2006/metadata/core-properties"/>
    <ds:schemaRef ds:uri="http://schemas.microsoft.com/office/2006/documentManagement/types"/>
    <ds:schemaRef ds:uri="1dbe7651-cd84-4392-9fac-4e185041b4e2"/>
    <ds:schemaRef ds:uri="933139fc-f8bd-44e6-b312-8784cd10cb35"/>
    <ds:schemaRef ds:uri="54b55132-26e5-4d15-b936-ab3610dee79c"/>
    <ds:schemaRef ds:uri="http://purl.org/dc/dcmitype/"/>
  </ds:schemaRefs>
</ds:datastoreItem>
</file>

<file path=customXml/itemProps3.xml><?xml version="1.0" encoding="utf-8"?>
<ds:datastoreItem xmlns:ds="http://schemas.openxmlformats.org/officeDocument/2006/customXml" ds:itemID="{61D93511-84DC-41FA-B96A-00C4316ED302}">
  <ds:schemaRefs>
    <ds:schemaRef ds:uri="http://schemas.microsoft.com/sharepoint/events"/>
  </ds:schemaRefs>
</ds:datastoreItem>
</file>

<file path=customXml/itemProps4.xml><?xml version="1.0" encoding="utf-8"?>
<ds:datastoreItem xmlns:ds="http://schemas.openxmlformats.org/officeDocument/2006/customXml" ds:itemID="{F22F1133-43BC-495B-B188-540874FCEBA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Exhibit A</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CDFI Bond Guarantee Program Secondary Loan Commitment Form</dc:title>
  <dc:creator>Jennifer Novak</dc:creator>
  <cp:lastModifiedBy>Diao, Wenxia</cp:lastModifiedBy>
  <cp:lastPrinted>2017-11-09T20:39:45Z</cp:lastPrinted>
  <dcterms:created xsi:type="dcterms:W3CDTF">2015-06-30T20:44:06Z</dcterms:created>
  <dcterms:modified xsi:type="dcterms:W3CDTF">2021-07-27T19:30:56Z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0x010100ED4B65E0AC657946A816EE9BBFD5AE1202007DB144602AC1DA428E702BE31425F139</vt:lpwstr>
  </property>
  <property fmtid="{D5CDD505-2E9C-101B-9397-08002B2CF9AE}" pid="3" name="_dlc_DocIdItemGuid">
    <vt:lpwstr>c081e7ee-7a0f-4fe1-9a92-17eca12ae439</vt:lpwstr>
  </property>
  <property fmtid="{D5CDD505-2E9C-101B-9397-08002B2CF9AE}" pid="4" name="TaxKeyword">
    <vt:lpwstr/>
  </property>
  <property fmtid="{D5CDD505-2E9C-101B-9397-08002B2CF9AE}" pid="5" name="CDFI Document Tags">
    <vt:lpwstr>25;#Qualified Issuer|7dbbfbdf-5d14-4e4f-b845-3048e83e15b0;#24;#Eligible CDFI|ca0bcc12-9553-40d8-9021-7df4ac918ed5;#39;#Compliance and Reporting|1aac7434-8d14-4e06-9583-3a9c20d3a5b1</vt:lpwstr>
  </property>
  <property fmtid="{D5CDD505-2E9C-101B-9397-08002B2CF9AE}" pid="6" name="TaxKeywordTaxHTField">
    <vt:lpwstr/>
  </property>
  <property fmtid="{D5CDD505-2E9C-101B-9397-08002B2CF9AE}" pid="7" name="Order">
    <vt:r8>193900</vt:r8>
  </property>
  <property fmtid="{D5CDD505-2E9C-101B-9397-08002B2CF9AE}" pid="8" name="URL">
    <vt:lpwstr/>
  </property>
  <property fmtid="{D5CDD505-2E9C-101B-9397-08002B2CF9AE}" pid="9" name="xd_Signature">
    <vt:bool>false</vt:bool>
  </property>
  <property fmtid="{D5CDD505-2E9C-101B-9397-08002B2CF9AE}" pid="10" name="xd_ProgID">
    <vt:lpwstr/>
  </property>
  <property fmtid="{D5CDD505-2E9C-101B-9397-08002B2CF9AE}" pid="11" name="CDFI Description">
    <vt:lpwstr/>
  </property>
  <property fmtid="{D5CDD505-2E9C-101B-9397-08002B2CF9AE}" pid="12" name="_SourceUrl">
    <vt:lpwstr/>
  </property>
  <property fmtid="{D5CDD505-2E9C-101B-9397-08002B2CF9AE}" pid="13" name="_SharedFileIndex">
    <vt:lpwstr/>
  </property>
  <property fmtid="{D5CDD505-2E9C-101B-9397-08002B2CF9AE}" pid="14" name="TemplateUrl">
    <vt:lpwstr/>
  </property>
</Properties>
</file>