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NA Enhancement - 3137-0110/OMB Documents/"/>
    </mc:Choice>
  </mc:AlternateContent>
  <xr:revisionPtr revIDLastSave="1" documentId="13_ncr:1_{670E8018-98B4-49AB-AF22-5E355305F3F4}" xr6:coauthVersionLast="45" xr6:coauthVersionMax="45" xr10:uidLastSave="{FB987CCE-681A-4FC3-A95A-E708DC32A65D}"/>
  <bookViews>
    <workbookView xWindow="-108" yWindow="-108" windowWidth="23256" windowHeight="12576" tabRatio="903" xr2:uid="{00000000-000D-0000-FFFF-FFFF00000000}"/>
  </bookViews>
  <sheets>
    <sheet name="1. Applications by Program" sheetId="2" r:id="rId1"/>
    <sheet name="2. Small entity &amp; report elect." sheetId="5" r:id="rId2"/>
    <sheet name="3. IMLS Staff Costs" sheetId="6" r:id="rId3"/>
  </sheets>
  <definedNames>
    <definedName name="_xlnm.Print_Area" localSheetId="0">'1. Applications by Program'!$A$1:$AF$35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2" l="1"/>
  <c r="H5" i="2" l="1"/>
  <c r="E3" i="2"/>
  <c r="C5" i="2" l="1"/>
  <c r="C4" i="2"/>
  <c r="C4" i="5" l="1"/>
  <c r="B4" i="5"/>
  <c r="B4" i="2" l="1"/>
  <c r="D3" i="2"/>
  <c r="D6" i="6" l="1"/>
  <c r="E3" i="6" l="1"/>
  <c r="G3" i="6" l="1"/>
  <c r="G6" i="6" s="1"/>
  <c r="E6" i="6"/>
  <c r="E4" i="2" l="1"/>
  <c r="D4" i="2"/>
  <c r="G5" i="2" s="1"/>
</calcChain>
</file>

<file path=xl/sharedStrings.xml><?xml version="1.0" encoding="utf-8"?>
<sst xmlns="http://schemas.openxmlformats.org/spreadsheetml/2006/main" count="31" uniqueCount="30">
  <si>
    <t>Estimated burden hours and costs for grant applications by grant program</t>
  </si>
  <si>
    <t>Preparing/submitting grant applications by grant program</t>
  </si>
  <si>
    <t>Number of Respondents</t>
  </si>
  <si>
    <t>Time per response (in hours)</t>
  </si>
  <si>
    <t>Total Burden Hours</t>
  </si>
  <si>
    <t>Year</t>
  </si>
  <si>
    <t>hours for ROCIS / time per response</t>
  </si>
  <si>
    <t>ROCIS wage/ROCIS hours per 1 response</t>
  </si>
  <si>
    <t>Native American Enhancement</t>
  </si>
  <si>
    <t>TOTALS</t>
  </si>
  <si>
    <t>Ave. time per response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</si>
  <si>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</si>
  <si>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t xml:space="preserve">Application forms </t>
  </si>
  <si>
    <t>Programs that use the form</t>
  </si>
  <si>
    <t>Percentage of small entities</t>
  </si>
  <si>
    <t xml:space="preserve">NA Enhancement </t>
  </si>
  <si>
    <t>totals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</si>
  <si>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</si>
  <si>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</si>
  <si>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</si>
  <si>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</si>
  <si>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</si>
  <si>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</si>
  <si>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</si>
  <si>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* Average salary of IMLS employees 2020</t>
  </si>
  <si>
    <t>NA Enhancment 
including SF-424S
(data entry, first-check, budget check)</t>
  </si>
  <si>
    <t>Number of Responses (FY2019)</t>
  </si>
  <si>
    <t>Number of Respondents for Small Entity</t>
  </si>
  <si>
    <t>Percentage of Respondents Reporting Electronically (FY2019)</t>
  </si>
  <si>
    <r>
      <t>Cost (29.77per hour)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</si>
</sst>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3" fillId="0" borderId="0" xfId="0" applyFont="1"/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3" fillId="0" borderId="0" xfId="0" applyFont="1" applyAlignment="1">
      <alignment horizontal="left" wrapTex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0" fontId="2" fillId="4" borderId="1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/>
    <xf numFmtId="0" fontId="2" fillId="0" borderId="0" xfId="0" applyFont="1" applyAlignment="1">
      <alignment horizontal="right"/>
    </xf>
    <xf numFmtId="2" fontId="0" fillId="0" borderId="1" xfId="0" applyNumberFormat="1" applyBorder="1"/>
    <xf numFmtId="0" fontId="0" fillId="0" borderId="1" xfId="0" applyFill="1" applyBorder="1" applyAlignment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3" borderId="1" xfId="0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0" fillId="3" borderId="1" xfId="0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9" fontId="0" fillId="0" borderId="1" xfId="0" applyNumberFormat="1" applyBorder="1"/>
    <xf numFmtId="164" fontId="0" fillId="0" borderId="1" xfId="0" applyNumberFormat="1" applyFill="1" applyBorder="1"/>
    <xf numFmtId="164" fontId="2" fillId="0" borderId="2" xfId="0" applyNumberFormat="1" applyFont="1" applyFill="1" applyBorder="1"/>
    <xf numFmtId="8" fontId="3" fillId="0" borderId="0" xfId="0" applyNumberFormat="1" applyFont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tabSelected="1" view="pageBreakPreview" zoomScaleNormal="100" zoomScaleSheetLayoutView="100" workbookViewId="0">
      <selection activeCell="E3" sqref="E3"/>
    </sheetView>
  </sheetViews>
  <sheetFormatPr defaultRowHeight="13.2" x14ac:dyDescent="0.25"/>
  <cols>
    <col min="1" max="1" width="27.77734375" customWidth="1"/>
    <col min="2" max="2" width="12.44140625" customWidth="1"/>
    <col min="3" max="3" width="10" customWidth="1"/>
    <col min="4" max="4" width="8.77734375" customWidth="1"/>
    <col min="5" max="5" width="13.21875" customWidth="1"/>
    <col min="6" max="6" width="9.5546875" customWidth="1"/>
    <col min="7" max="7" width="23.77734375" customWidth="1"/>
    <col min="8" max="8" width="11.77734375" customWidth="1"/>
  </cols>
  <sheetData>
    <row r="1" spans="1:10" x14ac:dyDescent="0.25">
      <c r="A1" s="1" t="s">
        <v>0</v>
      </c>
    </row>
    <row r="2" spans="1:10" ht="52.8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29</v>
      </c>
      <c r="F2" s="7" t="s">
        <v>5</v>
      </c>
      <c r="G2" s="7" t="s">
        <v>6</v>
      </c>
      <c r="H2" s="4" t="s">
        <v>7</v>
      </c>
    </row>
    <row r="3" spans="1:10" x14ac:dyDescent="0.25">
      <c r="A3" s="22" t="s">
        <v>8</v>
      </c>
      <c r="B3" s="23">
        <v>51</v>
      </c>
      <c r="C3" s="26">
        <v>40</v>
      </c>
      <c r="D3" s="27">
        <f>B3*C3</f>
        <v>2040</v>
      </c>
      <c r="E3" s="28">
        <f>SUM(D3*29.77)</f>
        <v>60730.799999999996</v>
      </c>
      <c r="F3" s="14">
        <v>2020</v>
      </c>
      <c r="G3" s="29"/>
      <c r="H3" s="42">
        <f>SUM(C3*29.77)</f>
        <v>1190.8</v>
      </c>
      <c r="J3" s="8"/>
    </row>
    <row r="4" spans="1:10" x14ac:dyDescent="0.25">
      <c r="A4" s="30" t="s">
        <v>9</v>
      </c>
      <c r="B4" s="31">
        <f>SUM(B3:B3)</f>
        <v>51</v>
      </c>
      <c r="C4" s="32">
        <f>SUM(C3:C3)</f>
        <v>40</v>
      </c>
      <c r="D4" s="33">
        <f>SUM(D3:D3)</f>
        <v>2040</v>
      </c>
      <c r="E4" s="34">
        <f>SUM(E3:E3)</f>
        <v>60730.799999999996</v>
      </c>
      <c r="F4" s="14"/>
      <c r="G4" s="14"/>
      <c r="H4" s="14"/>
    </row>
    <row r="5" spans="1:10" x14ac:dyDescent="0.25">
      <c r="A5" s="35" t="s">
        <v>10</v>
      </c>
      <c r="B5" s="36"/>
      <c r="C5" s="37">
        <f>AVERAGE(C3:C3)</f>
        <v>40</v>
      </c>
      <c r="D5" s="38"/>
      <c r="E5" s="39"/>
      <c r="F5" s="40"/>
      <c r="G5" s="41">
        <f>SUM(D4)</f>
        <v>2040</v>
      </c>
      <c r="H5" s="42">
        <f>SUM(C5*29.77)</f>
        <v>1190.8</v>
      </c>
    </row>
    <row r="7" spans="1:10" x14ac:dyDescent="0.25">
      <c r="A7" s="47" t="s">
        <v>11</v>
      </c>
      <c r="B7" s="48"/>
      <c r="C7" s="48"/>
      <c r="D7" s="48"/>
      <c r="E7" s="49"/>
      <c r="F7" s="50"/>
      <c r="G7" s="50"/>
    </row>
    <row r="8" spans="1:10" x14ac:dyDescent="0.25">
      <c r="A8">
        <v>2021</v>
      </c>
      <c r="B8" s="46">
        <v>29.77</v>
      </c>
    </row>
    <row r="9" spans="1:10" x14ac:dyDescent="0.25">
      <c r="A9" s="9"/>
      <c r="B9" s="9"/>
      <c r="C9" s="9"/>
    </row>
  </sheetData>
  <mergeCells count="1">
    <mergeCell ref="A7:G7"/>
  </mergeCells>
  <phoneticPr fontId="1" type="noConversion"/>
  <pageMargins left="0.25" right="0.25" top="0.75" bottom="0.75" header="0.3" footer="0.3"/>
  <pageSetup scale="41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"/>
  <sheetViews>
    <sheetView zoomScaleNormal="100" workbookViewId="0">
      <selection activeCell="B29" sqref="B29"/>
    </sheetView>
  </sheetViews>
  <sheetFormatPr defaultRowHeight="13.2" x14ac:dyDescent="0.25"/>
  <cols>
    <col min="1" max="1" width="21.5546875" customWidth="1"/>
    <col min="2" max="2" width="18.77734375" customWidth="1"/>
    <col min="3" max="3" width="16.44140625" customWidth="1"/>
    <col min="4" max="4" width="14.77734375" customWidth="1"/>
    <col min="5" max="5" width="13.77734375" customWidth="1"/>
    <col min="6" max="6" width="11.77734375" customWidth="1"/>
  </cols>
  <sheetData>
    <row r="2" spans="1:6" ht="66" x14ac:dyDescent="0.25">
      <c r="A2" s="19" t="s">
        <v>12</v>
      </c>
      <c r="B2" s="19" t="s">
        <v>26</v>
      </c>
      <c r="C2" s="20" t="s">
        <v>27</v>
      </c>
      <c r="D2" s="19" t="s">
        <v>28</v>
      </c>
      <c r="E2" s="21" t="s">
        <v>13</v>
      </c>
      <c r="F2" s="19" t="s">
        <v>14</v>
      </c>
    </row>
    <row r="3" spans="1:6" x14ac:dyDescent="0.25">
      <c r="A3" s="14" t="s">
        <v>15</v>
      </c>
      <c r="B3" s="14">
        <v>51</v>
      </c>
      <c r="C3" s="14">
        <v>10</v>
      </c>
      <c r="D3" s="43">
        <v>1</v>
      </c>
      <c r="E3" s="14"/>
      <c r="F3" s="25">
        <v>19.61</v>
      </c>
    </row>
    <row r="4" spans="1:6" x14ac:dyDescent="0.25">
      <c r="A4" s="24" t="s">
        <v>16</v>
      </c>
      <c r="B4" s="1">
        <f>SUM(B3:B3)</f>
        <v>51</v>
      </c>
      <c r="C4" s="1">
        <f>SUM(C3:C3)</f>
        <v>10</v>
      </c>
      <c r="D4" s="1"/>
    </row>
  </sheetData>
  <pageMargins left="0.7" right="0.7" top="0.75" bottom="0.75" header="0.3" footer="0.3"/>
  <pageSetup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8"/>
  <sheetViews>
    <sheetView topLeftCell="A2" workbookViewId="0">
      <selection activeCell="C18" sqref="C18"/>
    </sheetView>
  </sheetViews>
  <sheetFormatPr defaultRowHeight="13.2" x14ac:dyDescent="0.25"/>
  <cols>
    <col min="1" max="1" width="35.5546875" customWidth="1"/>
    <col min="2" max="2" width="22.5546875" customWidth="1"/>
    <col min="3" max="3" width="23.21875" customWidth="1"/>
    <col min="4" max="4" width="23.44140625" customWidth="1"/>
    <col min="5" max="5" width="19.77734375" customWidth="1"/>
    <col min="6" max="6" width="15.21875" customWidth="1"/>
    <col min="7" max="7" width="17.21875" customWidth="1"/>
  </cols>
  <sheetData>
    <row r="2" spans="1:8" ht="44.25" customHeight="1" x14ac:dyDescent="0.3">
      <c r="A2" s="10" t="s">
        <v>17</v>
      </c>
      <c r="B2" s="11" t="s">
        <v>18</v>
      </c>
      <c r="C2" s="11" t="s">
        <v>19</v>
      </c>
      <c r="D2" s="10" t="s">
        <v>20</v>
      </c>
      <c r="E2" s="10" t="s">
        <v>21</v>
      </c>
      <c r="F2" s="10" t="s">
        <v>22</v>
      </c>
      <c r="G2" s="12" t="s">
        <v>23</v>
      </c>
    </row>
    <row r="3" spans="1:8" ht="41.25" customHeight="1" x14ac:dyDescent="0.25">
      <c r="A3" s="13" t="s">
        <v>25</v>
      </c>
      <c r="B3" s="14">
        <v>1.2</v>
      </c>
      <c r="C3" s="14">
        <v>0</v>
      </c>
      <c r="D3" s="14">
        <v>51</v>
      </c>
      <c r="E3" s="14">
        <f>(B3+C3)*D3</f>
        <v>61.199999999999996</v>
      </c>
      <c r="F3" s="15">
        <v>43.59</v>
      </c>
      <c r="G3" s="44">
        <f>E3*F3</f>
        <v>2667.7080000000001</v>
      </c>
    </row>
    <row r="4" spans="1:8" x14ac:dyDescent="0.25">
      <c r="F4" s="2"/>
      <c r="G4" s="2"/>
    </row>
    <row r="5" spans="1:8" x14ac:dyDescent="0.25">
      <c r="F5" s="2"/>
      <c r="G5" s="2"/>
    </row>
    <row r="6" spans="1:8" x14ac:dyDescent="0.25">
      <c r="C6" s="17"/>
      <c r="D6" s="16">
        <f>SUM(D3:D3)</f>
        <v>51</v>
      </c>
      <c r="E6" s="18">
        <f>SUM(E3:E3)</f>
        <v>61.199999999999996</v>
      </c>
      <c r="F6" s="5"/>
      <c r="G6" s="45">
        <f>SUM(G3:G3)</f>
        <v>2667.7080000000001</v>
      </c>
      <c r="H6" s="6" t="s">
        <v>16</v>
      </c>
    </row>
    <row r="7" spans="1:8" x14ac:dyDescent="0.25">
      <c r="F7" s="2"/>
      <c r="G7" s="2"/>
    </row>
    <row r="8" spans="1:8" x14ac:dyDescent="0.25">
      <c r="A8" s="6" t="s">
        <v>24</v>
      </c>
      <c r="F8" s="2"/>
      <c r="G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95ECAB-5743-4173-8B6A-3A45D40F9C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4A6977-3309-4CB1-9839-58EBB2188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8AFEC-981E-4B61-8F7C-7C85FC336E21}">
  <ds:schemaRefs>
    <ds:schemaRef ds:uri="http://purl.org/dc/terms/"/>
    <ds:schemaRef ds:uri="http://www.w3.org/XML/1998/namespace"/>
    <ds:schemaRef ds:uri="http://purl.org/dc/elements/1.1/"/>
    <ds:schemaRef ds:uri="256247e4-97d7-49c1-9b6d-26c29e7297e4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7cd334-ef48-44ad-ba3d-dd607a2fcc1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 Applications by Program</vt:lpstr>
      <vt:lpstr>2. Small entity &amp; report elect.</vt:lpstr>
      <vt:lpstr>3. IMLS Staff Costs</vt:lpstr>
      <vt:lpstr>'1. Applications by Program'!Print_Area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Kim A. Miller</cp:lastModifiedBy>
  <cp:revision/>
  <dcterms:created xsi:type="dcterms:W3CDTF">2003-11-06T20:02:16Z</dcterms:created>
  <dcterms:modified xsi:type="dcterms:W3CDTF">2021-01-15T13:26:45Z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