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 codeName="{4D1C537B-E38A-612A-F078-A93A15B4B7F4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ephenemorse\Box\1380_Info_Collections\!Collection Files\0596-0106 Recreation Fee and Wilderness Program\2022\"/>
    </mc:Choice>
  </mc:AlternateContent>
  <xr:revisionPtr revIDLastSave="0" documentId="8_{EB21C5B0-6CCB-4154-8181-DFC85769841C}" xr6:coauthVersionLast="47" xr6:coauthVersionMax="47" xr10:uidLastSave="{00000000-0000-0000-0000-000000000000}"/>
  <workbookProtection workbookPassword="CA59" lockStructure="1"/>
  <bookViews>
    <workbookView xWindow="33555" yWindow="405" windowWidth="21600" windowHeight="11385" xr2:uid="{00000000-000D-0000-FFFF-FFFF00000000}"/>
  </bookViews>
  <sheets>
    <sheet name="Sheet1" sheetId="19" r:id="rId1"/>
  </sheets>
  <definedNames>
    <definedName name="_xlnm.Print_Area" localSheetId="0">Sheet1!$A$1:$Q$27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9" l="1"/>
  <c r="L23" i="19" s="1"/>
  <c r="Q23" i="19" s="1"/>
  <c r="O23" i="19"/>
  <c r="J24" i="19"/>
  <c r="L24" i="19" s="1"/>
  <c r="Q24" i="19" s="1"/>
  <c r="O24" i="19"/>
  <c r="M25" i="19"/>
  <c r="J25" i="19" l="1"/>
  <c r="Q25" i="19"/>
  <c r="O25" i="19"/>
  <c r="L25" i="19"/>
  <c r="J27" i="19" l="1"/>
  <c r="L27" i="19" l="1"/>
</calcChain>
</file>

<file path=xl/sharedStrings.xml><?xml version="1.0" encoding="utf-8"?>
<sst xmlns="http://schemas.openxmlformats.org/spreadsheetml/2006/main" count="69" uniqueCount="63">
  <si>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</si>
  <si>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</si>
  <si>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</si>
  <si>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</si>
  <si>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</si>
  <si>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</si>
  <si>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</si>
  <si>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</si>
  <si>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</si>
  <si>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</si>
  <si>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</si>
  <si>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</si>
  <si>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</si>
  <si>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</si>
  <si>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</si>
  <si>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</si>
  <si>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</si>
  <si>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</si>
  <si>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</si>
  <si>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</si>
  <si>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</si>
  <si>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</si>
  <si>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</si>
  <si>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</si>
  <si>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</si>
  <si>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</si>
  <si>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</si>
  <si>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</si>
  <si>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</si>
  <si>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</si>
  <si>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</si>
  <si>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</si>
  <si>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</si>
  <si>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</si>
  <si>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</si>
  <si>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</si>
  <si>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</si>
  <si>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</si>
  <si>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</si>
  <si>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</si>
  <si>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</si>
  <si>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</si>
  <si>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</si>
  <si>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</si>
  <si>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</si>
  <si>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</si>
  <si>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</si>
  <si>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</si>
  <si>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</si>
  <si>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</si>
  <si>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</si>
  <si>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</si>
  <si>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</si>
  <si>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</si>
  <si>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</si>
  <si>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</si>
  <si>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</si>
  <si>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0596-0106</t>
  </si>
  <si>
    <t>FS-2300-32</t>
  </si>
  <si>
    <t>Recreation Fee and Wilderness Program Administration</t>
  </si>
  <si>
    <t>FS-2300-30</t>
  </si>
  <si>
    <t xml:space="preserve">Visitor's Permit </t>
  </si>
  <si>
    <t>Visitor Registration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</si>
</sst>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5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0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0" fontId="12" fillId="0" borderId="6" xfId="0" applyFont="1" applyBorder="1" applyAlignment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4" fontId="6" fillId="0" borderId="9" xfId="0" applyNumberFormat="1" applyFont="1" applyBorder="1" applyAlignment="1" applyProtection="1">
      <alignment vertical="center"/>
    </xf>
    <xf numFmtId="2" fontId="1" fillId="0" borderId="0" xfId="0" applyNumberFormat="1" applyFont="1" applyBorder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4" fontId="5" fillId="0" borderId="4" xfId="0" applyNumberFormat="1" applyFont="1" applyBorder="1" applyAlignment="1" applyProtection="1">
      <alignment vertical="center"/>
      <protection locked="0"/>
    </xf>
    <xf numFmtId="4" fontId="5" fillId="0" borderId="20" xfId="0" applyNumberFormat="1" applyFont="1" applyBorder="1" applyAlignment="1" applyProtection="1">
      <alignment vertical="center"/>
    </xf>
    <xf numFmtId="0" fontId="12" fillId="0" borderId="14" xfId="0" applyFont="1" applyBorder="1" applyAlignment="1" applyProtection="1"/>
    <xf numFmtId="0" fontId="12" fillId="0" borderId="22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1" xfId="0" applyNumberFormat="1" applyFont="1" applyBorder="1" applyAlignment="1" applyProtection="1">
      <alignment horizontal="center"/>
    </xf>
    <xf numFmtId="2" fontId="7" fillId="0" borderId="25" xfId="0" applyNumberFormat="1" applyFont="1" applyBorder="1" applyAlignment="1" applyProtection="1">
      <alignment horizontal="center"/>
    </xf>
    <xf numFmtId="2" fontId="3" fillId="0" borderId="25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4" fontId="5" fillId="0" borderId="26" xfId="0" applyNumberFormat="1" applyFont="1" applyBorder="1" applyAlignment="1" applyProtection="1">
      <alignment vertical="center"/>
    </xf>
    <xf numFmtId="4" fontId="5" fillId="0" borderId="14" xfId="0" applyNumberFormat="1" applyFont="1" applyBorder="1" applyAlignment="1" applyProtection="1">
      <alignment vertical="center"/>
    </xf>
    <xf numFmtId="4" fontId="5" fillId="0" borderId="15" xfId="0" applyNumberFormat="1" applyFont="1" applyBorder="1" applyAlignment="1" applyProtection="1">
      <alignment vertical="center"/>
    </xf>
    <xf numFmtId="167" fontId="5" fillId="0" borderId="25" xfId="0" applyNumberFormat="1" applyFont="1" applyBorder="1" applyAlignment="1" applyProtection="1">
      <alignment vertical="center"/>
      <protection locked="0"/>
    </xf>
    <xf numFmtId="167" fontId="5" fillId="0" borderId="5" xfId="0" applyNumberFormat="1" applyFont="1" applyBorder="1" applyAlignment="1" applyProtection="1">
      <alignment vertical="center"/>
    </xf>
    <xf numFmtId="167" fontId="5" fillId="0" borderId="9" xfId="0" applyNumberFormat="1" applyFont="1" applyBorder="1" applyAlignment="1" applyProtection="1">
      <alignment vertical="center"/>
    </xf>
    <xf numFmtId="2" fontId="1" fillId="0" borderId="27" xfId="0" applyNumberFormat="1" applyFont="1" applyBorder="1" applyProtection="1"/>
    <xf numFmtId="0" fontId="3" fillId="0" borderId="3" xfId="0" applyFont="1" applyFill="1" applyBorder="1" applyAlignment="1" applyProtection="1">
      <alignment horizontal="center"/>
    </xf>
    <xf numFmtId="49" fontId="5" fillId="0" borderId="3" xfId="0" applyNumberFormat="1" applyFont="1" applyFill="1" applyBorder="1" applyAlignment="1" applyProtection="1">
      <alignment horizontal="left" vertical="center" wrapText="1"/>
      <protection locked="0"/>
    </xf>
    <xf numFmtId="1" fontId="5" fillId="0" borderId="2" xfId="0" applyNumberFormat="1" applyFont="1" applyBorder="1" applyAlignment="1" applyProtection="1">
      <alignment vertical="center"/>
      <protection locked="0"/>
    </xf>
    <xf numFmtId="3" fontId="5" fillId="0" borderId="0" xfId="0" applyNumberFormat="1" applyFont="1" applyAlignment="1" applyProtection="1">
      <alignment vertical="center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165" fontId="12" fillId="0" borderId="4" xfId="0" applyNumberFormat="1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3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14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0" fontId="11" fillId="0" borderId="14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>
    <pageSetUpPr fitToPage="1"/>
  </sheetPr>
  <dimension ref="A1:U28"/>
  <sheetViews>
    <sheetView tabSelected="1" topLeftCell="B12" zoomScale="70" zoomScaleNormal="70" zoomScaleSheetLayoutView="75" workbookViewId="0">
      <selection activeCell="P25" sqref="P25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0.28515625" style="37" customWidth="1"/>
    <col min="8" max="8" width="9.140625" style="6"/>
    <col min="9" max="9" width="11.5703125" style="6" bestFit="1" customWidth="1"/>
    <col min="10" max="10" width="14" style="24" customWidth="1"/>
    <col min="11" max="11" width="9.140625" style="6"/>
    <col min="12" max="12" width="13.42578125" style="1" customWidth="1"/>
    <col min="13" max="13" width="11.140625" style="6" customWidth="1"/>
    <col min="14" max="14" width="9.140625" style="6" customWidth="1"/>
    <col min="15" max="15" width="12.7109375" style="49" customWidth="1"/>
    <col min="16" max="16" width="9.5703125" style="47" customWidth="1"/>
    <col min="17" max="17" width="12.7109375" style="47" customWidth="1"/>
    <col min="18" max="16384" width="9.140625" style="1"/>
  </cols>
  <sheetData>
    <row r="1" spans="1:17" x14ac:dyDescent="0.15">
      <c r="O1" s="47"/>
    </row>
    <row r="2" spans="1:17" x14ac:dyDescent="0.15">
      <c r="O2" s="47"/>
    </row>
    <row r="3" spans="1:17" x14ac:dyDescent="0.15">
      <c r="A3" s="2"/>
      <c r="B3" s="2"/>
      <c r="C3" s="2"/>
      <c r="D3" s="2"/>
      <c r="E3" s="2"/>
      <c r="F3" s="2"/>
      <c r="G3" s="38"/>
      <c r="H3" s="7"/>
      <c r="I3" s="7"/>
      <c r="J3" s="26"/>
      <c r="K3" s="7"/>
      <c r="L3" s="2"/>
      <c r="M3" s="7"/>
      <c r="N3" s="7"/>
      <c r="O3" s="48"/>
    </row>
    <row r="4" spans="1:17" ht="9" customHeight="1" x14ac:dyDescent="0.2">
      <c r="A4" s="111" t="s">
        <v>49</v>
      </c>
      <c r="B4" s="112"/>
      <c r="C4" s="112"/>
      <c r="D4" s="112"/>
      <c r="E4" s="112"/>
      <c r="F4" s="112"/>
      <c r="G4" s="112"/>
      <c r="H4" s="113"/>
      <c r="I4" s="108" t="s">
        <v>46</v>
      </c>
      <c r="J4" s="109"/>
      <c r="K4" s="109"/>
      <c r="L4" s="109"/>
      <c r="M4" s="110"/>
      <c r="N4" s="55" t="s">
        <v>1</v>
      </c>
      <c r="O4" s="56"/>
      <c r="P4" s="70"/>
      <c r="Q4" s="71"/>
    </row>
    <row r="5" spans="1:17" ht="8.25" customHeight="1" x14ac:dyDescent="0.15">
      <c r="A5" s="114"/>
      <c r="B5" s="115"/>
      <c r="C5" s="115"/>
      <c r="D5" s="115"/>
      <c r="E5" s="115"/>
      <c r="F5" s="115"/>
      <c r="G5" s="115"/>
      <c r="H5" s="116"/>
      <c r="I5" s="23"/>
      <c r="K5" s="24"/>
      <c r="L5" s="24"/>
      <c r="M5" s="16"/>
      <c r="N5" s="24"/>
      <c r="O5" s="53"/>
      <c r="P5" s="60"/>
      <c r="Q5" s="61"/>
    </row>
    <row r="6" spans="1:17" ht="12.75" customHeight="1" x14ac:dyDescent="0.2">
      <c r="A6" s="114"/>
      <c r="B6" s="115"/>
      <c r="C6" s="115"/>
      <c r="D6" s="115"/>
      <c r="E6" s="115"/>
      <c r="F6" s="115"/>
      <c r="G6" s="115"/>
      <c r="H6" s="116"/>
      <c r="I6" s="92" t="s">
        <v>59</v>
      </c>
      <c r="J6" s="93"/>
      <c r="K6" s="93"/>
      <c r="L6" s="93"/>
      <c r="M6" s="94"/>
      <c r="N6" s="25" t="s">
        <v>57</v>
      </c>
      <c r="O6" s="53"/>
      <c r="P6" s="60"/>
      <c r="Q6" s="61"/>
    </row>
    <row r="7" spans="1:17" ht="8.25" customHeight="1" x14ac:dyDescent="0.15">
      <c r="A7" s="114"/>
      <c r="B7" s="115"/>
      <c r="C7" s="115"/>
      <c r="D7" s="115"/>
      <c r="E7" s="115"/>
      <c r="F7" s="115"/>
      <c r="G7" s="115"/>
      <c r="H7" s="116"/>
      <c r="I7" s="95"/>
      <c r="J7" s="93"/>
      <c r="K7" s="93"/>
      <c r="L7" s="93"/>
      <c r="M7" s="94"/>
      <c r="N7" s="24"/>
      <c r="O7" s="53"/>
      <c r="P7" s="60"/>
      <c r="Q7" s="61"/>
    </row>
    <row r="8" spans="1:17" ht="8.25" customHeight="1" x14ac:dyDescent="0.15">
      <c r="A8" s="114"/>
      <c r="B8" s="115"/>
      <c r="C8" s="115"/>
      <c r="D8" s="115"/>
      <c r="E8" s="115"/>
      <c r="F8" s="115"/>
      <c r="G8" s="115"/>
      <c r="H8" s="116"/>
      <c r="I8" s="95"/>
      <c r="J8" s="93"/>
      <c r="K8" s="93"/>
      <c r="L8" s="93"/>
      <c r="M8" s="94"/>
      <c r="N8" s="26"/>
      <c r="O8" s="54"/>
      <c r="P8" s="60"/>
      <c r="Q8" s="61"/>
    </row>
    <row r="9" spans="1:17" ht="9" customHeight="1" x14ac:dyDescent="0.15">
      <c r="A9" s="114"/>
      <c r="B9" s="115"/>
      <c r="C9" s="115"/>
      <c r="D9" s="115"/>
      <c r="E9" s="115"/>
      <c r="F9" s="115"/>
      <c r="G9" s="115"/>
      <c r="H9" s="116"/>
      <c r="I9" s="95"/>
      <c r="J9" s="93"/>
      <c r="K9" s="93"/>
      <c r="L9" s="93"/>
      <c r="M9" s="94"/>
      <c r="N9" s="13" t="s">
        <v>2</v>
      </c>
      <c r="O9" s="53"/>
      <c r="P9" s="60"/>
      <c r="Q9" s="61"/>
    </row>
    <row r="10" spans="1:17" ht="8.25" customHeight="1" x14ac:dyDescent="0.15">
      <c r="A10" s="114"/>
      <c r="B10" s="115"/>
      <c r="C10" s="115"/>
      <c r="D10" s="115"/>
      <c r="E10" s="115"/>
      <c r="F10" s="115"/>
      <c r="G10" s="115"/>
      <c r="H10" s="116"/>
      <c r="I10" s="95"/>
      <c r="J10" s="93"/>
      <c r="K10" s="93"/>
      <c r="L10" s="93"/>
      <c r="M10" s="94"/>
      <c r="N10" s="24"/>
      <c r="O10" s="53"/>
      <c r="P10" s="60"/>
      <c r="Q10" s="61"/>
    </row>
    <row r="11" spans="1:17" ht="8.25" customHeight="1" x14ac:dyDescent="0.15">
      <c r="A11" s="114"/>
      <c r="B11" s="115"/>
      <c r="C11" s="115"/>
      <c r="D11" s="115"/>
      <c r="E11" s="115"/>
      <c r="F11" s="115"/>
      <c r="G11" s="115"/>
      <c r="H11" s="116"/>
      <c r="I11" s="95"/>
      <c r="J11" s="93"/>
      <c r="K11" s="93"/>
      <c r="L11" s="93"/>
      <c r="M11" s="94"/>
      <c r="N11" s="140">
        <v>44880</v>
      </c>
      <c r="O11" s="141"/>
      <c r="P11" s="62"/>
      <c r="Q11" s="63"/>
    </row>
    <row r="12" spans="1:17" ht="8.25" customHeight="1" x14ac:dyDescent="0.15">
      <c r="A12" s="117"/>
      <c r="B12" s="118"/>
      <c r="C12" s="118"/>
      <c r="D12" s="118"/>
      <c r="E12" s="118"/>
      <c r="F12" s="118"/>
      <c r="G12" s="118"/>
      <c r="H12" s="119"/>
      <c r="I12" s="96"/>
      <c r="J12" s="97"/>
      <c r="K12" s="97"/>
      <c r="L12" s="97"/>
      <c r="M12" s="98"/>
      <c r="N12" s="142"/>
      <c r="O12" s="143"/>
      <c r="P12" s="62"/>
      <c r="Q12" s="63"/>
    </row>
    <row r="13" spans="1:17" x14ac:dyDescent="0.15">
      <c r="A13" s="134" t="s">
        <v>0</v>
      </c>
      <c r="B13" s="135"/>
      <c r="C13" s="135"/>
      <c r="D13" s="135"/>
      <c r="E13" s="135"/>
      <c r="F13" s="136"/>
      <c r="G13" s="39"/>
      <c r="H13" s="144" t="s">
        <v>3</v>
      </c>
      <c r="I13" s="129"/>
      <c r="J13" s="129"/>
      <c r="K13" s="129"/>
      <c r="L13" s="129"/>
      <c r="M13" s="129"/>
      <c r="N13" s="129"/>
      <c r="O13" s="130"/>
      <c r="P13" s="64"/>
      <c r="Q13" s="65"/>
    </row>
    <row r="14" spans="1:17" x14ac:dyDescent="0.15">
      <c r="A14" s="137"/>
      <c r="B14" s="138"/>
      <c r="C14" s="138"/>
      <c r="D14" s="138"/>
      <c r="E14" s="138"/>
      <c r="F14" s="139"/>
      <c r="G14" s="39"/>
      <c r="H14" s="131"/>
      <c r="I14" s="132"/>
      <c r="J14" s="132"/>
      <c r="K14" s="132"/>
      <c r="L14" s="132"/>
      <c r="M14" s="132"/>
      <c r="N14" s="132"/>
      <c r="O14" s="133"/>
      <c r="P14" s="64"/>
      <c r="Q14" s="65"/>
    </row>
    <row r="15" spans="1:17" x14ac:dyDescent="0.15">
      <c r="A15" s="14"/>
      <c r="B15" s="15"/>
      <c r="C15" s="15"/>
      <c r="D15" s="15"/>
      <c r="E15" s="15"/>
      <c r="F15" s="16"/>
      <c r="G15" s="39"/>
      <c r="H15" s="123" t="s">
        <v>4</v>
      </c>
      <c r="I15" s="124"/>
      <c r="J15" s="124"/>
      <c r="K15" s="124"/>
      <c r="L15" s="125"/>
      <c r="M15" s="88" t="s">
        <v>5</v>
      </c>
      <c r="N15" s="129"/>
      <c r="O15" s="130"/>
      <c r="P15" s="88" t="s">
        <v>50</v>
      </c>
      <c r="Q15" s="89"/>
    </row>
    <row r="16" spans="1:17" x14ac:dyDescent="0.15">
      <c r="A16" s="17"/>
      <c r="B16" s="15"/>
      <c r="C16" s="15"/>
      <c r="D16" s="15"/>
      <c r="E16" s="15"/>
      <c r="F16" s="16"/>
      <c r="G16" s="39"/>
      <c r="H16" s="126"/>
      <c r="I16" s="127"/>
      <c r="J16" s="127"/>
      <c r="K16" s="127"/>
      <c r="L16" s="128"/>
      <c r="M16" s="131"/>
      <c r="N16" s="132"/>
      <c r="O16" s="133"/>
      <c r="P16" s="90"/>
      <c r="Q16" s="91"/>
    </row>
    <row r="17" spans="1:21" x14ac:dyDescent="0.15">
      <c r="A17" s="17"/>
      <c r="B17" s="15"/>
      <c r="C17" s="15"/>
      <c r="D17" s="15"/>
      <c r="E17" s="15"/>
      <c r="F17" s="16"/>
      <c r="G17" s="40"/>
      <c r="H17" s="18"/>
      <c r="I17" s="14"/>
      <c r="J17" s="14"/>
      <c r="K17" s="14"/>
      <c r="L17" s="19"/>
      <c r="M17" s="14"/>
      <c r="N17" s="14"/>
      <c r="O17" s="50" t="s">
        <v>39</v>
      </c>
      <c r="P17" s="66"/>
      <c r="Q17" s="73"/>
    </row>
    <row r="18" spans="1:21" x14ac:dyDescent="0.15">
      <c r="A18" s="17"/>
      <c r="B18" s="15"/>
      <c r="C18" s="15"/>
      <c r="D18" s="15"/>
      <c r="E18" s="15"/>
      <c r="F18" s="16"/>
      <c r="G18" s="41" t="s">
        <v>6</v>
      </c>
      <c r="H18" s="84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50" t="s">
        <v>32</v>
      </c>
      <c r="P18" s="67" t="s">
        <v>51</v>
      </c>
      <c r="Q18" s="75" t="s">
        <v>39</v>
      </c>
    </row>
    <row r="19" spans="1:21" x14ac:dyDescent="0.15">
      <c r="A19" s="20" t="s">
        <v>13</v>
      </c>
      <c r="B19" s="120" t="s">
        <v>12</v>
      </c>
      <c r="C19" s="121"/>
      <c r="D19" s="121"/>
      <c r="E19" s="121"/>
      <c r="F19" s="122"/>
      <c r="G19" s="41" t="s">
        <v>8</v>
      </c>
      <c r="H19" s="84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50" t="s">
        <v>40</v>
      </c>
      <c r="P19" s="67" t="s">
        <v>52</v>
      </c>
      <c r="Q19" s="75" t="s">
        <v>51</v>
      </c>
    </row>
    <row r="20" spans="1:21" ht="8.25" customHeight="1" x14ac:dyDescent="0.15">
      <c r="A20" s="20" t="s">
        <v>14</v>
      </c>
      <c r="B20" s="15"/>
      <c r="C20" s="15"/>
      <c r="D20" s="15"/>
      <c r="E20" s="15"/>
      <c r="F20" s="16"/>
      <c r="G20" s="41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51" t="s">
        <v>41</v>
      </c>
      <c r="P20" s="67" t="s">
        <v>53</v>
      </c>
      <c r="Q20" s="75" t="s">
        <v>54</v>
      </c>
      <c r="S20" s="5"/>
    </row>
    <row r="21" spans="1:21" ht="12.75" customHeight="1" x14ac:dyDescent="0.15">
      <c r="A21" s="17"/>
      <c r="B21" s="15"/>
      <c r="C21" s="15"/>
      <c r="D21" s="15"/>
      <c r="E21" s="15"/>
      <c r="F21" s="16"/>
      <c r="G21" s="42"/>
      <c r="H21" s="16"/>
      <c r="I21" s="20" t="s">
        <v>20</v>
      </c>
      <c r="J21" s="20"/>
      <c r="K21" s="20"/>
      <c r="L21" s="20"/>
      <c r="M21" s="20"/>
      <c r="N21" s="20" t="s">
        <v>37</v>
      </c>
      <c r="O21" s="50"/>
      <c r="P21" s="66"/>
      <c r="Q21" s="74"/>
      <c r="S21" s="5"/>
    </row>
    <row r="22" spans="1:21" ht="12.75" customHeight="1" x14ac:dyDescent="0.15">
      <c r="A22" s="21" t="s">
        <v>10</v>
      </c>
      <c r="B22" s="120" t="s">
        <v>11</v>
      </c>
      <c r="C22" s="121"/>
      <c r="D22" s="121"/>
      <c r="E22" s="121"/>
      <c r="F22" s="122"/>
      <c r="G22" s="43" t="s">
        <v>9</v>
      </c>
      <c r="H22" s="22" t="s">
        <v>15</v>
      </c>
      <c r="I22" s="21" t="s">
        <v>21</v>
      </c>
      <c r="J22" s="21" t="s">
        <v>24</v>
      </c>
      <c r="K22" s="21" t="s">
        <v>26</v>
      </c>
      <c r="L22" s="21" t="s">
        <v>30</v>
      </c>
      <c r="M22" s="21" t="s">
        <v>34</v>
      </c>
      <c r="N22" s="21" t="s">
        <v>42</v>
      </c>
      <c r="O22" s="52" t="s">
        <v>38</v>
      </c>
      <c r="P22" s="72" t="s">
        <v>55</v>
      </c>
      <c r="Q22" s="76" t="s">
        <v>56</v>
      </c>
      <c r="S22" s="5"/>
    </row>
    <row r="23" spans="1:21" s="3" customFormat="1" ht="50.1" customHeight="1" x14ac:dyDescent="0.2">
      <c r="A23" s="12"/>
      <c r="B23" s="99" t="s">
        <v>61</v>
      </c>
      <c r="C23" s="100"/>
      <c r="D23" s="100"/>
      <c r="E23" s="100"/>
      <c r="F23" s="101"/>
      <c r="G23" s="85" t="s">
        <v>60</v>
      </c>
      <c r="H23" s="8">
        <v>347000</v>
      </c>
      <c r="I23" s="86">
        <v>1</v>
      </c>
      <c r="J23" s="87">
        <f t="shared" ref="J23:J24" si="0">SUM(H23*I23)</f>
        <v>347000</v>
      </c>
      <c r="K23" s="9">
        <v>0.05</v>
      </c>
      <c r="L23" s="4">
        <f t="shared" ref="L23:L24" si="1">SUM(J23*K23)</f>
        <v>17350</v>
      </c>
      <c r="M23" s="10"/>
      <c r="N23" s="11"/>
      <c r="O23" s="57">
        <f t="shared" ref="O23:O24" si="2">SUM(M23*N23)</f>
        <v>0</v>
      </c>
      <c r="P23" s="68">
        <v>36.409999999999997</v>
      </c>
      <c r="Q23" s="80">
        <f t="shared" ref="Q23:Q24" si="3">SUM(L23*P23)</f>
        <v>631713.49999999988</v>
      </c>
      <c r="R23" s="1"/>
      <c r="S23" s="5"/>
      <c r="T23" s="1"/>
      <c r="U23" s="1"/>
    </row>
    <row r="24" spans="1:21" s="3" customFormat="1" ht="50.1" customHeight="1" x14ac:dyDescent="0.2">
      <c r="A24" s="12"/>
      <c r="B24" s="99" t="s">
        <v>62</v>
      </c>
      <c r="C24" s="100"/>
      <c r="D24" s="100"/>
      <c r="E24" s="100"/>
      <c r="F24" s="101"/>
      <c r="G24" s="85" t="s">
        <v>58</v>
      </c>
      <c r="H24" s="8">
        <v>205000</v>
      </c>
      <c r="I24" s="86">
        <v>1</v>
      </c>
      <c r="J24" s="87">
        <f t="shared" si="0"/>
        <v>205000</v>
      </c>
      <c r="K24" s="9">
        <v>0.05</v>
      </c>
      <c r="L24" s="4">
        <f t="shared" si="1"/>
        <v>10250</v>
      </c>
      <c r="M24" s="10"/>
      <c r="N24" s="11"/>
      <c r="O24" s="57">
        <f t="shared" si="2"/>
        <v>0</v>
      </c>
      <c r="P24" s="68">
        <v>36.409999999999997</v>
      </c>
      <c r="Q24" s="80">
        <f t="shared" si="3"/>
        <v>373202.49999999994</v>
      </c>
      <c r="R24" s="1"/>
      <c r="S24" s="5"/>
      <c r="T24" s="1"/>
      <c r="U24" s="1"/>
    </row>
    <row r="25" spans="1:21" s="15" customFormat="1" ht="20.100000000000001" customHeight="1" thickBot="1" x14ac:dyDescent="0.25">
      <c r="A25" s="29"/>
      <c r="B25" s="105" t="s">
        <v>43</v>
      </c>
      <c r="C25" s="106"/>
      <c r="D25" s="106"/>
      <c r="E25" s="106"/>
      <c r="F25" s="107"/>
      <c r="G25" s="44"/>
      <c r="H25" s="30"/>
      <c r="I25" s="31"/>
      <c r="J25" s="27">
        <f>SUM(J23:J24)</f>
        <v>552000</v>
      </c>
      <c r="K25" s="31"/>
      <c r="L25" s="27">
        <f>SUM(L23:L24)</f>
        <v>27600</v>
      </c>
      <c r="M25" s="27">
        <f>SUM(M23:M24)</f>
        <v>0</v>
      </c>
      <c r="N25" s="31"/>
      <c r="O25" s="27">
        <f>SUM(O23:O24)</f>
        <v>0</v>
      </c>
      <c r="P25" s="78"/>
      <c r="Q25" s="81">
        <f>SUM(Q23:Q24)</f>
        <v>1004915.9999999998</v>
      </c>
      <c r="R25" s="25"/>
      <c r="S25" s="32"/>
      <c r="T25" s="25"/>
    </row>
    <row r="26" spans="1:21" s="15" customFormat="1" ht="19.5" customHeight="1" thickBot="1" x14ac:dyDescent="0.2">
      <c r="A26" s="33"/>
      <c r="B26" s="102" t="s">
        <v>47</v>
      </c>
      <c r="C26" s="103"/>
      <c r="D26" s="103"/>
      <c r="E26" s="103"/>
      <c r="F26" s="104"/>
      <c r="G26" s="45"/>
      <c r="H26" s="34"/>
      <c r="I26" s="35"/>
      <c r="J26" s="28"/>
      <c r="K26" s="35"/>
      <c r="L26" s="28"/>
      <c r="M26" s="28"/>
      <c r="N26" s="35"/>
      <c r="O26" s="28"/>
      <c r="P26" s="79"/>
      <c r="Q26" s="82"/>
      <c r="R26" s="24"/>
      <c r="S26" s="36"/>
      <c r="T26" s="24"/>
    </row>
    <row r="27" spans="1:21" s="15" customFormat="1" ht="50.1" customHeight="1" thickBot="1" x14ac:dyDescent="0.2">
      <c r="A27" s="145" t="s">
        <v>48</v>
      </c>
      <c r="B27" s="146"/>
      <c r="C27" s="146"/>
      <c r="D27" s="146"/>
      <c r="E27" s="146"/>
      <c r="F27" s="147"/>
      <c r="G27" s="45"/>
      <c r="H27" s="34"/>
      <c r="I27" s="35"/>
      <c r="J27" s="58">
        <f>SUM(J26+M26)</f>
        <v>0</v>
      </c>
      <c r="K27" s="35"/>
      <c r="L27" s="58">
        <f>SUM(L26+O26)</f>
        <v>0</v>
      </c>
      <c r="M27" s="28"/>
      <c r="N27" s="35"/>
      <c r="O27" s="28"/>
      <c r="P27" s="69"/>
      <c r="Q27" s="77"/>
    </row>
    <row r="28" spans="1:21" s="15" customFormat="1" x14ac:dyDescent="0.15">
      <c r="A28" s="24"/>
      <c r="B28" s="24"/>
      <c r="C28" s="24"/>
      <c r="D28" s="24"/>
      <c r="E28" s="24"/>
      <c r="F28" s="24"/>
      <c r="G28" s="46"/>
      <c r="H28" s="24"/>
      <c r="I28" s="24"/>
      <c r="J28" s="24"/>
      <c r="K28" s="24"/>
      <c r="L28" s="24"/>
      <c r="M28" s="24"/>
      <c r="N28" s="24"/>
      <c r="O28" s="59"/>
      <c r="P28" s="83"/>
      <c r="Q28" s="59"/>
    </row>
  </sheetData>
  <mergeCells count="16">
    <mergeCell ref="A27:F27"/>
    <mergeCell ref="B23:F23"/>
    <mergeCell ref="B24:F24"/>
    <mergeCell ref="I4:M4"/>
    <mergeCell ref="A4:H12"/>
    <mergeCell ref="B22:F22"/>
    <mergeCell ref="H15:L16"/>
    <mergeCell ref="M15:O16"/>
    <mergeCell ref="A13:F14"/>
    <mergeCell ref="N11:O12"/>
    <mergeCell ref="H13:O14"/>
    <mergeCell ref="B19:F19"/>
    <mergeCell ref="P15:Q16"/>
    <mergeCell ref="I6:M12"/>
    <mergeCell ref="B26:F26"/>
    <mergeCell ref="B25:F25"/>
  </mergeCells>
  <phoneticPr fontId="0" type="noConversion"/>
  <printOptions horizontalCentered="1"/>
  <pageMargins left="0.25" right="0.25" top="0.4" bottom="0.75" header="0.5" footer="0.5"/>
  <pageSetup scale="79" orientation="landscape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Roman,Bold"&amp;6FS FORM-71
(07-05)  Electronic versions designed using Word; InForms; &amp; Microsoft Excel by USDA-OCIO.  &amp;C&amp;"Times New Roman,Regular"&amp;6SUMMARY OF INFORMATION COLLECTION              &amp;R&amp;"Times New Roman,Bold"&amp;6USDA-APHIS</oddFooter>
  </headerFooter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Morse, Stephen E -FS</cp:lastModifiedBy>
  <cp:lastPrinted>2018-07-25T16:45:00Z</cp:lastPrinted>
  <dcterms:created xsi:type="dcterms:W3CDTF">2000-01-10T18:54:20Z</dcterms:created>
  <dcterms:modified xsi:type="dcterms:W3CDTF">2022-11-15T22:16:00Z</dcterms:modified>
</cp:coreProperties>
</file>