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291 Special Need Requests Under PPA\2022\IMB\"/>
    </mc:Choice>
  </mc:AlternateContent>
  <xr:revisionPtr revIDLastSave="0" documentId="13_ncr:1_{FDBAF83A-285F-496E-AC6A-046098C57EEE}" xr6:coauthVersionLast="46" xr6:coauthVersionMax="46" xr10:uidLastSave="{00000000-0000-0000-0000-000000000000}"/>
  <bookViews>
    <workbookView xWindow="-26445" yWindow="300" windowWidth="25365" windowHeight="1542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L14" i="1" l="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<sst xmlns="http://schemas.openxmlformats.org/spreadsheetml/2006/main" count="48" uniqueCount="46">
  <si>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</si>
  <si>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</si>
  <si>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</si>
  <si>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</si>
  <si>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</si>
  <si>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</si>
  <si>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</si>
  <si>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</si>
  <si>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</si>
  <si>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</si>
  <si>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</si>
  <si>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</si>
  <si>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</si>
  <si>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</si>
  <si>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</si>
  <si>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</si>
  <si>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</si>
  <si>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</si>
  <si>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</si>
  <si>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</si>
  <si>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</si>
  <si>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</si>
  <si>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</si>
  <si>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</si>
  <si>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</si>
  <si>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</si>
  <si>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</si>
  <si>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</si>
  <si>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</si>
  <si>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</si>
  <si>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</si>
  <si>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</si>
  <si>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Special Needs Requests Under the Plant Protection Act</t>
  </si>
  <si>
    <t>0579-0291</t>
  </si>
  <si>
    <t>Renewal</t>
  </si>
  <si>
    <t>Dr. Clarissa Maroon-Lango</t>
  </si>
  <si>
    <t>(301) 851-2328</t>
  </si>
  <si>
    <t>APHIS-2021-0043</t>
  </si>
  <si>
    <t>FR 86 VOL 48386</t>
  </si>
  <si>
    <t>Special Need Exception Request which include Data detection survey to include pest risk analysis that shows pest would harm or injure environment, and specific information regarding characteristics vulnerable to pest (State)</t>
  </si>
  <si>
    <t>7 CFR 301.1</t>
  </si>
  <si>
    <t>none</t>
  </si>
  <si>
    <t>E</t>
  </si>
  <si>
    <t>S1</t>
  </si>
  <si>
    <t>X</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</si>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</sst>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3">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2" fillId="0" borderId="8" xfId="0" applyFont="1" applyBorder="1" applyAlignment="1">
      <alignment horizontal="center" wrapText="1"/>
    </xf>
    <xf numFmtId="0" fontId="2" fillId="0" borderId="8" xfId="0" applyFont="1" applyBorder="1" applyAlignment="1">
      <alignment horizontal="center" textRotation="90" wrapText="1"/>
    </xf>
    <xf numFmtId="0" fontId="0" fillId="0" borderId="17" xfId="0" applyFont="1" applyFill="1" applyBorder="1"/>
    <xf numFmtId="0" fontId="0" fillId="0" borderId="18" xfId="0" applyFont="1" applyFill="1" applyBorder="1"/>
    <xf numFmtId="0" fontId="0" fillId="0" borderId="20" xfId="0" applyFont="1" applyFill="1" applyBorder="1"/>
    <xf numFmtId="0" fontId="0" fillId="0" borderId="22" xfId="0" applyFont="1" applyFill="1" applyBorder="1"/>
    <xf numFmtId="0" fontId="0" fillId="0" borderId="23" xfId="0" applyFont="1" applyFill="1" applyBorder="1"/>
    <xf numFmtId="0" fontId="0" fillId="0" borderId="21" xfId="0" applyFont="1" applyFill="1" applyBorder="1" applyAlignment="1">
      <alignment horizontal="center"/>
    </xf>
    <xf numFmtId="0" fontId="2" fillId="0" borderId="16" xfId="0" applyFont="1" applyBorder="1" applyAlignment="1">
      <alignment horizontal="right"/>
    </xf>
    <xf numFmtId="0" fontId="2" fillId="0" borderId="13" xfId="0" applyFont="1" applyBorder="1" applyAlignment="1">
      <alignment horizontal="right"/>
    </xf>
    <xf numFmtId="0" fontId="2" fillId="0" borderId="19"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0" xfId="0" applyFont="1" applyFill="1" applyBorder="1"/>
    <xf numFmtId="0" fontId="9" fillId="2" borderId="9" xfId="0" applyFont="1" applyFill="1" applyBorder="1" applyAlignment="1">
      <alignment horizontal="center"/>
    </xf>
    <xf numFmtId="0" fontId="10" fillId="2" borderId="10" xfId="0" applyFont="1" applyFill="1" applyBorder="1" applyAlignment="1">
      <alignment horizontal="center"/>
    </xf>
    <xf numFmtId="0" fontId="9" fillId="2" borderId="12" xfId="0" applyFont="1" applyFill="1" applyBorder="1" applyAlignment="1">
      <alignment horizontal="center"/>
    </xf>
    <xf numFmtId="0" fontId="10" fillId="2" borderId="9" xfId="0" applyFont="1" applyFill="1" applyBorder="1"/>
    <xf numFmtId="0" fontId="9" fillId="2" borderId="10" xfId="0" applyFont="1" applyFill="1" applyBorder="1"/>
    <xf numFmtId="0" fontId="9" fillId="2" borderId="10" xfId="0" applyFont="1" applyFill="1" applyBorder="1" applyAlignment="1">
      <alignment horizontal="center"/>
    </xf>
    <xf numFmtId="0" fontId="9" fillId="2" borderId="11" xfId="0" applyFont="1" applyFill="1" applyBorder="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9" xfId="0" applyFont="1" applyBorder="1" applyAlignment="1">
      <alignment horizontal="right" vertical="center"/>
    </xf>
    <xf numFmtId="0" fontId="4" fillId="0" borderId="0" xfId="0" applyFont="1" applyAlignment="1">
      <alignment wrapText="1"/>
    </xf>
    <xf numFmtId="0" fontId="13" fillId="0" borderId="8" xfId="0" applyFont="1" applyBorder="1" applyAlignment="1">
      <alignment horizontal="center" wrapText="1"/>
    </xf>
    <xf numFmtId="0" fontId="9" fillId="0" borderId="2" xfId="0" applyFont="1" applyFill="1" applyBorder="1" applyAlignment="1">
      <alignment horizontal="left" vertical="center"/>
    </xf>
    <xf numFmtId="0" fontId="9" fillId="0" borderId="10" xfId="0" applyFont="1" applyFill="1" applyBorder="1" applyAlignment="1">
      <alignment horizontal="left" vertical="center" indent="1"/>
    </xf>
    <xf numFmtId="0" fontId="9" fillId="0" borderId="10" xfId="0" applyFont="1" applyFill="1" applyBorder="1"/>
    <xf numFmtId="0" fontId="4" fillId="0" borderId="0" xfId="0" applyFont="1" applyFill="1"/>
    <xf numFmtId="0" fontId="9" fillId="0" borderId="10" xfId="0" applyFont="1" applyFill="1" applyBorder="1" applyAlignment="1">
      <alignment horizontal="center"/>
    </xf>
    <xf numFmtId="0" fontId="10" fillId="0" borderId="10" xfId="0" applyFont="1" applyFill="1" applyBorder="1" applyAlignment="1">
      <alignment horizontal="right" vertical="center"/>
    </xf>
    <xf numFmtId="14" fontId="9" fillId="0" borderId="10" xfId="0" applyNumberFormat="1" applyFont="1" applyFill="1" applyBorder="1" applyAlignment="1">
      <alignment horizontal="left" vertical="center" indent="1"/>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4" xfId="0" applyFont="1" applyFill="1" applyBorder="1" applyAlignment="1">
      <alignment horizontal="left" indent="1"/>
    </xf>
    <xf numFmtId="0" fontId="0" fillId="0" borderId="14" xfId="0" applyFont="1" applyFill="1" applyBorder="1"/>
    <xf numFmtId="0" fontId="0" fillId="0" borderId="13" xfId="0" applyFill="1" applyBorder="1" applyAlignment="1">
      <alignment horizontal="center"/>
    </xf>
    <xf numFmtId="0" fontId="2" fillId="0" borderId="14" xfId="0" applyFont="1" applyFill="1" applyBorder="1" applyAlignment="1">
      <alignment horizontal="right"/>
    </xf>
    <xf numFmtId="3" fontId="0" fillId="0" borderId="15" xfId="0" applyNumberFormat="1" applyFont="1" applyFill="1" applyBorder="1" applyAlignment="1">
      <alignment horizontal="center"/>
    </xf>
    <xf numFmtId="0" fontId="0" fillId="0" borderId="17" xfId="0" applyFont="1" applyFill="1" applyBorder="1" applyAlignment="1">
      <alignment horizontal="left" indent="1"/>
    </xf>
    <xf numFmtId="0" fontId="0" fillId="0" borderId="16" xfId="0" applyFill="1" applyBorder="1" applyAlignment="1">
      <alignment horizontal="center"/>
    </xf>
    <xf numFmtId="0" fontId="2" fillId="0" borderId="17" xfId="0" applyFont="1" applyFill="1" applyBorder="1" applyAlignment="1">
      <alignment horizontal="right"/>
    </xf>
    <xf numFmtId="3" fontId="0" fillId="0" borderId="18" xfId="0" applyNumberFormat="1" applyFont="1" applyFill="1" applyBorder="1" applyAlignment="1">
      <alignment horizontal="center"/>
    </xf>
    <xf numFmtId="9" fontId="0" fillId="0" borderId="18" xfId="1" applyFont="1" applyFill="1" applyBorder="1" applyAlignment="1">
      <alignment horizontal="center"/>
    </xf>
    <xf numFmtId="14" fontId="0" fillId="0" borderId="17" xfId="0" applyNumberFormat="1" applyFont="1" applyFill="1" applyBorder="1" applyAlignment="1">
      <alignment horizontal="left" indent="1"/>
    </xf>
    <xf numFmtId="1" fontId="0" fillId="0" borderId="18" xfId="0" applyNumberFormat="1" applyFont="1" applyFill="1" applyBorder="1" applyAlignment="1">
      <alignment horizontal="center"/>
    </xf>
    <xf numFmtId="164" fontId="0" fillId="0" borderId="18" xfId="0" applyNumberFormat="1" applyFont="1" applyFill="1" applyBorder="1" applyAlignment="1">
      <alignment horizontal="center"/>
    </xf>
    <xf numFmtId="14" fontId="0" fillId="0" borderId="20" xfId="0" applyNumberFormat="1" applyFont="1" applyFill="1" applyBorder="1" applyAlignment="1">
      <alignment horizontal="left" indent="1"/>
    </xf>
    <xf numFmtId="0" fontId="0" fillId="0" borderId="19" xfId="0" applyFill="1" applyBorder="1" applyAlignment="1">
      <alignment horizontal="center"/>
    </xf>
    <xf numFmtId="0" fontId="2" fillId="0" borderId="20" xfId="0" applyFont="1" applyFill="1" applyBorder="1" applyAlignment="1">
      <alignment horizontal="right"/>
    </xf>
    <xf numFmtId="9" fontId="0" fillId="0" borderId="21"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4"/>
  <sheetViews>
    <sheetView tabSelected="1" zoomScale="80" zoomScaleNormal="80" zoomScaleSheetLayoutView="100" workbookViewId="0"/>
  </sheetViews>
  <sheetFormatPr defaultRowHeight="15" x14ac:dyDescent="0.25"/>
  <cols>
    <col min="1" max="1" width="40.7109375" style="39" customWidth="1"/>
    <col min="2" max="2" width="21.7109375" style="39" customWidth="1"/>
    <col min="3" max="4" width="12.7109375" style="45" customWidth="1"/>
    <col min="5" max="8" width="5.7109375" style="39" customWidth="1"/>
    <col min="9" max="12" width="15.7109375" style="40" customWidth="1"/>
  </cols>
  <sheetData>
    <row r="1" spans="1:14" ht="24" customHeight="1" thickBot="1" x14ac:dyDescent="0.3">
      <c r="A1" s="44" t="s">
        <v>27</v>
      </c>
      <c r="B1" s="48" t="s">
        <v>33</v>
      </c>
      <c r="C1" s="49"/>
      <c r="D1" s="49"/>
      <c r="E1" s="49"/>
      <c r="F1" s="49"/>
      <c r="G1" s="50"/>
      <c r="H1" s="50"/>
      <c r="I1" s="51"/>
      <c r="J1" s="51"/>
      <c r="K1" s="52" t="s">
        <v>3</v>
      </c>
      <c r="L1" s="53">
        <v>44655</v>
      </c>
    </row>
    <row r="2" spans="1:14" ht="45" customHeight="1" x14ac:dyDescent="0.25">
      <c r="A2" s="41" t="s">
        <v>26</v>
      </c>
      <c r="B2" s="47" t="s">
        <v>32</v>
      </c>
      <c r="C2" s="50"/>
      <c r="D2" s="16"/>
      <c r="E2" s="16"/>
      <c r="F2" s="16"/>
      <c r="G2" s="16"/>
      <c r="H2" s="16"/>
      <c r="I2" s="17"/>
      <c r="J2" s="15"/>
      <c r="K2" s="17"/>
      <c r="L2" s="18"/>
      <c r="N2" s="43"/>
    </row>
    <row r="3" spans="1:14" ht="36" customHeight="1" thickBot="1" x14ac:dyDescent="0.3">
      <c r="A3" s="42" t="s">
        <v>30</v>
      </c>
      <c r="B3" s="54"/>
      <c r="C3" s="55"/>
      <c r="D3" s="19"/>
      <c r="E3" s="19"/>
      <c r="F3" s="19"/>
      <c r="G3" s="19"/>
      <c r="H3" s="19"/>
      <c r="I3" s="20"/>
      <c r="J3" s="21"/>
      <c r="K3" s="20"/>
      <c r="L3" s="22"/>
    </row>
    <row r="4" spans="1:14" ht="21" customHeight="1" thickBot="1" x14ac:dyDescent="0.3">
      <c r="A4" s="23" t="s">
        <v>31</v>
      </c>
      <c r="B4" s="24"/>
      <c r="C4" s="25"/>
      <c r="D4" s="25"/>
      <c r="E4" s="26"/>
      <c r="F4" s="26"/>
      <c r="G4" s="26"/>
      <c r="H4" s="26"/>
      <c r="I4" s="26"/>
      <c r="J4" s="27"/>
      <c r="K4" s="28" t="s">
        <v>28</v>
      </c>
      <c r="L4" s="29"/>
      <c r="N4" s="43"/>
    </row>
    <row r="5" spans="1:14" x14ac:dyDescent="0.25">
      <c r="A5" s="13" t="s">
        <v>0</v>
      </c>
      <c r="B5" s="56" t="s">
        <v>34</v>
      </c>
      <c r="C5" s="57"/>
      <c r="D5" s="57"/>
      <c r="E5" s="57"/>
      <c r="F5" s="9"/>
      <c r="G5" s="9"/>
      <c r="H5" s="9"/>
      <c r="I5" s="10"/>
      <c r="J5" s="58"/>
      <c r="K5" s="59" t="s">
        <v>29</v>
      </c>
      <c r="L5" s="60">
        <f>SUMIF(G14:G14,"*X*",I14:I14)</f>
        <v>1</v>
      </c>
      <c r="N5" s="38"/>
    </row>
    <row r="6" spans="1:14" x14ac:dyDescent="0.25">
      <c r="A6" s="12" t="s">
        <v>1</v>
      </c>
      <c r="B6" s="61" t="s">
        <v>35</v>
      </c>
      <c r="C6" s="6"/>
      <c r="D6" s="6"/>
      <c r="E6" s="6"/>
      <c r="F6" s="6"/>
      <c r="G6" s="6"/>
      <c r="H6" s="6"/>
      <c r="I6" s="7"/>
      <c r="J6" s="62"/>
      <c r="K6" s="63" t="s">
        <v>15</v>
      </c>
      <c r="L6" s="64">
        <f>SUM(J14:J14)</f>
        <v>1</v>
      </c>
    </row>
    <row r="7" spans="1:14" x14ac:dyDescent="0.25">
      <c r="A7" s="12" t="s">
        <v>2</v>
      </c>
      <c r="B7" s="61" t="s">
        <v>36</v>
      </c>
      <c r="C7" s="6"/>
      <c r="D7" s="6"/>
      <c r="E7" s="6"/>
      <c r="F7" s="6"/>
      <c r="G7" s="6"/>
      <c r="H7" s="6"/>
      <c r="I7" s="7"/>
      <c r="J7" s="62"/>
      <c r="K7" s="63" t="s">
        <v>16</v>
      </c>
      <c r="L7" s="65">
        <v>1</v>
      </c>
    </row>
    <row r="8" spans="1:14" x14ac:dyDescent="0.25">
      <c r="A8" s="12" t="s">
        <v>3</v>
      </c>
      <c r="B8" s="66">
        <v>44655</v>
      </c>
      <c r="C8" s="6"/>
      <c r="D8" s="6"/>
      <c r="E8" s="6"/>
      <c r="F8" s="6"/>
      <c r="G8" s="6"/>
      <c r="H8" s="6"/>
      <c r="I8" s="7"/>
      <c r="J8" s="62"/>
      <c r="K8" s="63" t="s">
        <v>17</v>
      </c>
      <c r="L8" s="67">
        <f>L6/L5</f>
        <v>1</v>
      </c>
    </row>
    <row r="9" spans="1:14" x14ac:dyDescent="0.25">
      <c r="A9" s="12" t="s">
        <v>4</v>
      </c>
      <c r="B9" s="61" t="s">
        <v>37</v>
      </c>
      <c r="C9" s="6"/>
      <c r="D9" s="6"/>
      <c r="E9" s="6"/>
      <c r="F9" s="6"/>
      <c r="G9" s="6"/>
      <c r="H9" s="6"/>
      <c r="I9" s="7"/>
      <c r="J9" s="62"/>
      <c r="K9" s="63" t="s">
        <v>18</v>
      </c>
      <c r="L9" s="64">
        <f>SUM(L14:L14)</f>
        <v>160</v>
      </c>
    </row>
    <row r="10" spans="1:14" x14ac:dyDescent="0.25">
      <c r="A10" s="12" t="s">
        <v>5</v>
      </c>
      <c r="B10" s="61" t="s">
        <v>38</v>
      </c>
      <c r="C10" s="6"/>
      <c r="D10" s="6"/>
      <c r="E10" s="6"/>
      <c r="F10" s="6"/>
      <c r="G10" s="6"/>
      <c r="H10" s="6"/>
      <c r="I10" s="7"/>
      <c r="J10" s="62"/>
      <c r="K10" s="63" t="s">
        <v>19</v>
      </c>
      <c r="L10" s="68">
        <f>L9/L6</f>
        <v>160</v>
      </c>
    </row>
    <row r="11" spans="1:14" ht="15.75" thickBot="1" x14ac:dyDescent="0.3">
      <c r="A11" s="14" t="s">
        <v>6</v>
      </c>
      <c r="B11" s="69">
        <v>44438</v>
      </c>
      <c r="C11" s="8"/>
      <c r="D11" s="8"/>
      <c r="E11" s="8"/>
      <c r="F11" s="8"/>
      <c r="G11" s="8"/>
      <c r="H11" s="8"/>
      <c r="I11" s="11"/>
      <c r="J11" s="70"/>
      <c r="K11" s="71" t="s">
        <v>20</v>
      </c>
      <c r="L11" s="72">
        <v>0</v>
      </c>
    </row>
    <row r="12" spans="1:14" ht="21" customHeight="1" thickBot="1" x14ac:dyDescent="0.3">
      <c r="A12" s="30" t="s">
        <v>25</v>
      </c>
      <c r="B12" s="31"/>
      <c r="C12" s="31"/>
      <c r="D12" s="31"/>
      <c r="E12" s="31"/>
      <c r="F12" s="31"/>
      <c r="G12" s="31"/>
      <c r="H12" s="31"/>
      <c r="I12" s="32"/>
      <c r="J12" s="32"/>
      <c r="K12" s="32"/>
      <c r="L12" s="33"/>
    </row>
    <row r="13" spans="1:14" ht="107.25" customHeight="1" thickBot="1" x14ac:dyDescent="0.3">
      <c r="A13" s="4" t="s">
        <v>7</v>
      </c>
      <c r="B13" s="4" t="s">
        <v>8</v>
      </c>
      <c r="C13" s="4" t="s">
        <v>13</v>
      </c>
      <c r="D13" s="4" t="s">
        <v>14</v>
      </c>
      <c r="E13" s="5" t="s">
        <v>9</v>
      </c>
      <c r="F13" s="5" t="s">
        <v>12</v>
      </c>
      <c r="G13" s="5" t="s">
        <v>11</v>
      </c>
      <c r="H13" s="5" t="s">
        <v>10</v>
      </c>
      <c r="I13" s="46" t="s">
        <v>24</v>
      </c>
      <c r="J13" s="4" t="s">
        <v>21</v>
      </c>
      <c r="K13" s="46" t="s">
        <v>22</v>
      </c>
      <c r="L13" s="4" t="s">
        <v>23</v>
      </c>
      <c r="M13" s="1"/>
    </row>
    <row r="14" spans="1:14" ht="99.75" customHeight="1" x14ac:dyDescent="0.25">
      <c r="A14" s="34" t="s">
        <v>39</v>
      </c>
      <c r="B14" s="35" t="s">
        <v>40</v>
      </c>
      <c r="C14" s="2" t="s">
        <v>41</v>
      </c>
      <c r="D14" s="2" t="s">
        <v>41</v>
      </c>
      <c r="E14" s="2" t="s">
        <v>42</v>
      </c>
      <c r="F14" s="37" t="s">
        <v>43</v>
      </c>
      <c r="G14" s="2" t="s">
        <v>44</v>
      </c>
      <c r="H14" s="2" t="s">
        <v>45</v>
      </c>
      <c r="I14" s="3">
        <v>1</v>
      </c>
      <c r="J14" s="3">
        <v>1</v>
      </c>
      <c r="K14" s="36">
        <v>160</v>
      </c>
      <c r="L14" s="3">
        <f>ROUNDUP(J14*K14,0)</f>
        <v>160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2022-02-28T20:07:45Z</cp:lastPrinted>
  <dcterms:created xsi:type="dcterms:W3CDTF">2021-07-01T18:06:57Z</dcterms:created>
  <dcterms:modified xsi:type="dcterms:W3CDTF">2022-04-04T12:54:13Z</dcterms:modified>
</cp:coreProperties>
</file>