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acoODonnF\Documents\Requests\AR16 - WP2020-039 - SSG Fox Suicide Prev Grants\Forms &amp; Surveys\Hannon Act 201_PRA Final\Compliance Reports\Final Compliance Forms\Final - Apr 2022\"/>
    </mc:Choice>
  </mc:AlternateContent>
  <xr:revisionPtr revIDLastSave="0" documentId="13_ncr:1_{948AA6AE-31CE-4EF4-936E-8FD4A3448F77}" xr6:coauthVersionLast="47" xr6:coauthVersionMax="47" xr10:uidLastSave="{00000000-0000-0000-0000-000000000000}"/>
  <bookViews>
    <workbookView xWindow="-120" yWindow="-120" windowWidth="20730" windowHeight="11160" xr2:uid="{BC30638F-794F-438A-AFF5-3D54E0ED8C01}"/>
  </bookViews>
  <sheets>
    <sheet name="Tab 1 Approved Qtrly Budget" sheetId="1" r:id="rId1"/>
    <sheet name="Tab 2 Qtrly Variance Report" sheetId="2" r:id="rId2"/>
  </sheets>
  <definedNames>
    <definedName name="GrantAmount">#REF!</definedName>
    <definedName name="GranteeName">#REF!</definedName>
    <definedName name="Other7.1">#REF!</definedName>
    <definedName name="Other7.2">#REF!</definedName>
    <definedName name="Other7.3">#REF!</definedName>
    <definedName name="_xlnm.Print_Area" localSheetId="0">'Tab 1 Approved Qtrly Budget'!$B$1:$K$154</definedName>
    <definedName name="_xlnm.Print_Area" localSheetId="1">'Tab 2 Qtrly Variance Report'!$B$1:$AC$117</definedName>
    <definedName name="ProgramID">#REF!</definedName>
    <definedName name="Q7.1OtherG">#REF!</definedName>
    <definedName name="Q7.2OtherG">#REF!</definedName>
    <definedName name="Q7.3OtherG">#REF!</definedName>
    <definedName name="Q7ChildG">#REF!</definedName>
    <definedName name="Q7DailyG">#REF!</definedName>
    <definedName name="Q7FinPlanG">#REF!</definedName>
    <definedName name="Q7HealthG">#REF!</definedName>
    <definedName name="Q7HealthRef">#REF!</definedName>
    <definedName name="Q7HousingG">#REF!</definedName>
    <definedName name="Q7IncSupG">#REF!</definedName>
    <definedName name="Q7LegalG">#REF!</definedName>
    <definedName name="Q7PayeeG">#REF!</definedName>
    <definedName name="Q7TransG">#REF!</definedName>
    <definedName name="Q8a">#REF!</definedName>
    <definedName name="Q8b">#REF!</definedName>
    <definedName name="Q8c">#REF!</definedName>
    <definedName name="Q9Child">#REF!</definedName>
    <definedName name="Q9Deposit">#REF!</definedName>
    <definedName name="Q9Moving">#REF!</definedName>
    <definedName name="Q9Other1">#REF!</definedName>
    <definedName name="Q9Other1Name">#REF!</definedName>
    <definedName name="Q9Other2">#REF!</definedName>
    <definedName name="Q9Other2Name">#REF!</definedName>
    <definedName name="Q9Rental">#REF!</definedName>
    <definedName name="Q9Supplies">#REF!</definedName>
    <definedName name="Q9Trans">#REF!</definedName>
    <definedName name="Q9Utility">#REF!</definedName>
    <definedName name="Question1">#REF!</definedName>
    <definedName name="Question10">#REF!</definedName>
    <definedName name="Question11">#REF!</definedName>
    <definedName name="Question12">#REF!</definedName>
    <definedName name="Question13">#REF!</definedName>
    <definedName name="Question2">#REF!</definedName>
    <definedName name="Question3">#REF!</definedName>
    <definedName name="Question5">#REF!</definedName>
    <definedName name="Question6">#REF!</definedName>
    <definedName name="ReportDa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15" i="2" l="1"/>
  <c r="G115" i="2"/>
  <c r="AE110" i="2"/>
  <c r="AA110" i="2"/>
  <c r="AB110" i="2" s="1"/>
  <c r="V110" i="2"/>
  <c r="W110" i="2" s="1"/>
  <c r="Q110" i="2"/>
  <c r="R110" i="2" s="1"/>
  <c r="L110" i="2"/>
  <c r="G110" i="2"/>
  <c r="E110" i="2"/>
  <c r="Z108" i="2"/>
  <c r="U108" i="2"/>
  <c r="P108" i="2"/>
  <c r="K108" i="2"/>
  <c r="AE107" i="2"/>
  <c r="AA107" i="2"/>
  <c r="AB107" i="2" s="1"/>
  <c r="V107" i="2"/>
  <c r="W107" i="2" s="1"/>
  <c r="Q107" i="2"/>
  <c r="R107" i="2" s="1"/>
  <c r="L107" i="2"/>
  <c r="G107" i="2"/>
  <c r="B107" i="2"/>
  <c r="AE106" i="2"/>
  <c r="AA106" i="2"/>
  <c r="AB106" i="2" s="1"/>
  <c r="V106" i="2"/>
  <c r="W106" i="2" s="1"/>
  <c r="Q106" i="2"/>
  <c r="R106" i="2" s="1"/>
  <c r="L106" i="2"/>
  <c r="G106" i="2"/>
  <c r="B106" i="2"/>
  <c r="AE105" i="2"/>
  <c r="AA105" i="2"/>
  <c r="AB105" i="2" s="1"/>
  <c r="V105" i="2"/>
  <c r="W105" i="2" s="1"/>
  <c r="Q105" i="2"/>
  <c r="R105" i="2" s="1"/>
  <c r="L105" i="2"/>
  <c r="G105" i="2"/>
  <c r="B105" i="2"/>
  <c r="AE104" i="2"/>
  <c r="AA104" i="2"/>
  <c r="AB104" i="2" s="1"/>
  <c r="V104" i="2"/>
  <c r="W104" i="2" s="1"/>
  <c r="Q104" i="2"/>
  <c r="R104" i="2" s="1"/>
  <c r="L104" i="2"/>
  <c r="G104" i="2"/>
  <c r="B104" i="2"/>
  <c r="AE103" i="2"/>
  <c r="AA103" i="2"/>
  <c r="AB103" i="2" s="1"/>
  <c r="V103" i="2"/>
  <c r="W103" i="2" s="1"/>
  <c r="Q103" i="2"/>
  <c r="R103" i="2" s="1"/>
  <c r="L103" i="2"/>
  <c r="G103" i="2"/>
  <c r="B103" i="2"/>
  <c r="AE102" i="2"/>
  <c r="AA102" i="2"/>
  <c r="AB102" i="2" s="1"/>
  <c r="V102" i="2"/>
  <c r="W102" i="2" s="1"/>
  <c r="Q102" i="2"/>
  <c r="R102" i="2" s="1"/>
  <c r="L102" i="2"/>
  <c r="G102" i="2"/>
  <c r="B102" i="2"/>
  <c r="AE101" i="2"/>
  <c r="AA101" i="2"/>
  <c r="AB101" i="2" s="1"/>
  <c r="V101" i="2"/>
  <c r="W101" i="2" s="1"/>
  <c r="Q101" i="2"/>
  <c r="R101" i="2" s="1"/>
  <c r="L101" i="2"/>
  <c r="G101" i="2"/>
  <c r="B101" i="2"/>
  <c r="AE100" i="2"/>
  <c r="AA100" i="2"/>
  <c r="AB100" i="2" s="1"/>
  <c r="V100" i="2"/>
  <c r="W100" i="2" s="1"/>
  <c r="Q100" i="2"/>
  <c r="R100" i="2" s="1"/>
  <c r="L100" i="2"/>
  <c r="G100" i="2"/>
  <c r="B100" i="2"/>
  <c r="AE99" i="2"/>
  <c r="AA99" i="2"/>
  <c r="AB99" i="2" s="1"/>
  <c r="V99" i="2"/>
  <c r="W99" i="2" s="1"/>
  <c r="Q99" i="2"/>
  <c r="R99" i="2" s="1"/>
  <c r="L99" i="2"/>
  <c r="G99" i="2"/>
  <c r="B99" i="2"/>
  <c r="AE98" i="2"/>
  <c r="AA98" i="2"/>
  <c r="AB98" i="2" s="1"/>
  <c r="V98" i="2"/>
  <c r="W98" i="2" s="1"/>
  <c r="Q98" i="2"/>
  <c r="R98" i="2" s="1"/>
  <c r="L98" i="2"/>
  <c r="G98" i="2"/>
  <c r="B98" i="2"/>
  <c r="AE97" i="2"/>
  <c r="AA97" i="2"/>
  <c r="AB97" i="2" s="1"/>
  <c r="V97" i="2"/>
  <c r="W97" i="2" s="1"/>
  <c r="Q97" i="2"/>
  <c r="R97" i="2" s="1"/>
  <c r="L97" i="2"/>
  <c r="G97" i="2"/>
  <c r="B97" i="2"/>
  <c r="AE96" i="2"/>
  <c r="AA96" i="2"/>
  <c r="AB96" i="2" s="1"/>
  <c r="V96" i="2"/>
  <c r="W96" i="2" s="1"/>
  <c r="Q96" i="2"/>
  <c r="R96" i="2" s="1"/>
  <c r="L96" i="2"/>
  <c r="G96" i="2"/>
  <c r="B96" i="2"/>
  <c r="AE95" i="2"/>
  <c r="AA95" i="2"/>
  <c r="AB95" i="2" s="1"/>
  <c r="V95" i="2"/>
  <c r="W95" i="2" s="1"/>
  <c r="Q95" i="2"/>
  <c r="R95" i="2" s="1"/>
  <c r="L95" i="2"/>
  <c r="G95" i="2"/>
  <c r="B95" i="2"/>
  <c r="AE94" i="2"/>
  <c r="AA94" i="2"/>
  <c r="AB94" i="2" s="1"/>
  <c r="V94" i="2"/>
  <c r="W94" i="2" s="1"/>
  <c r="Q94" i="2"/>
  <c r="R94" i="2" s="1"/>
  <c r="L94" i="2"/>
  <c r="G94" i="2"/>
  <c r="B94" i="2"/>
  <c r="AE93" i="2"/>
  <c r="AA93" i="2"/>
  <c r="AB93" i="2" s="1"/>
  <c r="V93" i="2"/>
  <c r="W93" i="2" s="1"/>
  <c r="Q93" i="2"/>
  <c r="R93" i="2" s="1"/>
  <c r="L93" i="2"/>
  <c r="G93" i="2"/>
  <c r="B93" i="2"/>
  <c r="AE92" i="2"/>
  <c r="AA92" i="2"/>
  <c r="AB92" i="2" s="1"/>
  <c r="V92" i="2"/>
  <c r="W92" i="2" s="1"/>
  <c r="Q92" i="2"/>
  <c r="R92" i="2" s="1"/>
  <c r="L92" i="2"/>
  <c r="G92" i="2"/>
  <c r="B92" i="2"/>
  <c r="AE91" i="2"/>
  <c r="AA91" i="2"/>
  <c r="AB91" i="2" s="1"/>
  <c r="V91" i="2"/>
  <c r="W91" i="2" s="1"/>
  <c r="Q91" i="2"/>
  <c r="R91" i="2" s="1"/>
  <c r="L91" i="2"/>
  <c r="G91" i="2"/>
  <c r="B91" i="2"/>
  <c r="AE90" i="2"/>
  <c r="AA90" i="2"/>
  <c r="AB90" i="2" s="1"/>
  <c r="V90" i="2"/>
  <c r="W90" i="2" s="1"/>
  <c r="Q90" i="2"/>
  <c r="R90" i="2" s="1"/>
  <c r="L90" i="2"/>
  <c r="G90" i="2"/>
  <c r="B90" i="2"/>
  <c r="AE89" i="2"/>
  <c r="AA89" i="2"/>
  <c r="AB89" i="2" s="1"/>
  <c r="V89" i="2"/>
  <c r="W89" i="2" s="1"/>
  <c r="Q89" i="2"/>
  <c r="R89" i="2" s="1"/>
  <c r="L89" i="2"/>
  <c r="G89" i="2"/>
  <c r="B89" i="2"/>
  <c r="AE88" i="2"/>
  <c r="AA88" i="2"/>
  <c r="AB88" i="2" s="1"/>
  <c r="V88" i="2"/>
  <c r="W88" i="2" s="1"/>
  <c r="Q88" i="2"/>
  <c r="R88" i="2" s="1"/>
  <c r="L88" i="2"/>
  <c r="G88" i="2"/>
  <c r="B88" i="2"/>
  <c r="AE87" i="2"/>
  <c r="AA87" i="2"/>
  <c r="AB87" i="2" s="1"/>
  <c r="V87" i="2"/>
  <c r="W87" i="2" s="1"/>
  <c r="Q87" i="2"/>
  <c r="R87" i="2" s="1"/>
  <c r="L87" i="2"/>
  <c r="G87" i="2"/>
  <c r="B87" i="2"/>
  <c r="AE86" i="2"/>
  <c r="AA86" i="2"/>
  <c r="AB86" i="2" s="1"/>
  <c r="V86" i="2"/>
  <c r="W86" i="2" s="1"/>
  <c r="Q86" i="2"/>
  <c r="R86" i="2" s="1"/>
  <c r="L86" i="2"/>
  <c r="G86" i="2"/>
  <c r="B86" i="2"/>
  <c r="AE85" i="2"/>
  <c r="AA85" i="2"/>
  <c r="AB85" i="2" s="1"/>
  <c r="V85" i="2"/>
  <c r="W85" i="2" s="1"/>
  <c r="R85" i="2"/>
  <c r="Q85" i="2"/>
  <c r="L85" i="2"/>
  <c r="G85" i="2"/>
  <c r="B85" i="2"/>
  <c r="AE84" i="2"/>
  <c r="AA84" i="2"/>
  <c r="AB84" i="2" s="1"/>
  <c r="V84" i="2"/>
  <c r="W84" i="2" s="1"/>
  <c r="Q84" i="2"/>
  <c r="R84" i="2" s="1"/>
  <c r="L84" i="2"/>
  <c r="G84" i="2"/>
  <c r="B84" i="2"/>
  <c r="AE83" i="2"/>
  <c r="AA83" i="2"/>
  <c r="AB83" i="2" s="1"/>
  <c r="V83" i="2"/>
  <c r="W83" i="2" s="1"/>
  <c r="Q83" i="2"/>
  <c r="R83" i="2" s="1"/>
  <c r="L83" i="2"/>
  <c r="G83" i="2"/>
  <c r="B83" i="2"/>
  <c r="AE82" i="2"/>
  <c r="AA82" i="2"/>
  <c r="AB82" i="2" s="1"/>
  <c r="V82" i="2"/>
  <c r="W82" i="2" s="1"/>
  <c r="Q82" i="2"/>
  <c r="R82" i="2" s="1"/>
  <c r="L82" i="2"/>
  <c r="G82" i="2"/>
  <c r="B82" i="2"/>
  <c r="AE81" i="2"/>
  <c r="AA81" i="2"/>
  <c r="AB81" i="2" s="1"/>
  <c r="V81" i="2"/>
  <c r="W81" i="2" s="1"/>
  <c r="Q81" i="2"/>
  <c r="R81" i="2" s="1"/>
  <c r="L81" i="2"/>
  <c r="G81" i="2"/>
  <c r="B81" i="2"/>
  <c r="AE80" i="2"/>
  <c r="AA80" i="2"/>
  <c r="AB80" i="2" s="1"/>
  <c r="V80" i="2"/>
  <c r="W80" i="2" s="1"/>
  <c r="Q80" i="2"/>
  <c r="R80" i="2" s="1"/>
  <c r="L80" i="2"/>
  <c r="G80" i="2"/>
  <c r="B80" i="2"/>
  <c r="AE79" i="2"/>
  <c r="AA79" i="2"/>
  <c r="AB79" i="2" s="1"/>
  <c r="V79" i="2"/>
  <c r="W79" i="2" s="1"/>
  <c r="Q79" i="2"/>
  <c r="R79" i="2" s="1"/>
  <c r="L79" i="2"/>
  <c r="M79" i="2" s="1"/>
  <c r="G79" i="2"/>
  <c r="B79" i="2"/>
  <c r="AE78" i="2"/>
  <c r="AA78" i="2"/>
  <c r="AB78" i="2" s="1"/>
  <c r="V78" i="2"/>
  <c r="W78" i="2" s="1"/>
  <c r="Q78" i="2"/>
  <c r="R78" i="2" s="1"/>
  <c r="L78" i="2"/>
  <c r="M78" i="2" s="1"/>
  <c r="G78" i="2"/>
  <c r="B78" i="2"/>
  <c r="AA75" i="2"/>
  <c r="Z75" i="2"/>
  <c r="V75" i="2"/>
  <c r="U75" i="2"/>
  <c r="Q75" i="2"/>
  <c r="P75" i="2"/>
  <c r="L75" i="2"/>
  <c r="K75" i="2"/>
  <c r="G74" i="2"/>
  <c r="G73" i="2"/>
  <c r="G72" i="2"/>
  <c r="G70" i="2"/>
  <c r="G68" i="2"/>
  <c r="G67" i="2"/>
  <c r="G66" i="2"/>
  <c r="G75" i="2" s="1"/>
  <c r="G65" i="2"/>
  <c r="AE60" i="2"/>
  <c r="AA60" i="2"/>
  <c r="AB60" i="2" s="1"/>
  <c r="V60" i="2"/>
  <c r="W60" i="2" s="1"/>
  <c r="Q60" i="2"/>
  <c r="L60" i="2"/>
  <c r="M60" i="2" s="1"/>
  <c r="G60" i="2"/>
  <c r="Z59" i="2"/>
  <c r="Z61" i="2" s="1"/>
  <c r="U59" i="2"/>
  <c r="P59" i="2"/>
  <c r="P61" i="2" s="1"/>
  <c r="K59" i="2"/>
  <c r="AE58" i="2"/>
  <c r="AA58" i="2"/>
  <c r="AB58" i="2" s="1"/>
  <c r="V58" i="2"/>
  <c r="W58" i="2" s="1"/>
  <c r="Q58" i="2"/>
  <c r="R58" i="2" s="1"/>
  <c r="L58" i="2"/>
  <c r="G58" i="2"/>
  <c r="E58" i="2"/>
  <c r="D58" i="2"/>
  <c r="C58" i="2"/>
  <c r="B58" i="2"/>
  <c r="AE57" i="2"/>
  <c r="AA57" i="2"/>
  <c r="AB57" i="2" s="1"/>
  <c r="V57" i="2"/>
  <c r="W57" i="2" s="1"/>
  <c r="Q57" i="2"/>
  <c r="R57" i="2" s="1"/>
  <c r="L57" i="2"/>
  <c r="G57" i="2"/>
  <c r="E57" i="2"/>
  <c r="D57" i="2"/>
  <c r="C57" i="2"/>
  <c r="B57" i="2"/>
  <c r="AE56" i="2"/>
  <c r="AA56" i="2"/>
  <c r="AB56" i="2" s="1"/>
  <c r="V56" i="2"/>
  <c r="W56" i="2" s="1"/>
  <c r="Q56" i="2"/>
  <c r="R56" i="2" s="1"/>
  <c r="L56" i="2"/>
  <c r="M56" i="2" s="1"/>
  <c r="G56" i="2"/>
  <c r="E56" i="2"/>
  <c r="D56" i="2"/>
  <c r="C56" i="2"/>
  <c r="B56" i="2"/>
  <c r="AE55" i="2"/>
  <c r="AA55" i="2"/>
  <c r="AB55" i="2" s="1"/>
  <c r="V55" i="2"/>
  <c r="W55" i="2" s="1"/>
  <c r="Q55" i="2"/>
  <c r="R55" i="2" s="1"/>
  <c r="L55" i="2"/>
  <c r="G55" i="2"/>
  <c r="E55" i="2"/>
  <c r="D55" i="2"/>
  <c r="C55" i="2"/>
  <c r="B55" i="2"/>
  <c r="AE54" i="2"/>
  <c r="AA54" i="2"/>
  <c r="AB54" i="2" s="1"/>
  <c r="V54" i="2"/>
  <c r="W54" i="2" s="1"/>
  <c r="Q54" i="2"/>
  <c r="R54" i="2" s="1"/>
  <c r="L54" i="2"/>
  <c r="G54" i="2"/>
  <c r="E54" i="2"/>
  <c r="D54" i="2"/>
  <c r="C54" i="2"/>
  <c r="B54" i="2"/>
  <c r="AE53" i="2"/>
  <c r="AA53" i="2"/>
  <c r="AB53" i="2" s="1"/>
  <c r="V53" i="2"/>
  <c r="W53" i="2" s="1"/>
  <c r="Q53" i="2"/>
  <c r="R53" i="2" s="1"/>
  <c r="L53" i="2"/>
  <c r="G53" i="2"/>
  <c r="E53" i="2"/>
  <c r="D53" i="2"/>
  <c r="C53" i="2"/>
  <c r="B53" i="2"/>
  <c r="AE52" i="2"/>
  <c r="AA52" i="2"/>
  <c r="AB52" i="2" s="1"/>
  <c r="V52" i="2"/>
  <c r="W52" i="2" s="1"/>
  <c r="Q52" i="2"/>
  <c r="R52" i="2" s="1"/>
  <c r="L52" i="2"/>
  <c r="M52" i="2" s="1"/>
  <c r="G52" i="2"/>
  <c r="E52" i="2"/>
  <c r="D52" i="2"/>
  <c r="C52" i="2"/>
  <c r="B52" i="2"/>
  <c r="AE51" i="2"/>
  <c r="AA51" i="2"/>
  <c r="AB51" i="2" s="1"/>
  <c r="V51" i="2"/>
  <c r="W51" i="2" s="1"/>
  <c r="Q51" i="2"/>
  <c r="R51" i="2" s="1"/>
  <c r="L51" i="2"/>
  <c r="G51" i="2"/>
  <c r="E51" i="2"/>
  <c r="D51" i="2"/>
  <c r="C51" i="2"/>
  <c r="B51" i="2"/>
  <c r="AE50" i="2"/>
  <c r="AA50" i="2"/>
  <c r="AB50" i="2" s="1"/>
  <c r="V50" i="2"/>
  <c r="W50" i="2" s="1"/>
  <c r="Q50" i="2"/>
  <c r="R50" i="2" s="1"/>
  <c r="L50" i="2"/>
  <c r="G50" i="2"/>
  <c r="E50" i="2"/>
  <c r="D50" i="2"/>
  <c r="C50" i="2"/>
  <c r="B50" i="2"/>
  <c r="AE49" i="2"/>
  <c r="AA49" i="2"/>
  <c r="AB49" i="2" s="1"/>
  <c r="V49" i="2"/>
  <c r="W49" i="2" s="1"/>
  <c r="Q49" i="2"/>
  <c r="R49" i="2" s="1"/>
  <c r="L49" i="2"/>
  <c r="G49" i="2"/>
  <c r="E49" i="2"/>
  <c r="D49" i="2"/>
  <c r="C49" i="2"/>
  <c r="B49" i="2"/>
  <c r="AE48" i="2"/>
  <c r="AA48" i="2"/>
  <c r="AB48" i="2" s="1"/>
  <c r="V48" i="2"/>
  <c r="W48" i="2" s="1"/>
  <c r="Q48" i="2"/>
  <c r="R48" i="2" s="1"/>
  <c r="L48" i="2"/>
  <c r="G48" i="2"/>
  <c r="E48" i="2"/>
  <c r="D48" i="2"/>
  <c r="C48" i="2"/>
  <c r="B48" i="2"/>
  <c r="AE47" i="2"/>
  <c r="AA47" i="2"/>
  <c r="AB47" i="2" s="1"/>
  <c r="V47" i="2"/>
  <c r="W47" i="2" s="1"/>
  <c r="Q47" i="2"/>
  <c r="R47" i="2" s="1"/>
  <c r="L47" i="2"/>
  <c r="G47" i="2"/>
  <c r="E47" i="2"/>
  <c r="D47" i="2"/>
  <c r="C47" i="2"/>
  <c r="B47" i="2"/>
  <c r="AE46" i="2"/>
  <c r="AA46" i="2"/>
  <c r="AB46" i="2" s="1"/>
  <c r="V46" i="2"/>
  <c r="W46" i="2" s="1"/>
  <c r="Q46" i="2"/>
  <c r="R46" i="2" s="1"/>
  <c r="L46" i="2"/>
  <c r="G46" i="2"/>
  <c r="E46" i="2"/>
  <c r="D46" i="2"/>
  <c r="C46" i="2"/>
  <c r="B46" i="2"/>
  <c r="AE45" i="2"/>
  <c r="AA45" i="2"/>
  <c r="AB45" i="2" s="1"/>
  <c r="V45" i="2"/>
  <c r="W45" i="2" s="1"/>
  <c r="Q45" i="2"/>
  <c r="R45" i="2" s="1"/>
  <c r="L45" i="2"/>
  <c r="G45" i="2"/>
  <c r="E45" i="2"/>
  <c r="D45" i="2"/>
  <c r="C45" i="2"/>
  <c r="B45" i="2"/>
  <c r="AE44" i="2"/>
  <c r="AA44" i="2"/>
  <c r="AB44" i="2" s="1"/>
  <c r="V44" i="2"/>
  <c r="W44" i="2" s="1"/>
  <c r="Q44" i="2"/>
  <c r="R44" i="2" s="1"/>
  <c r="L44" i="2"/>
  <c r="G44" i="2"/>
  <c r="E44" i="2"/>
  <c r="D44" i="2"/>
  <c r="C44" i="2"/>
  <c r="B44" i="2"/>
  <c r="AE43" i="2"/>
  <c r="AA43" i="2"/>
  <c r="AB43" i="2" s="1"/>
  <c r="V43" i="2"/>
  <c r="W43" i="2" s="1"/>
  <c r="Q43" i="2"/>
  <c r="R43" i="2" s="1"/>
  <c r="L43" i="2"/>
  <c r="G43" i="2"/>
  <c r="E43" i="2"/>
  <c r="D43" i="2"/>
  <c r="C43" i="2"/>
  <c r="B43" i="2"/>
  <c r="AE42" i="2"/>
  <c r="AA42" i="2"/>
  <c r="AB42" i="2" s="1"/>
  <c r="V42" i="2"/>
  <c r="W42" i="2" s="1"/>
  <c r="Q42" i="2"/>
  <c r="R42" i="2" s="1"/>
  <c r="L42" i="2"/>
  <c r="G42" i="2"/>
  <c r="E42" i="2"/>
  <c r="D42" i="2"/>
  <c r="C42" i="2"/>
  <c r="B42" i="2"/>
  <c r="AE41" i="2"/>
  <c r="AA41" i="2"/>
  <c r="AB41" i="2" s="1"/>
  <c r="V41" i="2"/>
  <c r="W41" i="2" s="1"/>
  <c r="Q41" i="2"/>
  <c r="R41" i="2" s="1"/>
  <c r="L41" i="2"/>
  <c r="G41" i="2"/>
  <c r="E41" i="2"/>
  <c r="D41" i="2"/>
  <c r="C41" i="2"/>
  <c r="B41" i="2"/>
  <c r="AE40" i="2"/>
  <c r="AA40" i="2"/>
  <c r="AB40" i="2" s="1"/>
  <c r="V40" i="2"/>
  <c r="W40" i="2" s="1"/>
  <c r="Q40" i="2"/>
  <c r="R40" i="2" s="1"/>
  <c r="L40" i="2"/>
  <c r="G40" i="2"/>
  <c r="E40" i="2"/>
  <c r="D40" i="2"/>
  <c r="C40" i="2"/>
  <c r="B40" i="2"/>
  <c r="AE39" i="2"/>
  <c r="AA39" i="2"/>
  <c r="AB39" i="2" s="1"/>
  <c r="V39" i="2"/>
  <c r="W39" i="2" s="1"/>
  <c r="Q39" i="2"/>
  <c r="R39" i="2" s="1"/>
  <c r="L39" i="2"/>
  <c r="G39" i="2"/>
  <c r="E39" i="2"/>
  <c r="D39" i="2"/>
  <c r="C39" i="2"/>
  <c r="B39" i="2"/>
  <c r="AE38" i="2"/>
  <c r="AA38" i="2"/>
  <c r="AB38" i="2" s="1"/>
  <c r="V38" i="2"/>
  <c r="W38" i="2" s="1"/>
  <c r="Q38" i="2"/>
  <c r="R38" i="2" s="1"/>
  <c r="L38" i="2"/>
  <c r="G38" i="2"/>
  <c r="E38" i="2"/>
  <c r="D38" i="2"/>
  <c r="C38" i="2"/>
  <c r="B38" i="2"/>
  <c r="AE37" i="2"/>
  <c r="AA37" i="2"/>
  <c r="AB37" i="2" s="1"/>
  <c r="V37" i="2"/>
  <c r="W37" i="2" s="1"/>
  <c r="Q37" i="2"/>
  <c r="R37" i="2" s="1"/>
  <c r="L37" i="2"/>
  <c r="G37" i="2"/>
  <c r="E37" i="2"/>
  <c r="D37" i="2"/>
  <c r="C37" i="2"/>
  <c r="B37" i="2"/>
  <c r="AE36" i="2"/>
  <c r="AA36" i="2"/>
  <c r="AB36" i="2" s="1"/>
  <c r="V36" i="2"/>
  <c r="W36" i="2" s="1"/>
  <c r="Q36" i="2"/>
  <c r="R36" i="2" s="1"/>
  <c r="L36" i="2"/>
  <c r="G36" i="2"/>
  <c r="E36" i="2"/>
  <c r="D36" i="2"/>
  <c r="C36" i="2"/>
  <c r="B36" i="2"/>
  <c r="AE35" i="2"/>
  <c r="AA35" i="2"/>
  <c r="AB35" i="2" s="1"/>
  <c r="V35" i="2"/>
  <c r="W35" i="2" s="1"/>
  <c r="Q35" i="2"/>
  <c r="R35" i="2" s="1"/>
  <c r="L35" i="2"/>
  <c r="G35" i="2"/>
  <c r="E35" i="2"/>
  <c r="D35" i="2"/>
  <c r="C35" i="2"/>
  <c r="B35" i="2"/>
  <c r="AE34" i="2"/>
  <c r="AA34" i="2"/>
  <c r="AB34" i="2" s="1"/>
  <c r="V34" i="2"/>
  <c r="W34" i="2" s="1"/>
  <c r="Q34" i="2"/>
  <c r="R34" i="2" s="1"/>
  <c r="L34" i="2"/>
  <c r="M34" i="2" s="1"/>
  <c r="G34" i="2"/>
  <c r="E34" i="2"/>
  <c r="D34" i="2"/>
  <c r="C34" i="2"/>
  <c r="B34" i="2"/>
  <c r="AE33" i="2"/>
  <c r="AA33" i="2"/>
  <c r="AB33" i="2" s="1"/>
  <c r="V33" i="2"/>
  <c r="W33" i="2" s="1"/>
  <c r="Q33" i="2"/>
  <c r="R33" i="2" s="1"/>
  <c r="L33" i="2"/>
  <c r="G33" i="2"/>
  <c r="E33" i="2"/>
  <c r="D33" i="2"/>
  <c r="C33" i="2"/>
  <c r="B33" i="2"/>
  <c r="AE32" i="2"/>
  <c r="AA32" i="2"/>
  <c r="AB32" i="2" s="1"/>
  <c r="V32" i="2"/>
  <c r="W32" i="2" s="1"/>
  <c r="Q32" i="2"/>
  <c r="R32" i="2" s="1"/>
  <c r="L32" i="2"/>
  <c r="G32" i="2"/>
  <c r="E32" i="2"/>
  <c r="D32" i="2"/>
  <c r="C32" i="2"/>
  <c r="B32" i="2"/>
  <c r="AE31" i="2"/>
  <c r="AA31" i="2"/>
  <c r="AB31" i="2" s="1"/>
  <c r="V31" i="2"/>
  <c r="W31" i="2" s="1"/>
  <c r="Q31" i="2"/>
  <c r="R31" i="2" s="1"/>
  <c r="L31" i="2"/>
  <c r="G31" i="2"/>
  <c r="E31" i="2"/>
  <c r="D31" i="2"/>
  <c r="C31" i="2"/>
  <c r="B31" i="2"/>
  <c r="AE30" i="2"/>
  <c r="AA30" i="2"/>
  <c r="AB30" i="2" s="1"/>
  <c r="V30" i="2"/>
  <c r="W30" i="2" s="1"/>
  <c r="Q30" i="2"/>
  <c r="R30" i="2" s="1"/>
  <c r="L30" i="2"/>
  <c r="G30" i="2"/>
  <c r="E30" i="2"/>
  <c r="D30" i="2"/>
  <c r="C30" i="2"/>
  <c r="B30" i="2"/>
  <c r="AE29" i="2"/>
  <c r="AA29" i="2"/>
  <c r="AB29" i="2" s="1"/>
  <c r="V29" i="2"/>
  <c r="W29" i="2" s="1"/>
  <c r="Q29" i="2"/>
  <c r="R29" i="2" s="1"/>
  <c r="L29" i="2"/>
  <c r="G29" i="2"/>
  <c r="E29" i="2"/>
  <c r="D29" i="2"/>
  <c r="C29" i="2"/>
  <c r="B29" i="2"/>
  <c r="AE28" i="2"/>
  <c r="AA28" i="2"/>
  <c r="AB28" i="2" s="1"/>
  <c r="V28" i="2"/>
  <c r="W28" i="2" s="1"/>
  <c r="Q28" i="2"/>
  <c r="R28" i="2" s="1"/>
  <c r="L28" i="2"/>
  <c r="G28" i="2"/>
  <c r="E28" i="2"/>
  <c r="D28" i="2"/>
  <c r="C28" i="2"/>
  <c r="B28" i="2"/>
  <c r="AE27" i="2"/>
  <c r="AA27" i="2"/>
  <c r="AB27" i="2" s="1"/>
  <c r="V27" i="2"/>
  <c r="W27" i="2" s="1"/>
  <c r="Q27" i="2"/>
  <c r="R27" i="2" s="1"/>
  <c r="L27" i="2"/>
  <c r="G27" i="2"/>
  <c r="E27" i="2"/>
  <c r="D27" i="2"/>
  <c r="C27" i="2"/>
  <c r="B27" i="2"/>
  <c r="AE26" i="2"/>
  <c r="AA26" i="2"/>
  <c r="AB26" i="2" s="1"/>
  <c r="V26" i="2"/>
  <c r="W26" i="2" s="1"/>
  <c r="Q26" i="2"/>
  <c r="R26" i="2" s="1"/>
  <c r="L26" i="2"/>
  <c r="M26" i="2" s="1"/>
  <c r="G26" i="2"/>
  <c r="E26" i="2"/>
  <c r="D26" i="2"/>
  <c r="C26" i="2"/>
  <c r="B26" i="2"/>
  <c r="AE25" i="2"/>
  <c r="AA25" i="2"/>
  <c r="AB25" i="2" s="1"/>
  <c r="V25" i="2"/>
  <c r="W25" i="2" s="1"/>
  <c r="Q25" i="2"/>
  <c r="R25" i="2" s="1"/>
  <c r="L25" i="2"/>
  <c r="G25" i="2"/>
  <c r="E25" i="2"/>
  <c r="D25" i="2"/>
  <c r="C25" i="2"/>
  <c r="B25" i="2"/>
  <c r="AE24" i="2"/>
  <c r="AA24" i="2"/>
  <c r="AB24" i="2" s="1"/>
  <c r="V24" i="2"/>
  <c r="W24" i="2" s="1"/>
  <c r="Q24" i="2"/>
  <c r="R24" i="2" s="1"/>
  <c r="L24" i="2"/>
  <c r="G24" i="2"/>
  <c r="E24" i="2"/>
  <c r="D24" i="2"/>
  <c r="C24" i="2"/>
  <c r="B24" i="2"/>
  <c r="AE23" i="2"/>
  <c r="AA23" i="2"/>
  <c r="AB23" i="2" s="1"/>
  <c r="V23" i="2"/>
  <c r="W23" i="2" s="1"/>
  <c r="Q23" i="2"/>
  <c r="R23" i="2" s="1"/>
  <c r="L23" i="2"/>
  <c r="G23" i="2"/>
  <c r="E23" i="2"/>
  <c r="D23" i="2"/>
  <c r="C23" i="2"/>
  <c r="B23" i="2"/>
  <c r="AE22" i="2"/>
  <c r="AA22" i="2"/>
  <c r="AB22" i="2" s="1"/>
  <c r="V22" i="2"/>
  <c r="W22" i="2" s="1"/>
  <c r="Q22" i="2"/>
  <c r="R22" i="2" s="1"/>
  <c r="L22" i="2"/>
  <c r="G22" i="2"/>
  <c r="E22" i="2"/>
  <c r="D22" i="2"/>
  <c r="C22" i="2"/>
  <c r="B22" i="2"/>
  <c r="AE21" i="2"/>
  <c r="AA21" i="2"/>
  <c r="AB21" i="2" s="1"/>
  <c r="V21" i="2"/>
  <c r="W21" i="2" s="1"/>
  <c r="Q21" i="2"/>
  <c r="R21" i="2" s="1"/>
  <c r="L21" i="2"/>
  <c r="G21" i="2"/>
  <c r="E21" i="2"/>
  <c r="D21" i="2"/>
  <c r="C21" i="2"/>
  <c r="B21" i="2"/>
  <c r="AE20" i="2"/>
  <c r="AA20" i="2"/>
  <c r="AB20" i="2" s="1"/>
  <c r="V20" i="2"/>
  <c r="W20" i="2" s="1"/>
  <c r="Q20" i="2"/>
  <c r="L20" i="2"/>
  <c r="M20" i="2" s="1"/>
  <c r="G20" i="2"/>
  <c r="E20" i="2"/>
  <c r="D20" i="2"/>
  <c r="C20" i="2"/>
  <c r="B20" i="2"/>
  <c r="AE19" i="2"/>
  <c r="AA19" i="2"/>
  <c r="AB19" i="2" s="1"/>
  <c r="V19" i="2"/>
  <c r="W19" i="2" s="1"/>
  <c r="Q19" i="2"/>
  <c r="R19" i="2" s="1"/>
  <c r="L19" i="2"/>
  <c r="G19" i="2"/>
  <c r="E19" i="2"/>
  <c r="D19" i="2"/>
  <c r="C19" i="2"/>
  <c r="B19" i="2"/>
  <c r="AE18" i="2"/>
  <c r="AA18" i="2"/>
  <c r="AB18" i="2" s="1"/>
  <c r="V18" i="2"/>
  <c r="W18" i="2" s="1"/>
  <c r="Q18" i="2"/>
  <c r="R18" i="2" s="1"/>
  <c r="L18" i="2"/>
  <c r="G18" i="2"/>
  <c r="E18" i="2"/>
  <c r="D18" i="2"/>
  <c r="C18" i="2"/>
  <c r="B18" i="2"/>
  <c r="AE17" i="2"/>
  <c r="AA17" i="2"/>
  <c r="AB17" i="2" s="1"/>
  <c r="V17" i="2"/>
  <c r="W17" i="2" s="1"/>
  <c r="Q17" i="2"/>
  <c r="R17" i="2" s="1"/>
  <c r="L17" i="2"/>
  <c r="G17" i="2"/>
  <c r="E17" i="2"/>
  <c r="D17" i="2"/>
  <c r="C17" i="2"/>
  <c r="B17" i="2"/>
  <c r="AE16" i="2"/>
  <c r="AA16" i="2"/>
  <c r="AB16" i="2" s="1"/>
  <c r="V16" i="2"/>
  <c r="W16" i="2" s="1"/>
  <c r="Q16" i="2"/>
  <c r="R16" i="2" s="1"/>
  <c r="L16" i="2"/>
  <c r="G16" i="2"/>
  <c r="E16" i="2"/>
  <c r="D16" i="2"/>
  <c r="C16" i="2"/>
  <c r="B16" i="2"/>
  <c r="AE15" i="2"/>
  <c r="AA15" i="2"/>
  <c r="V15" i="2"/>
  <c r="Q15" i="2"/>
  <c r="L15" i="2"/>
  <c r="G15" i="2"/>
  <c r="E15" i="2"/>
  <c r="D15" i="2"/>
  <c r="C15" i="2"/>
  <c r="B15" i="2"/>
  <c r="C8" i="2"/>
  <c r="C7" i="2"/>
  <c r="C6" i="2"/>
  <c r="C5" i="2"/>
  <c r="K151" i="1"/>
  <c r="AA115" i="2" s="1"/>
  <c r="AB115" i="2" s="1"/>
  <c r="J151" i="1"/>
  <c r="V115" i="2" s="1"/>
  <c r="W115" i="2" s="1"/>
  <c r="I151" i="1"/>
  <c r="Q115" i="2" s="1"/>
  <c r="R115" i="2" s="1"/>
  <c r="H151" i="1"/>
  <c r="L115" i="2" s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18" i="1"/>
  <c r="K116" i="1"/>
  <c r="J116" i="1"/>
  <c r="I116" i="1"/>
  <c r="H116" i="1"/>
  <c r="G115" i="1"/>
  <c r="G114" i="1"/>
  <c r="G113" i="1"/>
  <c r="G112" i="1"/>
  <c r="H104" i="2" s="1"/>
  <c r="G111" i="1"/>
  <c r="G110" i="1"/>
  <c r="G109" i="1"/>
  <c r="G108" i="1"/>
  <c r="H100" i="2" s="1"/>
  <c r="G107" i="1"/>
  <c r="G106" i="1"/>
  <c r="G105" i="1"/>
  <c r="G104" i="1"/>
  <c r="H96" i="2" s="1"/>
  <c r="G103" i="1"/>
  <c r="G102" i="1"/>
  <c r="G101" i="1"/>
  <c r="G100" i="1"/>
  <c r="H92" i="2" s="1"/>
  <c r="G99" i="1"/>
  <c r="G98" i="1"/>
  <c r="G97" i="1"/>
  <c r="G96" i="1"/>
  <c r="H88" i="2" s="1"/>
  <c r="G95" i="1"/>
  <c r="G94" i="1"/>
  <c r="G93" i="1"/>
  <c r="G92" i="1"/>
  <c r="H84" i="2" s="1"/>
  <c r="G91" i="1"/>
  <c r="G90" i="1"/>
  <c r="G89" i="1"/>
  <c r="G88" i="1"/>
  <c r="H80" i="2" s="1"/>
  <c r="G87" i="1"/>
  <c r="G86" i="1"/>
  <c r="G83" i="1"/>
  <c r="H75" i="2" s="1"/>
  <c r="G80" i="1"/>
  <c r="K79" i="1"/>
  <c r="K81" i="1" s="1"/>
  <c r="K120" i="1" s="1"/>
  <c r="J79" i="1"/>
  <c r="J81" i="1" s="1"/>
  <c r="I79" i="1"/>
  <c r="I81" i="1" s="1"/>
  <c r="H79" i="1"/>
  <c r="H81" i="1" s="1"/>
  <c r="H120" i="1" s="1"/>
  <c r="L112" i="2" s="1"/>
  <c r="G78" i="1"/>
  <c r="G77" i="1"/>
  <c r="H57" i="2" s="1"/>
  <c r="G76" i="1"/>
  <c r="G75" i="1"/>
  <c r="G74" i="1"/>
  <c r="G73" i="1"/>
  <c r="G72" i="1"/>
  <c r="G71" i="1"/>
  <c r="G70" i="1"/>
  <c r="G69" i="1"/>
  <c r="G68" i="1"/>
  <c r="G67" i="1"/>
  <c r="G66" i="1"/>
  <c r="G65" i="1"/>
  <c r="H53" i="2" s="1"/>
  <c r="G64" i="1"/>
  <c r="G63" i="1"/>
  <c r="G62" i="1"/>
  <c r="G61" i="1"/>
  <c r="H49" i="2" s="1"/>
  <c r="G60" i="1"/>
  <c r="G59" i="1"/>
  <c r="H47" i="2" s="1"/>
  <c r="G58" i="1"/>
  <c r="G57" i="1"/>
  <c r="H45" i="2" s="1"/>
  <c r="G56" i="1"/>
  <c r="G55" i="1"/>
  <c r="G54" i="1"/>
  <c r="G53" i="1"/>
  <c r="G52" i="1"/>
  <c r="G51" i="1"/>
  <c r="G50" i="1"/>
  <c r="G49" i="1"/>
  <c r="H37" i="2" s="1"/>
  <c r="G48" i="1"/>
  <c r="G47" i="1"/>
  <c r="G46" i="1"/>
  <c r="G45" i="1"/>
  <c r="G44" i="1"/>
  <c r="G43" i="1"/>
  <c r="H31" i="2" s="1"/>
  <c r="G42" i="1"/>
  <c r="G41" i="1"/>
  <c r="H29" i="2" s="1"/>
  <c r="G40" i="1"/>
  <c r="G39" i="1"/>
  <c r="H27" i="2" s="1"/>
  <c r="G38" i="1"/>
  <c r="G37" i="1"/>
  <c r="H25" i="2" s="1"/>
  <c r="G36" i="1"/>
  <c r="G35" i="1"/>
  <c r="H23" i="2" s="1"/>
  <c r="G34" i="1"/>
  <c r="G33" i="1"/>
  <c r="H21" i="2" s="1"/>
  <c r="G32" i="1"/>
  <c r="G31" i="1"/>
  <c r="G30" i="1"/>
  <c r="G29" i="1"/>
  <c r="H17" i="2" s="1"/>
  <c r="G28" i="1"/>
  <c r="G27" i="1"/>
  <c r="H15" i="2" s="1"/>
  <c r="F25" i="2" l="1"/>
  <c r="R75" i="2"/>
  <c r="AB75" i="2"/>
  <c r="G108" i="2"/>
  <c r="AE108" i="2"/>
  <c r="AE75" i="2"/>
  <c r="AF20" i="2"/>
  <c r="AF22" i="2"/>
  <c r="AG22" i="2" s="1"/>
  <c r="AF60" i="2"/>
  <c r="AG60" i="2" s="1"/>
  <c r="AF34" i="2"/>
  <c r="AG34" i="2" s="1"/>
  <c r="M22" i="2"/>
  <c r="AF28" i="2"/>
  <c r="AG28" i="2" s="1"/>
  <c r="R60" i="2"/>
  <c r="Q108" i="2"/>
  <c r="R108" i="2" s="1"/>
  <c r="AA108" i="2"/>
  <c r="AB108" i="2" s="1"/>
  <c r="AF36" i="2"/>
  <c r="AF38" i="2"/>
  <c r="AG38" i="2" s="1"/>
  <c r="AF40" i="2"/>
  <c r="AG40" i="2" s="1"/>
  <c r="AF44" i="2"/>
  <c r="AG44" i="2" s="1"/>
  <c r="AF52" i="2"/>
  <c r="AG52" i="2" s="1"/>
  <c r="AF79" i="2"/>
  <c r="AG79" i="2" s="1"/>
  <c r="AF24" i="2"/>
  <c r="AG24" i="2" s="1"/>
  <c r="AF83" i="2"/>
  <c r="AG83" i="2" s="1"/>
  <c r="M83" i="2"/>
  <c r="AF91" i="2"/>
  <c r="AG91" i="2" s="1"/>
  <c r="M91" i="2"/>
  <c r="AF99" i="2"/>
  <c r="AG99" i="2" s="1"/>
  <c r="M99" i="2"/>
  <c r="AF26" i="2"/>
  <c r="M40" i="2"/>
  <c r="AF42" i="2"/>
  <c r="AG42" i="2" s="1"/>
  <c r="AF80" i="2"/>
  <c r="AG80" i="2" s="1"/>
  <c r="M80" i="2"/>
  <c r="AF84" i="2"/>
  <c r="AG84" i="2" s="1"/>
  <c r="M84" i="2"/>
  <c r="AF88" i="2"/>
  <c r="AG88" i="2" s="1"/>
  <c r="M88" i="2"/>
  <c r="AF92" i="2"/>
  <c r="AG92" i="2" s="1"/>
  <c r="M92" i="2"/>
  <c r="AF96" i="2"/>
  <c r="AG96" i="2" s="1"/>
  <c r="M96" i="2"/>
  <c r="AF100" i="2"/>
  <c r="AG100" i="2" s="1"/>
  <c r="M100" i="2"/>
  <c r="AF104" i="2"/>
  <c r="AG104" i="2" s="1"/>
  <c r="M104" i="2"/>
  <c r="F17" i="2"/>
  <c r="AF18" i="2"/>
  <c r="AG18" i="2" s="1"/>
  <c r="M28" i="2"/>
  <c r="AF30" i="2"/>
  <c r="AG30" i="2" s="1"/>
  <c r="M44" i="2"/>
  <c r="AF46" i="2"/>
  <c r="AG46" i="2" s="1"/>
  <c r="AF48" i="2"/>
  <c r="AG48" i="2" s="1"/>
  <c r="M48" i="2"/>
  <c r="L108" i="2"/>
  <c r="V108" i="2"/>
  <c r="W108" i="2" s="1"/>
  <c r="AF81" i="2"/>
  <c r="AG81" i="2" s="1"/>
  <c r="M81" i="2"/>
  <c r="AF85" i="2"/>
  <c r="AG85" i="2" s="1"/>
  <c r="M85" i="2"/>
  <c r="AF89" i="2"/>
  <c r="AG89" i="2" s="1"/>
  <c r="M89" i="2"/>
  <c r="AF93" i="2"/>
  <c r="AG93" i="2" s="1"/>
  <c r="M93" i="2"/>
  <c r="AF97" i="2"/>
  <c r="AG97" i="2" s="1"/>
  <c r="M97" i="2"/>
  <c r="AF101" i="2"/>
  <c r="AG101" i="2" s="1"/>
  <c r="M101" i="2"/>
  <c r="AF105" i="2"/>
  <c r="AG105" i="2" s="1"/>
  <c r="M105" i="2"/>
  <c r="AF87" i="2"/>
  <c r="AG87" i="2" s="1"/>
  <c r="M87" i="2"/>
  <c r="AF95" i="2"/>
  <c r="AG95" i="2" s="1"/>
  <c r="M95" i="2"/>
  <c r="AF103" i="2"/>
  <c r="AG103" i="2" s="1"/>
  <c r="M103" i="2"/>
  <c r="AF107" i="2"/>
  <c r="AG107" i="2" s="1"/>
  <c r="M107" i="2"/>
  <c r="R20" i="2"/>
  <c r="J120" i="1"/>
  <c r="J153" i="1" s="1"/>
  <c r="G116" i="1"/>
  <c r="F31" i="2"/>
  <c r="AF32" i="2"/>
  <c r="AG32" i="2" s="1"/>
  <c r="AF56" i="2"/>
  <c r="AG56" i="2" s="1"/>
  <c r="AF58" i="2"/>
  <c r="AG58" i="2" s="1"/>
  <c r="AF78" i="2"/>
  <c r="AF82" i="2"/>
  <c r="AG82" i="2" s="1"/>
  <c r="M82" i="2"/>
  <c r="AF86" i="2"/>
  <c r="AG86" i="2" s="1"/>
  <c r="M86" i="2"/>
  <c r="AF90" i="2"/>
  <c r="AG90" i="2" s="1"/>
  <c r="M90" i="2"/>
  <c r="AF94" i="2"/>
  <c r="AG94" i="2" s="1"/>
  <c r="M94" i="2"/>
  <c r="AF98" i="2"/>
  <c r="AG98" i="2" s="1"/>
  <c r="M98" i="2"/>
  <c r="AF102" i="2"/>
  <c r="AG102" i="2" s="1"/>
  <c r="M102" i="2"/>
  <c r="AF106" i="2"/>
  <c r="AG106" i="2" s="1"/>
  <c r="M106" i="2"/>
  <c r="AF50" i="2"/>
  <c r="AG50" i="2" s="1"/>
  <c r="AF54" i="2"/>
  <c r="AG54" i="2" s="1"/>
  <c r="AF75" i="2"/>
  <c r="AG75" i="2" s="1"/>
  <c r="G151" i="1"/>
  <c r="H115" i="2" s="1"/>
  <c r="I115" i="2" s="1"/>
  <c r="F21" i="2"/>
  <c r="F27" i="2"/>
  <c r="M32" i="2"/>
  <c r="M38" i="2"/>
  <c r="M46" i="2"/>
  <c r="M54" i="2"/>
  <c r="W75" i="2"/>
  <c r="AG36" i="2"/>
  <c r="I120" i="1"/>
  <c r="Q112" i="2" s="1"/>
  <c r="F15" i="2"/>
  <c r="M18" i="2"/>
  <c r="M24" i="2"/>
  <c r="AG26" i="2"/>
  <c r="M30" i="2"/>
  <c r="M36" i="2"/>
  <c r="M42" i="2"/>
  <c r="M50" i="2"/>
  <c r="M58" i="2"/>
  <c r="F37" i="2"/>
  <c r="F60" i="2"/>
  <c r="G79" i="1"/>
  <c r="H59" i="2" s="1"/>
  <c r="AF16" i="2"/>
  <c r="AG16" i="2" s="1"/>
  <c r="M16" i="2"/>
  <c r="I17" i="2"/>
  <c r="I25" i="2"/>
  <c r="I49" i="2"/>
  <c r="AA112" i="2"/>
  <c r="K153" i="1"/>
  <c r="H36" i="2"/>
  <c r="I36" i="2" s="1"/>
  <c r="I96" i="2"/>
  <c r="H103" i="2"/>
  <c r="I103" i="2" s="1"/>
  <c r="F20" i="2"/>
  <c r="AF23" i="2"/>
  <c r="AG23" i="2" s="1"/>
  <c r="M23" i="2"/>
  <c r="H33" i="2"/>
  <c r="F40" i="2"/>
  <c r="H41" i="2"/>
  <c r="F46" i="2"/>
  <c r="F47" i="2"/>
  <c r="F52" i="2"/>
  <c r="F53" i="2"/>
  <c r="F67" i="2"/>
  <c r="F108" i="2"/>
  <c r="H35" i="2"/>
  <c r="I35" i="2" s="1"/>
  <c r="H83" i="2"/>
  <c r="H30" i="2"/>
  <c r="AF33" i="2"/>
  <c r="AG33" i="2" s="1"/>
  <c r="M33" i="2"/>
  <c r="AF41" i="2"/>
  <c r="AG41" i="2" s="1"/>
  <c r="M41" i="2"/>
  <c r="I47" i="2"/>
  <c r="F79" i="2"/>
  <c r="H48" i="2"/>
  <c r="I48" i="2" s="1"/>
  <c r="H89" i="2"/>
  <c r="F26" i="2"/>
  <c r="H90" i="2"/>
  <c r="H44" i="2"/>
  <c r="F30" i="2"/>
  <c r="H32" i="2"/>
  <c r="H38" i="2"/>
  <c r="H51" i="2"/>
  <c r="I51" i="2" s="1"/>
  <c r="H56" i="2"/>
  <c r="I56" i="2" s="1"/>
  <c r="H79" i="2"/>
  <c r="H85" i="2"/>
  <c r="H98" i="2"/>
  <c r="I15" i="2"/>
  <c r="AG20" i="2"/>
  <c r="F24" i="2"/>
  <c r="AF27" i="2"/>
  <c r="AG27" i="2" s="1"/>
  <c r="M27" i="2"/>
  <c r="I31" i="2"/>
  <c r="AF37" i="2"/>
  <c r="AG37" i="2" s="1"/>
  <c r="F42" i="2"/>
  <c r="AF43" i="2"/>
  <c r="AG43" i="2" s="1"/>
  <c r="M43" i="2"/>
  <c r="AF53" i="2"/>
  <c r="AG53" i="2" s="1"/>
  <c r="G59" i="2"/>
  <c r="H102" i="2"/>
  <c r="I102" i="2" s="1"/>
  <c r="AA59" i="2"/>
  <c r="AA61" i="2" s="1"/>
  <c r="AB61" i="2" s="1"/>
  <c r="AB15" i="2"/>
  <c r="F36" i="2"/>
  <c r="AF39" i="2"/>
  <c r="AG39" i="2" s="1"/>
  <c r="M39" i="2"/>
  <c r="H24" i="2"/>
  <c r="H91" i="2"/>
  <c r="H20" i="2"/>
  <c r="H26" i="2"/>
  <c r="I26" i="2" s="1"/>
  <c r="H52" i="2"/>
  <c r="H60" i="2"/>
  <c r="I60" i="2" s="1"/>
  <c r="H86" i="2"/>
  <c r="I92" i="2"/>
  <c r="H99" i="2"/>
  <c r="I99" i="2" s="1"/>
  <c r="H105" i="2"/>
  <c r="I105" i="2" s="1"/>
  <c r="F115" i="2"/>
  <c r="F110" i="2"/>
  <c r="F71" i="2"/>
  <c r="F66" i="2"/>
  <c r="F55" i="2"/>
  <c r="F49" i="2"/>
  <c r="F41" i="2"/>
  <c r="F74" i="2"/>
  <c r="F69" i="2"/>
  <c r="F65" i="2"/>
  <c r="F57" i="2"/>
  <c r="F64" i="2"/>
  <c r="F43" i="2"/>
  <c r="F73" i="2"/>
  <c r="F68" i="2"/>
  <c r="F51" i="2"/>
  <c r="F18" i="2"/>
  <c r="F19" i="2"/>
  <c r="AF21" i="2"/>
  <c r="AG21" i="2" s="1"/>
  <c r="M21" i="2"/>
  <c r="F34" i="2"/>
  <c r="F35" i="2"/>
  <c r="AF47" i="2"/>
  <c r="AG47" i="2" s="1"/>
  <c r="F54" i="2"/>
  <c r="H55" i="2"/>
  <c r="I55" i="2" s="1"/>
  <c r="F70" i="2"/>
  <c r="H22" i="2"/>
  <c r="F75" i="2"/>
  <c r="I75" i="2"/>
  <c r="M75" i="2" s="1" a="1"/>
  <c r="M75" i="2" s="1"/>
  <c r="H18" i="2"/>
  <c r="I84" i="2"/>
  <c r="G81" i="1"/>
  <c r="H93" i="2"/>
  <c r="H110" i="2"/>
  <c r="L59" i="2"/>
  <c r="M59" i="2" s="1"/>
  <c r="AF15" i="2"/>
  <c r="AG15" i="2" s="1"/>
  <c r="M15" i="2"/>
  <c r="F28" i="2"/>
  <c r="F29" i="2"/>
  <c r="AF31" i="2"/>
  <c r="AG31" i="2" s="1"/>
  <c r="M31" i="2"/>
  <c r="F38" i="2"/>
  <c r="F39" i="2"/>
  <c r="F44" i="2"/>
  <c r="F45" i="2"/>
  <c r="F48" i="2"/>
  <c r="AF55" i="2"/>
  <c r="AG55" i="2" s="1"/>
  <c r="U61" i="2"/>
  <c r="F72" i="2"/>
  <c r="H16" i="2"/>
  <c r="H54" i="2"/>
  <c r="H42" i="2"/>
  <c r="AF29" i="2"/>
  <c r="AG29" i="2" s="1"/>
  <c r="M29" i="2"/>
  <c r="H43" i="2"/>
  <c r="H50" i="2"/>
  <c r="H78" i="2"/>
  <c r="H97" i="2"/>
  <c r="I97" i="2" s="1"/>
  <c r="AF17" i="2"/>
  <c r="AG17" i="2" s="1"/>
  <c r="M17" i="2"/>
  <c r="H40" i="2"/>
  <c r="H46" i="2"/>
  <c r="I57" i="2"/>
  <c r="I80" i="2"/>
  <c r="H87" i="2"/>
  <c r="H106" i="2"/>
  <c r="I106" i="2" s="1"/>
  <c r="H28" i="2"/>
  <c r="H34" i="2"/>
  <c r="H58" i="2"/>
  <c r="H81" i="2"/>
  <c r="H94" i="2"/>
  <c r="H107" i="2"/>
  <c r="I107" i="2" s="1"/>
  <c r="Q59" i="2"/>
  <c r="R15" i="2"/>
  <c r="H19" i="2"/>
  <c r="I19" i="2" s="1"/>
  <c r="F22" i="2"/>
  <c r="F23" i="2"/>
  <c r="AF25" i="2"/>
  <c r="AG25" i="2" s="1"/>
  <c r="M25" i="2"/>
  <c r="AF35" i="2"/>
  <c r="AG35" i="2" s="1"/>
  <c r="M35" i="2"/>
  <c r="AF49" i="2"/>
  <c r="AG49" i="2" s="1"/>
  <c r="M49" i="2"/>
  <c r="F56" i="2"/>
  <c r="AF57" i="2"/>
  <c r="AG57" i="2" s="1"/>
  <c r="M57" i="2"/>
  <c r="Z112" i="2"/>
  <c r="F78" i="2"/>
  <c r="F97" i="2"/>
  <c r="H82" i="2"/>
  <c r="I88" i="2"/>
  <c r="H95" i="2"/>
  <c r="H101" i="2"/>
  <c r="W15" i="2"/>
  <c r="V59" i="2"/>
  <c r="W59" i="2" s="1"/>
  <c r="F16" i="2"/>
  <c r="AF19" i="2"/>
  <c r="AG19" i="2" s="1"/>
  <c r="M19" i="2"/>
  <c r="I23" i="2"/>
  <c r="F32" i="2"/>
  <c r="F33" i="2"/>
  <c r="H39" i="2"/>
  <c r="I39" i="2" s="1"/>
  <c r="AF45" i="2"/>
  <c r="AG45" i="2" s="1"/>
  <c r="F50" i="2"/>
  <c r="AF51" i="2"/>
  <c r="AG51" i="2" s="1"/>
  <c r="F58" i="2"/>
  <c r="AG78" i="2"/>
  <c r="F81" i="2"/>
  <c r="F85" i="2"/>
  <c r="F89" i="2"/>
  <c r="F93" i="2"/>
  <c r="F99" i="2"/>
  <c r="I101" i="2"/>
  <c r="F101" i="2"/>
  <c r="F103" i="2"/>
  <c r="F105" i="2"/>
  <c r="F107" i="2"/>
  <c r="I21" i="2"/>
  <c r="I29" i="2"/>
  <c r="I37" i="2"/>
  <c r="I45" i="2"/>
  <c r="M47" i="2"/>
  <c r="I53" i="2"/>
  <c r="M55" i="2"/>
  <c r="F80" i="2"/>
  <c r="F84" i="2"/>
  <c r="F88" i="2"/>
  <c r="F92" i="2"/>
  <c r="F96" i="2"/>
  <c r="K61" i="2"/>
  <c r="H153" i="1"/>
  <c r="I27" i="2"/>
  <c r="M37" i="2"/>
  <c r="I43" i="2"/>
  <c r="M45" i="2"/>
  <c r="M53" i="2"/>
  <c r="F83" i="2"/>
  <c r="F87" i="2"/>
  <c r="F91" i="2"/>
  <c r="F95" i="2"/>
  <c r="F98" i="2"/>
  <c r="AE59" i="2"/>
  <c r="I100" i="2"/>
  <c r="F100" i="2"/>
  <c r="F102" i="2"/>
  <c r="I104" i="2"/>
  <c r="F104" i="2"/>
  <c r="F106" i="2"/>
  <c r="AF115" i="2"/>
  <c r="AG115" i="2" s="1"/>
  <c r="M115" i="2"/>
  <c r="M51" i="2"/>
  <c r="P112" i="2"/>
  <c r="F82" i="2"/>
  <c r="F86" i="2"/>
  <c r="F90" i="2"/>
  <c r="F94" i="2"/>
  <c r="AF110" i="2"/>
  <c r="AG110" i="2" s="1"/>
  <c r="M110" i="2"/>
  <c r="I153" i="1" l="1"/>
  <c r="V112" i="2"/>
  <c r="H108" i="2"/>
  <c r="I108" i="2" s="1"/>
  <c r="AF108" i="2"/>
  <c r="AG108" i="2" s="1"/>
  <c r="M108" i="2"/>
  <c r="V61" i="2"/>
  <c r="W61" i="2" s="1"/>
  <c r="AB59" i="2"/>
  <c r="AF112" i="2"/>
  <c r="Q117" i="2"/>
  <c r="U112" i="2"/>
  <c r="P117" i="2"/>
  <c r="R112" i="2"/>
  <c r="I40" i="2"/>
  <c r="I58" i="2"/>
  <c r="I28" i="2"/>
  <c r="I110" i="2"/>
  <c r="I20" i="2"/>
  <c r="I98" i="2"/>
  <c r="I94" i="2"/>
  <c r="I54" i="2"/>
  <c r="I18" i="2"/>
  <c r="I52" i="2"/>
  <c r="I90" i="2"/>
  <c r="I83" i="2"/>
  <c r="I41" i="2"/>
  <c r="L117" i="2"/>
  <c r="G153" i="1"/>
  <c r="K154" i="1" s="1"/>
  <c r="I16" i="2"/>
  <c r="I93" i="2"/>
  <c r="I86" i="2"/>
  <c r="I95" i="2"/>
  <c r="I82" i="2"/>
  <c r="R59" i="2"/>
  <c r="Q61" i="2"/>
  <c r="R61" i="2" s="1"/>
  <c r="H61" i="2"/>
  <c r="G120" i="1"/>
  <c r="I22" i="2"/>
  <c r="I91" i="2"/>
  <c r="I85" i="2"/>
  <c r="I89" i="2"/>
  <c r="AA117" i="2"/>
  <c r="V117" i="2"/>
  <c r="J154" i="1"/>
  <c r="I44" i="2"/>
  <c r="I81" i="2"/>
  <c r="I34" i="2"/>
  <c r="I46" i="2"/>
  <c r="I24" i="2"/>
  <c r="I42" i="2"/>
  <c r="I38" i="2"/>
  <c r="Z117" i="2"/>
  <c r="AB112" i="2"/>
  <c r="I78" i="2"/>
  <c r="AF59" i="2"/>
  <c r="AG59" i="2" s="1"/>
  <c r="L61" i="2"/>
  <c r="I79" i="2"/>
  <c r="I32" i="2"/>
  <c r="K112" i="2"/>
  <c r="G61" i="2"/>
  <c r="AE61" i="2"/>
  <c r="I50" i="2"/>
  <c r="I87" i="2"/>
  <c r="F59" i="2"/>
  <c r="I59" i="2"/>
  <c r="I30" i="2"/>
  <c r="I33" i="2"/>
  <c r="AF61" i="2" l="1"/>
  <c r="H154" i="1"/>
  <c r="AB117" i="2"/>
  <c r="H112" i="2"/>
  <c r="F120" i="1"/>
  <c r="AG61" i="2"/>
  <c r="H117" i="2"/>
  <c r="F153" i="1"/>
  <c r="G154" i="1"/>
  <c r="F108" i="1"/>
  <c r="F65" i="1"/>
  <c r="F33" i="1"/>
  <c r="F69" i="1"/>
  <c r="F61" i="1"/>
  <c r="F29" i="1"/>
  <c r="F112" i="1"/>
  <c r="F92" i="1"/>
  <c r="F41" i="1"/>
  <c r="F49" i="1"/>
  <c r="F128" i="1"/>
  <c r="F104" i="1"/>
  <c r="F73" i="1"/>
  <c r="F37" i="1"/>
  <c r="F68" i="1"/>
  <c r="F42" i="1"/>
  <c r="F60" i="1"/>
  <c r="F56" i="1"/>
  <c r="F44" i="1"/>
  <c r="F143" i="1"/>
  <c r="F77" i="1"/>
  <c r="F148" i="1"/>
  <c r="F54" i="1"/>
  <c r="F62" i="1"/>
  <c r="F52" i="1"/>
  <c r="F79" i="1"/>
  <c r="F103" i="1"/>
  <c r="F124" i="1"/>
  <c r="F123" i="1"/>
  <c r="F75" i="1"/>
  <c r="F36" i="1"/>
  <c r="F38" i="1"/>
  <c r="F107" i="1"/>
  <c r="F129" i="1"/>
  <c r="F135" i="1"/>
  <c r="F95" i="1"/>
  <c r="F40" i="1"/>
  <c r="F78" i="1"/>
  <c r="F67" i="1"/>
  <c r="F145" i="1"/>
  <c r="F87" i="1"/>
  <c r="F130" i="1"/>
  <c r="F51" i="1"/>
  <c r="F80" i="1"/>
  <c r="F71" i="1"/>
  <c r="F86" i="1"/>
  <c r="F115" i="1"/>
  <c r="F109" i="1"/>
  <c r="F50" i="1"/>
  <c r="F138" i="1"/>
  <c r="F88" i="1"/>
  <c r="F113" i="1"/>
  <c r="F28" i="1"/>
  <c r="F58" i="1"/>
  <c r="F114" i="1"/>
  <c r="F46" i="1"/>
  <c r="F89" i="1"/>
  <c r="F126" i="1"/>
  <c r="F127" i="1"/>
  <c r="F116" i="1"/>
  <c r="F111" i="1"/>
  <c r="F47" i="1"/>
  <c r="F97" i="1"/>
  <c r="F74" i="1"/>
  <c r="F57" i="1"/>
  <c r="F93" i="1"/>
  <c r="F146" i="1"/>
  <c r="F99" i="1"/>
  <c r="F131" i="1"/>
  <c r="F34" i="1"/>
  <c r="F55" i="1"/>
  <c r="F105" i="1"/>
  <c r="F125" i="1"/>
  <c r="F59" i="1"/>
  <c r="F96" i="1"/>
  <c r="F133" i="1"/>
  <c r="F90" i="1"/>
  <c r="F134" i="1"/>
  <c r="F72" i="1"/>
  <c r="F45" i="1"/>
  <c r="F136" i="1"/>
  <c r="F100" i="1"/>
  <c r="F137" i="1"/>
  <c r="F94" i="1"/>
  <c r="F139" i="1"/>
  <c r="F35" i="1"/>
  <c r="F101" i="1"/>
  <c r="F83" i="1"/>
  <c r="F132" i="1"/>
  <c r="F141" i="1"/>
  <c r="F142" i="1"/>
  <c r="F53" i="1"/>
  <c r="F144" i="1"/>
  <c r="F91" i="1"/>
  <c r="F98" i="1"/>
  <c r="F63" i="1"/>
  <c r="F64" i="1"/>
  <c r="F147" i="1"/>
  <c r="F30" i="1"/>
  <c r="F66" i="1"/>
  <c r="F43" i="1"/>
  <c r="F140" i="1"/>
  <c r="F102" i="1"/>
  <c r="F149" i="1"/>
  <c r="F150" i="1"/>
  <c r="F48" i="1"/>
  <c r="F31" i="1"/>
  <c r="F76" i="1"/>
  <c r="F106" i="1"/>
  <c r="F110" i="1"/>
  <c r="F32" i="1"/>
  <c r="F70" i="1"/>
  <c r="F151" i="1"/>
  <c r="F118" i="1"/>
  <c r="F39" i="1"/>
  <c r="F27" i="1"/>
  <c r="I61" i="2"/>
  <c r="F61" i="2"/>
  <c r="F81" i="1"/>
  <c r="AF117" i="2"/>
  <c r="R117" i="2"/>
  <c r="I154" i="1"/>
  <c r="M61" i="2"/>
  <c r="G112" i="2"/>
  <c r="AE112" i="2"/>
  <c r="AG112" i="2" s="1"/>
  <c r="K117" i="2"/>
  <c r="M112" i="2"/>
  <c r="U117" i="2"/>
  <c r="W112" i="2"/>
  <c r="G117" i="2" l="1"/>
  <c r="AE117" i="2"/>
  <c r="AG117" i="2" s="1"/>
  <c r="M117" i="2"/>
  <c r="I112" i="2"/>
  <c r="F112" i="2"/>
  <c r="W117" i="2"/>
  <c r="F117" i="2" l="1"/>
  <c r="I11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<sst xmlns="http://schemas.openxmlformats.org/spreadsheetml/2006/main" count="258" uniqueCount="75">
  <si>
    <t>Name of Grantee:</t>
  </si>
  <si>
    <t>SSG Fox SPGP Program Number:</t>
  </si>
  <si>
    <t>SSG Fox SPGP Grant Amount:</t>
  </si>
  <si>
    <t>Grant Award Fiscal Year:</t>
  </si>
  <si>
    <t>Program Expenses</t>
  </si>
  <si>
    <t>SSG Fox SPGP
Grant Funds 
Total Annual</t>
  </si>
  <si>
    <t xml:space="preserve">SSG Fox SPGP Grant Funds Q1 </t>
  </si>
  <si>
    <t xml:space="preserve">SSG Fox SPGP Grant Funds Q2 </t>
  </si>
  <si>
    <t xml:space="preserve">SSG Fox SPGP Grant Funds Q3 </t>
  </si>
  <si>
    <t>SSG Fox SPGP Grant Funds Q4</t>
  </si>
  <si>
    <t>1. Personnel/Labor</t>
  </si>
  <si>
    <t># FTE</t>
  </si>
  <si>
    <t>% FTE</t>
  </si>
  <si>
    <t>Base Annual Salary/Wage</t>
  </si>
  <si>
    <t>Title and Organization</t>
  </si>
  <si>
    <t>Subtotal Salaries/Wages</t>
  </si>
  <si>
    <t xml:space="preserve">Fringe Benefits </t>
  </si>
  <si>
    <t>Subtotal Personnel</t>
  </si>
  <si>
    <t>2. Temporary Financial Assistance</t>
  </si>
  <si>
    <t>Subtotal Other Program Expenses</t>
  </si>
  <si>
    <t># of Vehicles</t>
  </si>
  <si>
    <t>4. Lease &amp; Maintenance of Vehicle(s)</t>
  </si>
  <si>
    <t>Subtotal Administrative Expenses</t>
  </si>
  <si>
    <t>Grand Total</t>
  </si>
  <si>
    <t>Attachment 1, Tab 2: Grantee Financial Report - Quarterly Variance Report</t>
  </si>
  <si>
    <t>Grant Fiscal Year:</t>
  </si>
  <si>
    <t>1ST QUARTER</t>
  </si>
  <si>
    <t>2ND QUARTER</t>
  </si>
  <si>
    <t>3RD QUARTER</t>
  </si>
  <si>
    <t>4TH QUARTER</t>
  </si>
  <si>
    <t>% of Total SSG Fox SPGP Grant</t>
  </si>
  <si>
    <t>ACTUAL
SSG Fox SPGP Grant Funds Spent (Total Annual to Date)</t>
  </si>
  <si>
    <t xml:space="preserve">BUDGETED
SSG Fox SPGP Grant Funds    </t>
  </si>
  <si>
    <t>% VARIANCE 
SSG Fox SPGP Grant Funds</t>
  </si>
  <si>
    <t>ACTUAL 
1ST QTR 
SSG Fox SPGP Grant Funds Spent</t>
  </si>
  <si>
    <t>BUDGETED 
SSG Fox SPGP Grant Funds</t>
  </si>
  <si>
    <t>% VARIANCE 
1ST QTR 
SSG Fox SPGP Grant Funds</t>
  </si>
  <si>
    <t>Explanation of 
Any Variance</t>
  </si>
  <si>
    <t>ACTUAL 
2ND QTR 
SSG Fox SPGP Grant Funds  Spent</t>
  </si>
  <si>
    <t>BUDGETED 
SSG Fox SPGPGrant Funds</t>
  </si>
  <si>
    <t>% VARIANCE 
2ND QTR 
SSG Fox SPGP Grant Funds</t>
  </si>
  <si>
    <t>ACTUAL
3RD QTR 
SSG Fox SPGP Grant Funds  Spent</t>
  </si>
  <si>
    <t>BUDGETED 3RD QTR 
SSG Fox SPGP Grant Funds</t>
  </si>
  <si>
    <t>% VARIANCE 
3RD QTR 
SSG Fox SPGP Grant Funds</t>
  </si>
  <si>
    <t>ACTUAL 
4TH QTR 
SSG Fox SPGP Grant Funds  Spent</t>
  </si>
  <si>
    <t>BUDGETED 
4TH QTR
SSG Fox SPGP Grant Funds</t>
  </si>
  <si>
    <t>% VARIANCE 
4TH QTR 
SSG Fox SPGP Grant Funds</t>
  </si>
  <si>
    <t>SSG Fox SPGP Grant Funds  Spent</t>
  </si>
  <si>
    <t xml:space="preserve">
SSG Fox SPGP Grant Funds</t>
  </si>
  <si>
    <t>Fringe Benefits @</t>
  </si>
  <si>
    <t>NA</t>
  </si>
  <si>
    <t xml:space="preserve">Subtotal Temporary Financial Assistance </t>
  </si>
  <si>
    <t>II. Administrative Expenses (Maximum of 10% of Total SSG Fox SPGP Grant Amount)</t>
  </si>
  <si>
    <t>I. Provision and Coordination of Suicide Prevention Services (Minimum of 90% of Total SSG Fox SPGP Grant Amount)</t>
  </si>
  <si>
    <t>3. Other Non-Personnel Provision and Coordination of Suicide Prevention Services Expenses</t>
  </si>
  <si>
    <t>Subtotal Provision and Coordination of Suicide Prevention Services</t>
  </si>
  <si>
    <t>VA Form 10-316f</t>
  </si>
  <si>
    <t>VA STAFF SERGEANT FOX SUICIDE PREVENTION GRANT PROGRAM (SSG Fox SPGP)</t>
  </si>
  <si>
    <t>Approved SSG Fox SPGP Grant Funds Quarterly Budget</t>
  </si>
  <si>
    <r>
      <t xml:space="preserve">The Paperwork Reduction Act of 1995:  </t>
    </r>
    <r>
      <rPr>
        <sz val="14"/>
        <color rgb="FF000000"/>
        <rFont val="Calibri"/>
        <family val="2"/>
      </rPr>
      <t xml:space="preserve">This information is collected in accordance with Section 3507 of the Paperwork Reduction Act of 1995. The public reporting burden for this  </t>
    </r>
  </si>
  <si>
    <t>and complete and review the collection of information. Respondents should be aware that we may not conduct or sponsor, and you are not required to respond to, a collection of</t>
  </si>
  <si>
    <t>collection of information is estimated to average 30 minutes per response, including the time to review instructions, search existing data sources, gather and maintain data needed,</t>
  </si>
  <si>
    <t xml:space="preserve">information unless it displays a valid OMB number. This collection of information is intended for use by the SSG Fox SPGP as the Grantee's quarterly financial report. Your response </t>
  </si>
  <si>
    <t>to this information collection is mandatory, and failure to provide the requested information may adversely affect your continued participation in the SSG Fox SPGP.</t>
  </si>
  <si>
    <r>
      <t xml:space="preserve">Privacy Act Statement:  </t>
    </r>
    <r>
      <rPr>
        <sz val="14"/>
        <color rgb="FF000000"/>
        <rFont val="Calibri"/>
        <family val="2"/>
      </rPr>
      <t xml:space="preserve">VA is asking you to provide the information requested in this report under the authority of 38 U.S.C. section 7366 in order for the VA to assess your quarterly </t>
    </r>
  </si>
  <si>
    <t xml:space="preserve">financial situation and maintain oversight of your participation in the SSG Fox SPGP. VA may use or disclose your annual report information as permitted by law. VA may make a </t>
  </si>
  <si>
    <t xml:space="preserve">"routine use" disclosure of the information for:  civil or criminal law enforcement; congressional communications; the collection of money owed to the United States; litigation in </t>
  </si>
  <si>
    <r>
      <t xml:space="preserve"> </t>
    </r>
    <r>
      <rPr>
        <sz val="14"/>
        <color rgb="FF000000"/>
        <rFont val="Calibri"/>
        <family val="2"/>
      </rPr>
      <t xml:space="preserve">which the United States is a party or has interest; the administration of VA programs, including verification of eligibility to participate; and personnel administration. You must </t>
    </r>
  </si>
  <si>
    <t xml:space="preserve">provide the requested information to VA in order to continue participation with the SSG Fox Suicide Prevention Grant Program.  </t>
  </si>
  <si>
    <t>OMB Control Number:  2900-XXXX</t>
  </si>
  <si>
    <t>Expiration Date:  04/30/2025</t>
  </si>
  <si>
    <t xml:space="preserve">Estimated Burden:  30 Minutes </t>
  </si>
  <si>
    <t xml:space="preserve">VA Form 10-316f </t>
  </si>
  <si>
    <t>TOTAL FY Annual Variance</t>
  </si>
  <si>
    <t>VA STAFF SERGEANT FOX SUICIDE PREVENTION GRANT PROGRAM (SSG Fox SPGP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</si>
</sst>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&quot;$&quot;* #,##0_);_(&quot;$&quot;* \(#,##0\);_(&quot;$&quot;* &quot;-&quot;??_);_(@_)"/>
    <numFmt numFmtId="167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i/>
      <sz val="14"/>
      <color indexed="8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u/>
      <sz val="12"/>
      <color indexed="8"/>
      <name val="Calibri"/>
      <family val="2"/>
    </font>
    <font>
      <b/>
      <u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i/>
      <u/>
      <sz val="14"/>
      <color indexed="8"/>
      <name val="Calibri"/>
      <family val="2"/>
    </font>
    <font>
      <i/>
      <sz val="12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u/>
      <sz val="14"/>
      <color indexed="8"/>
      <name val="Calibri"/>
      <family val="2"/>
    </font>
    <font>
      <b/>
      <u/>
      <sz val="16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74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3" fillId="3" borderId="1" xfId="0" applyFont="1" applyFill="1" applyBorder="1"/>
    <xf numFmtId="0" fontId="6" fillId="2" borderId="0" xfId="0" applyFont="1" applyFill="1"/>
    <xf numFmtId="0" fontId="3" fillId="3" borderId="4" xfId="0" applyFont="1" applyFill="1" applyBorder="1"/>
    <xf numFmtId="0" fontId="3" fillId="3" borderId="7" xfId="0" applyFont="1" applyFill="1" applyBorder="1"/>
    <xf numFmtId="0" fontId="8" fillId="4" borderId="12" xfId="0" applyFont="1" applyFill="1" applyBorder="1" applyAlignment="1">
      <alignment horizont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2" borderId="0" xfId="0" applyFont="1" applyFill="1"/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left" indent="1"/>
    </xf>
    <xf numFmtId="0" fontId="7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left" indent="2"/>
    </xf>
    <xf numFmtId="164" fontId="7" fillId="2" borderId="0" xfId="1" applyNumberFormat="1" applyFont="1" applyFill="1" applyBorder="1"/>
    <xf numFmtId="164" fontId="7" fillId="2" borderId="16" xfId="1" applyNumberFormat="1" applyFont="1" applyFill="1" applyBorder="1"/>
    <xf numFmtId="0" fontId="7" fillId="5" borderId="4" xfId="0" applyFont="1" applyFill="1" applyBorder="1" applyAlignment="1">
      <alignment horizontal="left" indent="3"/>
    </xf>
    <xf numFmtId="165" fontId="7" fillId="5" borderId="17" xfId="1" applyNumberFormat="1" applyFont="1" applyFill="1" applyBorder="1" applyAlignment="1">
      <alignment horizontal="right" wrapText="1"/>
    </xf>
    <xf numFmtId="9" fontId="7" fillId="5" borderId="5" xfId="3" applyFont="1" applyFill="1" applyBorder="1"/>
    <xf numFmtId="39" fontId="7" fillId="5" borderId="5" xfId="1" applyNumberFormat="1" applyFont="1" applyFill="1" applyBorder="1"/>
    <xf numFmtId="9" fontId="7" fillId="0" borderId="17" xfId="3" applyFont="1" applyBorder="1"/>
    <xf numFmtId="44" fontId="7" fillId="0" borderId="5" xfId="2" applyFont="1" applyBorder="1"/>
    <xf numFmtId="44" fontId="7" fillId="6" borderId="5" xfId="2" applyFont="1" applyFill="1" applyBorder="1"/>
    <xf numFmtId="0" fontId="12" fillId="5" borderId="4" xfId="0" applyFont="1" applyFill="1" applyBorder="1" applyAlignment="1">
      <alignment horizontal="left" vertical="center" wrapText="1" indent="3"/>
    </xf>
    <xf numFmtId="165" fontId="12" fillId="5" borderId="17" xfId="1" applyNumberFormat="1" applyFont="1" applyFill="1" applyBorder="1" applyAlignment="1">
      <alignment horizontal="right" vertical="center" wrapText="1"/>
    </xf>
    <xf numFmtId="9" fontId="12" fillId="5" borderId="5" xfId="3" applyFont="1" applyFill="1" applyBorder="1" applyAlignment="1">
      <alignment vertical="center"/>
    </xf>
    <xf numFmtId="39" fontId="12" fillId="5" borderId="5" xfId="1" applyNumberFormat="1" applyFont="1" applyFill="1" applyBorder="1" applyAlignment="1">
      <alignment vertical="center"/>
    </xf>
    <xf numFmtId="44" fontId="7" fillId="6" borderId="6" xfId="2" applyFont="1" applyFill="1" applyBorder="1"/>
    <xf numFmtId="0" fontId="13" fillId="5" borderId="4" xfId="0" applyFont="1" applyFill="1" applyBorder="1" applyAlignment="1">
      <alignment horizontal="left" vertical="center" wrapText="1" indent="3"/>
    </xf>
    <xf numFmtId="0" fontId="7" fillId="2" borderId="0" xfId="0" applyFont="1" applyFill="1" applyAlignment="1">
      <alignment horizontal="left" indent="2"/>
    </xf>
    <xf numFmtId="9" fontId="7" fillId="0" borderId="5" xfId="3" applyFont="1" applyBorder="1"/>
    <xf numFmtId="44" fontId="7" fillId="0" borderId="5" xfId="1" applyNumberFormat="1" applyFont="1" applyBorder="1"/>
    <xf numFmtId="44" fontId="7" fillId="0" borderId="6" xfId="1" applyNumberFormat="1" applyFont="1" applyBorder="1"/>
    <xf numFmtId="9" fontId="7" fillId="2" borderId="0" xfId="3" applyFont="1" applyFill="1" applyBorder="1"/>
    <xf numFmtId="44" fontId="7" fillId="6" borderId="5" xfId="1" applyNumberFormat="1" applyFont="1" applyFill="1" applyBorder="1"/>
    <xf numFmtId="44" fontId="7" fillId="6" borderId="6" xfId="1" applyNumberFormat="1" applyFont="1" applyFill="1" applyBorder="1"/>
    <xf numFmtId="0" fontId="11" fillId="2" borderId="15" xfId="0" applyFont="1" applyFill="1" applyBorder="1" applyAlignment="1">
      <alignment horizontal="left" indent="2"/>
    </xf>
    <xf numFmtId="0" fontId="11" fillId="2" borderId="0" xfId="0" applyFont="1" applyFill="1" applyAlignment="1">
      <alignment horizontal="left" indent="2"/>
    </xf>
    <xf numFmtId="0" fontId="11" fillId="2" borderId="0" xfId="0" applyFont="1" applyFill="1" applyAlignment="1">
      <alignment horizontal="left" indent="1"/>
    </xf>
    <xf numFmtId="9" fontId="4" fillId="0" borderId="5" xfId="3" applyFont="1" applyBorder="1"/>
    <xf numFmtId="44" fontId="4" fillId="0" borderId="5" xfId="0" applyNumberFormat="1" applyFont="1" applyBorder="1"/>
    <xf numFmtId="44" fontId="4" fillId="0" borderId="6" xfId="0" applyNumberFormat="1" applyFont="1" applyBorder="1"/>
    <xf numFmtId="0" fontId="7" fillId="2" borderId="15" xfId="0" applyFont="1" applyFill="1" applyBorder="1"/>
    <xf numFmtId="44" fontId="7" fillId="2" borderId="0" xfId="0" applyNumberFormat="1" applyFont="1" applyFill="1"/>
    <xf numFmtId="44" fontId="7" fillId="2" borderId="16" xfId="0" applyNumberFormat="1" applyFont="1" applyFill="1" applyBorder="1"/>
    <xf numFmtId="10" fontId="4" fillId="0" borderId="5" xfId="3" applyNumberFormat="1" applyFont="1" applyBorder="1"/>
    <xf numFmtId="44" fontId="4" fillId="0" borderId="5" xfId="2" applyFont="1" applyBorder="1"/>
    <xf numFmtId="44" fontId="4" fillId="5" borderId="5" xfId="2" applyFont="1" applyFill="1" applyBorder="1"/>
    <xf numFmtId="44" fontId="4" fillId="5" borderId="6" xfId="2" applyFont="1" applyFill="1" applyBorder="1"/>
    <xf numFmtId="44" fontId="7" fillId="2" borderId="0" xfId="2" applyFont="1" applyFill="1" applyBorder="1"/>
    <xf numFmtId="44" fontId="7" fillId="2" borderId="16" xfId="2" applyFont="1" applyFill="1" applyBorder="1"/>
    <xf numFmtId="0" fontId="11" fillId="2" borderId="0" xfId="0" applyFont="1" applyFill="1"/>
    <xf numFmtId="0" fontId="7" fillId="2" borderId="18" xfId="0" applyFont="1" applyFill="1" applyBorder="1" applyAlignment="1">
      <alignment horizontal="left" indent="3"/>
    </xf>
    <xf numFmtId="0" fontId="7" fillId="2" borderId="0" xfId="0" applyFont="1" applyFill="1" applyAlignment="1">
      <alignment horizontal="left" indent="1"/>
    </xf>
    <xf numFmtId="166" fontId="7" fillId="2" borderId="0" xfId="2" applyNumberFormat="1" applyFont="1" applyFill="1" applyBorder="1"/>
    <xf numFmtId="44" fontId="7" fillId="5" borderId="5" xfId="0" applyNumberFormat="1" applyFont="1" applyFill="1" applyBorder="1"/>
    <xf numFmtId="44" fontId="7" fillId="5" borderId="6" xfId="0" applyNumberFormat="1" applyFont="1" applyFill="1" applyBorder="1"/>
    <xf numFmtId="0" fontId="7" fillId="5" borderId="5" xfId="0" applyFont="1" applyFill="1" applyBorder="1"/>
    <xf numFmtId="9" fontId="4" fillId="0" borderId="17" xfId="3" applyFont="1" applyBorder="1"/>
    <xf numFmtId="0" fontId="14" fillId="2" borderId="15" xfId="0" applyFont="1" applyFill="1" applyBorder="1" applyAlignment="1">
      <alignment horizontal="left" indent="1"/>
    </xf>
    <xf numFmtId="0" fontId="14" fillId="2" borderId="0" xfId="0" applyFont="1" applyFill="1"/>
    <xf numFmtId="0" fontId="10" fillId="2" borderId="0" xfId="0" applyFont="1" applyFill="1"/>
    <xf numFmtId="0" fontId="8" fillId="0" borderId="0" xfId="0" applyFont="1"/>
    <xf numFmtId="9" fontId="8" fillId="0" borderId="5" xfId="3" applyFont="1" applyBorder="1"/>
    <xf numFmtId="44" fontId="8" fillId="0" borderId="5" xfId="0" applyNumberFormat="1" applyFont="1" applyBorder="1"/>
    <xf numFmtId="44" fontId="8" fillId="0" borderId="6" xfId="0" applyNumberFormat="1" applyFont="1" applyBorder="1"/>
    <xf numFmtId="0" fontId="8" fillId="2" borderId="0" xfId="0" applyFont="1" applyFill="1"/>
    <xf numFmtId="0" fontId="15" fillId="2" borderId="15" xfId="0" applyFont="1" applyFill="1" applyBorder="1"/>
    <xf numFmtId="0" fontId="15" fillId="2" borderId="0" xfId="0" applyFont="1" applyFill="1"/>
    <xf numFmtId="0" fontId="16" fillId="2" borderId="0" xfId="0" applyFont="1" applyFill="1"/>
    <xf numFmtId="0" fontId="16" fillId="2" borderId="16" xfId="0" applyFont="1" applyFill="1" applyBorder="1"/>
    <xf numFmtId="0" fontId="8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17" fillId="3" borderId="11" xfId="0" applyFont="1" applyFill="1" applyBorder="1" applyAlignment="1">
      <alignment horizont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9" fontId="0" fillId="0" borderId="5" xfId="3" applyFont="1" applyBorder="1"/>
    <xf numFmtId="44" fontId="0" fillId="5" borderId="5" xfId="2" applyFont="1" applyFill="1" applyBorder="1"/>
    <xf numFmtId="44" fontId="0" fillId="5" borderId="6" xfId="2" applyFont="1" applyFill="1" applyBorder="1"/>
    <xf numFmtId="9" fontId="1" fillId="0" borderId="5" xfId="3" applyFont="1" applyBorder="1"/>
    <xf numFmtId="0" fontId="18" fillId="2" borderId="0" xfId="0" applyFont="1" applyFill="1"/>
    <xf numFmtId="10" fontId="3" fillId="2" borderId="5" xfId="3" applyNumberFormat="1" applyFont="1" applyFill="1" applyBorder="1"/>
    <xf numFmtId="44" fontId="3" fillId="0" borderId="5" xfId="2" applyFont="1" applyBorder="1"/>
    <xf numFmtId="44" fontId="3" fillId="2" borderId="5" xfId="2" applyFont="1" applyFill="1" applyBorder="1"/>
    <xf numFmtId="44" fontId="3" fillId="2" borderId="6" xfId="2" applyFont="1" applyFill="1" applyBorder="1"/>
    <xf numFmtId="0" fontId="4" fillId="2" borderId="15" xfId="0" applyFont="1" applyFill="1" applyBorder="1"/>
    <xf numFmtId="44" fontId="0" fillId="2" borderId="0" xfId="2" applyFont="1" applyFill="1" applyBorder="1"/>
    <xf numFmtId="44" fontId="0" fillId="2" borderId="16" xfId="2" applyFont="1" applyFill="1" applyBorder="1"/>
    <xf numFmtId="0" fontId="19" fillId="2" borderId="15" xfId="0" applyFont="1" applyFill="1" applyBorder="1"/>
    <xf numFmtId="0" fontId="19" fillId="2" borderId="0" xfId="0" applyFont="1" applyFill="1"/>
    <xf numFmtId="0" fontId="20" fillId="2" borderId="0" xfId="0" applyFont="1" applyFill="1"/>
    <xf numFmtId="10" fontId="8" fillId="2" borderId="10" xfId="3" applyNumberFormat="1" applyFont="1" applyFill="1" applyBorder="1"/>
    <xf numFmtId="44" fontId="20" fillId="2" borderId="20" xfId="0" applyNumberFormat="1" applyFont="1" applyFill="1" applyBorder="1"/>
    <xf numFmtId="44" fontId="20" fillId="2" borderId="21" xfId="0" applyNumberFormat="1" applyFont="1" applyFill="1" applyBorder="1"/>
    <xf numFmtId="0" fontId="21" fillId="2" borderId="22" xfId="0" applyFont="1" applyFill="1" applyBorder="1"/>
    <xf numFmtId="0" fontId="21" fillId="2" borderId="23" xfId="0" applyFont="1" applyFill="1" applyBorder="1"/>
    <xf numFmtId="0" fontId="21" fillId="2" borderId="24" xfId="0" applyFont="1" applyFill="1" applyBorder="1"/>
    <xf numFmtId="167" fontId="21" fillId="2" borderId="20" xfId="0" applyNumberFormat="1" applyFont="1" applyFill="1" applyBorder="1"/>
    <xf numFmtId="167" fontId="21" fillId="2" borderId="21" xfId="0" applyNumberFormat="1" applyFont="1" applyFill="1" applyBorder="1"/>
    <xf numFmtId="0" fontId="21" fillId="2" borderId="0" xfId="0" applyFont="1" applyFill="1"/>
    <xf numFmtId="0" fontId="0" fillId="2" borderId="25" xfId="0" applyFill="1" applyBorder="1"/>
    <xf numFmtId="167" fontId="0" fillId="2" borderId="0" xfId="0" applyNumberFormat="1" applyFill="1"/>
    <xf numFmtId="0" fontId="0" fillId="2" borderId="0" xfId="0" applyFill="1" applyProtection="1">
      <protection locked="0"/>
    </xf>
    <xf numFmtId="167" fontId="0" fillId="2" borderId="0" xfId="0" applyNumberFormat="1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167" fontId="4" fillId="2" borderId="0" xfId="0" applyNumberFormat="1" applyFont="1" applyFill="1"/>
    <xf numFmtId="9" fontId="0" fillId="2" borderId="0" xfId="3" applyFont="1" applyFill="1" applyBorder="1" applyAlignment="1" applyProtection="1">
      <alignment wrapText="1"/>
      <protection locked="0"/>
    </xf>
    <xf numFmtId="0" fontId="4" fillId="2" borderId="0" xfId="0" applyFont="1" applyFill="1" applyProtection="1">
      <protection locked="0"/>
    </xf>
    <xf numFmtId="0" fontId="3" fillId="2" borderId="0" xfId="0" applyFont="1" applyFill="1" applyAlignment="1">
      <alignment horizontal="center"/>
    </xf>
    <xf numFmtId="167" fontId="3" fillId="2" borderId="0" xfId="0" applyNumberFormat="1" applyFont="1" applyFill="1" applyAlignment="1">
      <alignment horizontal="center"/>
    </xf>
    <xf numFmtId="0" fontId="6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>
      <alignment horizontal="left"/>
    </xf>
    <xf numFmtId="167" fontId="6" fillId="2" borderId="0" xfId="0" applyNumberFormat="1" applyFont="1" applyFill="1" applyAlignment="1">
      <alignment horizontal="left"/>
    </xf>
    <xf numFmtId="0" fontId="6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>
      <alignment horizontal="left" wrapText="1" indent="2"/>
    </xf>
    <xf numFmtId="0" fontId="6" fillId="2" borderId="0" xfId="0" applyFont="1" applyFill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Fill="1" applyBorder="1"/>
    <xf numFmtId="0" fontId="8" fillId="4" borderId="2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167" fontId="8" fillId="4" borderId="30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4" borderId="31" xfId="0" applyFont="1" applyFill="1" applyBorder="1" applyAlignment="1" applyProtection="1">
      <alignment horizontal="center" vertical="center" wrapText="1"/>
      <protection locked="0"/>
    </xf>
    <xf numFmtId="0" fontId="8" fillId="4" borderId="20" xfId="0" applyFont="1" applyFill="1" applyBorder="1" applyAlignment="1" applyProtection="1">
      <alignment horizontal="center" vertical="center" wrapText="1"/>
      <protection locked="0"/>
    </xf>
    <xf numFmtId="167" fontId="8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21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9" fillId="2" borderId="0" xfId="0" applyFont="1" applyFill="1" applyProtection="1">
      <protection locked="0"/>
    </xf>
    <xf numFmtId="0" fontId="8" fillId="4" borderId="31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167" fontId="8" fillId="4" borderId="20" xfId="0" applyNumberFormat="1" applyFont="1" applyFill="1" applyBorder="1" applyAlignment="1">
      <alignment horizontal="center" vertical="center" wrapText="1"/>
    </xf>
    <xf numFmtId="0" fontId="8" fillId="12" borderId="32" xfId="0" applyFont="1" applyFill="1" applyBorder="1" applyAlignment="1">
      <alignment horizontal="left" vertical="center"/>
    </xf>
    <xf numFmtId="0" fontId="8" fillId="12" borderId="27" xfId="0" applyFont="1" applyFill="1" applyBorder="1" applyAlignment="1">
      <alignment horizontal="left" vertical="center"/>
    </xf>
    <xf numFmtId="0" fontId="8" fillId="12" borderId="27" xfId="0" applyFont="1" applyFill="1" applyBorder="1" applyAlignment="1">
      <alignment horizontal="center" wrapText="1"/>
    </xf>
    <xf numFmtId="0" fontId="8" fillId="12" borderId="32" xfId="0" applyFont="1" applyFill="1" applyBorder="1" applyAlignment="1">
      <alignment horizontal="center" vertical="center" wrapText="1"/>
    </xf>
    <xf numFmtId="0" fontId="8" fillId="12" borderId="27" xfId="0" applyFont="1" applyFill="1" applyBorder="1" applyAlignment="1">
      <alignment horizontal="center" vertical="center" wrapText="1"/>
    </xf>
    <xf numFmtId="167" fontId="8" fillId="12" borderId="28" xfId="0" applyNumberFormat="1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12" borderId="32" xfId="0" applyFont="1" applyFill="1" applyBorder="1" applyAlignment="1" applyProtection="1">
      <alignment horizontal="center" vertical="center" wrapText="1"/>
      <protection locked="0"/>
    </xf>
    <xf numFmtId="0" fontId="8" fillId="12" borderId="27" xfId="0" applyFont="1" applyFill="1" applyBorder="1" applyAlignment="1" applyProtection="1">
      <alignment horizontal="center" vertical="center" wrapText="1"/>
      <protection locked="0"/>
    </xf>
    <xf numFmtId="167" fontId="8" fillId="12" borderId="27" xfId="0" applyNumberFormat="1" applyFont="1" applyFill="1" applyBorder="1" applyAlignment="1" applyProtection="1">
      <alignment horizontal="center" vertical="center" wrapText="1"/>
      <protection locked="0"/>
    </xf>
    <xf numFmtId="0" fontId="8" fillId="12" borderId="28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167" fontId="4" fillId="2" borderId="16" xfId="0" applyNumberFormat="1" applyFont="1" applyFill="1" applyBorder="1" applyAlignment="1">
      <alignment horizontal="center" wrapText="1"/>
    </xf>
    <xf numFmtId="0" fontId="4" fillId="2" borderId="15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167" fontId="4" fillId="2" borderId="0" xfId="0" applyNumberFormat="1" applyFont="1" applyFill="1" applyAlignment="1" applyProtection="1">
      <alignment horizontal="center" wrapText="1"/>
      <protection locked="0"/>
    </xf>
    <xf numFmtId="0" fontId="4" fillId="2" borderId="16" xfId="0" applyFont="1" applyFill="1" applyBorder="1" applyAlignment="1" applyProtection="1">
      <alignment horizontal="center" wrapText="1"/>
      <protection locked="0"/>
    </xf>
    <xf numFmtId="0" fontId="7" fillId="2" borderId="0" xfId="0" applyFont="1" applyFill="1" applyProtection="1">
      <protection locked="0"/>
    </xf>
    <xf numFmtId="167" fontId="7" fillId="2" borderId="16" xfId="0" applyNumberFormat="1" applyFont="1" applyFill="1" applyBorder="1"/>
    <xf numFmtId="164" fontId="7" fillId="2" borderId="0" xfId="1" applyNumberFormat="1" applyFont="1" applyFill="1" applyBorder="1" applyProtection="1"/>
    <xf numFmtId="167" fontId="7" fillId="2" borderId="16" xfId="1" applyNumberFormat="1" applyFont="1" applyFill="1" applyBorder="1" applyProtection="1"/>
    <xf numFmtId="164" fontId="7" fillId="2" borderId="15" xfId="1" applyNumberFormat="1" applyFont="1" applyFill="1" applyBorder="1" applyProtection="1">
      <protection locked="0"/>
    </xf>
    <xf numFmtId="164" fontId="7" fillId="2" borderId="0" xfId="1" applyNumberFormat="1" applyFont="1" applyFill="1" applyBorder="1" applyProtection="1">
      <protection locked="0"/>
    </xf>
    <xf numFmtId="167" fontId="7" fillId="2" borderId="0" xfId="1" applyNumberFormat="1" applyFont="1" applyFill="1" applyBorder="1" applyProtection="1">
      <protection locked="0"/>
    </xf>
    <xf numFmtId="164" fontId="7" fillId="2" borderId="16" xfId="1" applyNumberFormat="1" applyFont="1" applyFill="1" applyBorder="1" applyAlignment="1" applyProtection="1">
      <alignment wrapText="1"/>
      <protection locked="0"/>
    </xf>
    <xf numFmtId="0" fontId="7" fillId="0" borderId="4" xfId="0" applyFont="1" applyBorder="1" applyAlignment="1">
      <alignment horizontal="left" indent="3"/>
    </xf>
    <xf numFmtId="165" fontId="7" fillId="2" borderId="17" xfId="1" applyNumberFormat="1" applyFont="1" applyFill="1" applyBorder="1" applyAlignment="1" applyProtection="1">
      <alignment horizontal="right" wrapText="1"/>
    </xf>
    <xf numFmtId="9" fontId="7" fillId="2" borderId="5" xfId="3" applyFont="1" applyFill="1" applyBorder="1" applyProtection="1"/>
    <xf numFmtId="164" fontId="7" fillId="2" borderId="5" xfId="1" applyNumberFormat="1" applyFont="1" applyFill="1" applyBorder="1" applyProtection="1"/>
    <xf numFmtId="9" fontId="7" fillId="0" borderId="34" xfId="3" applyFont="1" applyBorder="1" applyProtection="1"/>
    <xf numFmtId="44" fontId="7" fillId="0" borderId="4" xfId="2" applyFont="1" applyBorder="1" applyProtection="1"/>
    <xf numFmtId="44" fontId="7" fillId="0" borderId="5" xfId="2" applyFont="1" applyFill="1" applyBorder="1" applyProtection="1"/>
    <xf numFmtId="167" fontId="7" fillId="0" borderId="6" xfId="3" applyNumberFormat="1" applyFont="1" applyBorder="1" applyProtection="1"/>
    <xf numFmtId="44" fontId="7" fillId="2" borderId="0" xfId="2" applyFont="1" applyFill="1" applyBorder="1" applyProtection="1"/>
    <xf numFmtId="44" fontId="7" fillId="5" borderId="4" xfId="2" applyFont="1" applyFill="1" applyBorder="1" applyProtection="1">
      <protection locked="0"/>
    </xf>
    <xf numFmtId="167" fontId="7" fillId="0" borderId="5" xfId="3" applyNumberFormat="1" applyFont="1" applyBorder="1" applyProtection="1"/>
    <xf numFmtId="0" fontId="7" fillId="5" borderId="6" xfId="2" applyNumberFormat="1" applyFont="1" applyFill="1" applyBorder="1" applyAlignment="1" applyProtection="1">
      <alignment wrapText="1"/>
      <protection locked="0"/>
    </xf>
    <xf numFmtId="44" fontId="7" fillId="2" borderId="0" xfId="2" applyFont="1" applyFill="1" applyBorder="1" applyProtection="1">
      <protection locked="0"/>
    </xf>
    <xf numFmtId="44" fontId="7" fillId="2" borderId="37" xfId="0" applyNumberFormat="1" applyFont="1" applyFill="1" applyBorder="1"/>
    <xf numFmtId="44" fontId="7" fillId="2" borderId="38" xfId="0" applyNumberFormat="1" applyFont="1" applyFill="1" applyBorder="1"/>
    <xf numFmtId="167" fontId="7" fillId="2" borderId="3" xfId="0" applyNumberFormat="1" applyFont="1" applyFill="1" applyBorder="1"/>
    <xf numFmtId="44" fontId="7" fillId="2" borderId="4" xfId="0" applyNumberFormat="1" applyFont="1" applyFill="1" applyBorder="1"/>
    <xf numFmtId="44" fontId="7" fillId="2" borderId="5" xfId="0" applyNumberFormat="1" applyFont="1" applyFill="1" applyBorder="1"/>
    <xf numFmtId="167" fontId="7" fillId="2" borderId="6" xfId="0" applyNumberFormat="1" applyFont="1" applyFill="1" applyBorder="1"/>
    <xf numFmtId="0" fontId="7" fillId="0" borderId="6" xfId="3" applyNumberFormat="1" applyFont="1" applyBorder="1" applyProtection="1"/>
    <xf numFmtId="9" fontId="7" fillId="0" borderId="6" xfId="3" applyFont="1" applyBorder="1" applyProtection="1"/>
    <xf numFmtId="44" fontId="7" fillId="2" borderId="0" xfId="1" applyNumberFormat="1" applyFont="1" applyFill="1" applyBorder="1" applyProtection="1"/>
    <xf numFmtId="44" fontId="7" fillId="0" borderId="4" xfId="1" applyNumberFormat="1" applyFont="1" applyBorder="1" applyProtection="1">
      <protection locked="0"/>
    </xf>
    <xf numFmtId="44" fontId="7" fillId="0" borderId="17" xfId="1" applyNumberFormat="1" applyFont="1" applyBorder="1" applyProtection="1"/>
    <xf numFmtId="44" fontId="7" fillId="2" borderId="0" xfId="1" applyNumberFormat="1" applyFont="1" applyFill="1" applyBorder="1" applyProtection="1">
      <protection locked="0"/>
    </xf>
    <xf numFmtId="44" fontId="7" fillId="0" borderId="4" xfId="1" applyNumberFormat="1" applyFont="1" applyBorder="1" applyProtection="1"/>
    <xf numFmtId="0" fontId="7" fillId="5" borderId="6" xfId="1" applyNumberFormat="1" applyFont="1" applyFill="1" applyBorder="1" applyAlignment="1" applyProtection="1">
      <alignment wrapText="1"/>
      <protection locked="0"/>
    </xf>
    <xf numFmtId="9" fontId="7" fillId="2" borderId="0" xfId="3" applyFont="1" applyFill="1" applyBorder="1" applyProtection="1"/>
    <xf numFmtId="9" fontId="7" fillId="0" borderId="5" xfId="3" applyFont="1" applyBorder="1" applyProtection="1"/>
    <xf numFmtId="44" fontId="7" fillId="0" borderId="17" xfId="2" applyFont="1" applyBorder="1" applyProtection="1"/>
    <xf numFmtId="0" fontId="8" fillId="2" borderId="0" xfId="0" applyFont="1" applyFill="1" applyProtection="1">
      <protection locked="0"/>
    </xf>
    <xf numFmtId="0" fontId="10" fillId="2" borderId="15" xfId="0" applyFont="1" applyFill="1" applyBorder="1" applyAlignment="1">
      <alignment horizontal="left" indent="2"/>
    </xf>
    <xf numFmtId="0" fontId="10" fillId="2" borderId="0" xfId="0" applyFont="1" applyFill="1" applyAlignment="1">
      <alignment horizontal="left" indent="2"/>
    </xf>
    <xf numFmtId="0" fontId="10" fillId="2" borderId="0" xfId="0" applyFont="1" applyFill="1" applyAlignment="1">
      <alignment horizontal="left" indent="1"/>
    </xf>
    <xf numFmtId="9" fontId="8" fillId="0" borderId="6" xfId="3" applyFont="1" applyBorder="1" applyProtection="1"/>
    <xf numFmtId="44" fontId="8" fillId="0" borderId="4" xfId="2" applyFont="1" applyBorder="1" applyProtection="1"/>
    <xf numFmtId="44" fontId="8" fillId="0" borderId="5" xfId="2" applyFont="1" applyFill="1" applyBorder="1" applyProtection="1"/>
    <xf numFmtId="167" fontId="8" fillId="0" borderId="6" xfId="3" applyNumberFormat="1" applyFont="1" applyBorder="1" applyProtection="1"/>
    <xf numFmtId="44" fontId="8" fillId="2" borderId="0" xfId="1" applyNumberFormat="1" applyFont="1" applyFill="1" applyBorder="1" applyProtection="1"/>
    <xf numFmtId="44" fontId="8" fillId="0" borderId="39" xfId="0" applyNumberFormat="1" applyFont="1" applyBorder="1"/>
    <xf numFmtId="167" fontId="8" fillId="0" borderId="5" xfId="3" applyNumberFormat="1" applyFont="1" applyBorder="1" applyProtection="1"/>
    <xf numFmtId="0" fontId="9" fillId="5" borderId="6" xfId="2" applyNumberFormat="1" applyFont="1" applyFill="1" applyBorder="1" applyAlignment="1" applyProtection="1">
      <alignment wrapText="1"/>
      <protection locked="0"/>
    </xf>
    <xf numFmtId="44" fontId="8" fillId="2" borderId="0" xfId="1" applyNumberFormat="1" applyFont="1" applyFill="1" applyBorder="1" applyProtection="1">
      <protection locked="0"/>
    </xf>
    <xf numFmtId="44" fontId="8" fillId="0" borderId="4" xfId="0" applyNumberFormat="1" applyFont="1" applyBorder="1"/>
    <xf numFmtId="0" fontId="8" fillId="5" borderId="6" xfId="0" applyFont="1" applyFill="1" applyBorder="1" applyAlignment="1" applyProtection="1">
      <alignment wrapText="1"/>
      <protection locked="0"/>
    </xf>
    <xf numFmtId="44" fontId="4" fillId="2" borderId="4" xfId="0" applyNumberFormat="1" applyFont="1" applyFill="1" applyBorder="1"/>
    <xf numFmtId="44" fontId="4" fillId="2" borderId="5" xfId="0" applyNumberFormat="1" applyFont="1" applyFill="1" applyBorder="1"/>
    <xf numFmtId="167" fontId="4" fillId="2" borderId="6" xfId="0" applyNumberFormat="1" applyFont="1" applyFill="1" applyBorder="1"/>
    <xf numFmtId="0" fontId="7" fillId="2" borderId="0" xfId="0" applyFont="1" applyFill="1" applyAlignment="1">
      <alignment horizontal="center"/>
    </xf>
    <xf numFmtId="167" fontId="7" fillId="2" borderId="16" xfId="3" applyNumberFormat="1" applyFont="1" applyFill="1" applyBorder="1" applyProtection="1"/>
    <xf numFmtId="0" fontId="7" fillId="2" borderId="15" xfId="0" applyFont="1" applyFill="1" applyBorder="1" applyProtection="1">
      <protection locked="0"/>
    </xf>
    <xf numFmtId="167" fontId="7" fillId="2" borderId="0" xfId="3" applyNumberFormat="1" applyFont="1" applyFill="1" applyBorder="1" applyProtection="1"/>
    <xf numFmtId="0" fontId="7" fillId="2" borderId="16" xfId="0" applyFont="1" applyFill="1" applyBorder="1" applyAlignment="1" applyProtection="1">
      <alignment wrapText="1"/>
      <protection locked="0"/>
    </xf>
    <xf numFmtId="9" fontId="11" fillId="2" borderId="0" xfId="3" applyFont="1" applyFill="1" applyBorder="1" applyProtection="1"/>
    <xf numFmtId="0" fontId="7" fillId="2" borderId="16" xfId="0" applyFont="1" applyFill="1" applyBorder="1" applyProtection="1">
      <protection locked="0"/>
    </xf>
    <xf numFmtId="0" fontId="7" fillId="2" borderId="40" xfId="0" applyFont="1" applyFill="1" applyBorder="1"/>
    <xf numFmtId="9" fontId="7" fillId="0" borderId="41" xfId="3" applyFont="1" applyBorder="1" applyProtection="1"/>
    <xf numFmtId="44" fontId="7" fillId="2" borderId="5" xfId="2" applyFont="1" applyFill="1" applyBorder="1" applyAlignment="1" applyProtection="1">
      <alignment horizontal="left"/>
    </xf>
    <xf numFmtId="167" fontId="7" fillId="0" borderId="6" xfId="3" applyNumberFormat="1" applyFont="1" applyBorder="1" applyAlignment="1" applyProtection="1">
      <alignment horizontal="left"/>
    </xf>
    <xf numFmtId="44" fontId="7" fillId="0" borderId="5" xfId="2" applyFont="1" applyBorder="1" applyAlignment="1" applyProtection="1">
      <alignment horizontal="left"/>
    </xf>
    <xf numFmtId="167" fontId="7" fillId="0" borderId="5" xfId="3" applyNumberFormat="1" applyFont="1" applyBorder="1" applyAlignment="1" applyProtection="1">
      <alignment horizontal="left"/>
    </xf>
    <xf numFmtId="44" fontId="7" fillId="0" borderId="6" xfId="2" applyFont="1" applyBorder="1" applyAlignment="1" applyProtection="1">
      <alignment horizontal="left" wrapText="1"/>
      <protection locked="0"/>
    </xf>
    <xf numFmtId="44" fontId="7" fillId="0" borderId="5" xfId="2" applyFont="1" applyBorder="1" applyAlignment="1" applyProtection="1"/>
    <xf numFmtId="167" fontId="7" fillId="0" borderId="5" xfId="3" applyNumberFormat="1" applyFont="1" applyBorder="1" applyAlignment="1" applyProtection="1"/>
    <xf numFmtId="44" fontId="7" fillId="0" borderId="6" xfId="2" applyFont="1" applyBorder="1" applyAlignment="1" applyProtection="1">
      <alignment wrapText="1"/>
      <protection locked="0"/>
    </xf>
    <xf numFmtId="0" fontId="7" fillId="0" borderId="42" xfId="0" applyFont="1" applyBorder="1" applyAlignment="1">
      <alignment horizontal="left" indent="8"/>
    </xf>
    <xf numFmtId="0" fontId="7" fillId="0" borderId="42" xfId="0" applyFont="1" applyBorder="1" applyAlignment="1">
      <alignment horizontal="left" indent="3"/>
    </xf>
    <xf numFmtId="0" fontId="10" fillId="0" borderId="15" xfId="0" applyFont="1" applyBorder="1" applyAlignment="1">
      <alignment horizontal="left" indent="2"/>
    </xf>
    <xf numFmtId="0" fontId="9" fillId="2" borderId="40" xfId="0" applyFont="1" applyFill="1" applyBorder="1"/>
    <xf numFmtId="9" fontId="8" fillId="0" borderId="41" xfId="3" applyFont="1" applyBorder="1" applyProtection="1"/>
    <xf numFmtId="44" fontId="8" fillId="2" borderId="5" xfId="0" applyNumberFormat="1" applyFont="1" applyFill="1" applyBorder="1"/>
    <xf numFmtId="44" fontId="8" fillId="2" borderId="0" xfId="0" applyNumberFormat="1" applyFont="1" applyFill="1"/>
    <xf numFmtId="167" fontId="8" fillId="0" borderId="5" xfId="3" applyNumberFormat="1" applyFont="1" applyFill="1" applyBorder="1" applyProtection="1"/>
    <xf numFmtId="44" fontId="8" fillId="2" borderId="0" xfId="0" applyNumberFormat="1" applyFont="1" applyFill="1" applyProtection="1">
      <protection locked="0"/>
    </xf>
    <xf numFmtId="167" fontId="8" fillId="2" borderId="6" xfId="0" applyNumberFormat="1" applyFont="1" applyFill="1" applyBorder="1"/>
    <xf numFmtId="0" fontId="0" fillId="2" borderId="42" xfId="0" applyFill="1" applyBorder="1"/>
    <xf numFmtId="0" fontId="0" fillId="2" borderId="43" xfId="0" applyFill="1" applyBorder="1"/>
    <xf numFmtId="167" fontId="0" fillId="2" borderId="44" xfId="0" applyNumberFormat="1" applyFill="1" applyBorder="1"/>
    <xf numFmtId="44" fontId="7" fillId="2" borderId="15" xfId="2" applyFont="1" applyFill="1" applyBorder="1" applyProtection="1">
      <protection locked="0"/>
    </xf>
    <xf numFmtId="0" fontId="7" fillId="2" borderId="16" xfId="2" applyNumberFormat="1" applyFont="1" applyFill="1" applyBorder="1" applyAlignment="1" applyProtection="1">
      <alignment wrapText="1"/>
      <protection locked="0"/>
    </xf>
    <xf numFmtId="44" fontId="7" fillId="2" borderId="16" xfId="2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/>
    <xf numFmtId="167" fontId="0" fillId="2" borderId="45" xfId="0" applyNumberFormat="1" applyFill="1" applyBorder="1"/>
    <xf numFmtId="166" fontId="7" fillId="2" borderId="0" xfId="2" applyNumberFormat="1" applyFont="1" applyFill="1" applyBorder="1" applyProtection="1"/>
    <xf numFmtId="44" fontId="7" fillId="0" borderId="4" xfId="0" applyNumberFormat="1" applyFont="1" applyBorder="1"/>
    <xf numFmtId="166" fontId="7" fillId="2" borderId="0" xfId="0" applyNumberFormat="1" applyFont="1" applyFill="1"/>
    <xf numFmtId="44" fontId="7" fillId="0" borderId="5" xfId="0" applyNumberFormat="1" applyFont="1" applyBorder="1"/>
    <xf numFmtId="167" fontId="7" fillId="0" borderId="5" xfId="3" applyNumberFormat="1" applyFont="1" applyFill="1" applyBorder="1" applyProtection="1"/>
    <xf numFmtId="166" fontId="7" fillId="2" borderId="0" xfId="0" applyNumberFormat="1" applyFont="1" applyFill="1" applyProtection="1">
      <protection locked="0"/>
    </xf>
    <xf numFmtId="0" fontId="7" fillId="5" borderId="6" xfId="0" applyFont="1" applyFill="1" applyBorder="1" applyAlignment="1" applyProtection="1">
      <alignment wrapText="1"/>
      <protection locked="0"/>
    </xf>
    <xf numFmtId="167" fontId="9" fillId="2" borderId="6" xfId="0" applyNumberFormat="1" applyFont="1" applyFill="1" applyBorder="1"/>
    <xf numFmtId="0" fontId="8" fillId="5" borderId="6" xfId="2" applyNumberFormat="1" applyFont="1" applyFill="1" applyBorder="1" applyAlignment="1" applyProtection="1">
      <alignment wrapText="1"/>
      <protection locked="0"/>
    </xf>
    <xf numFmtId="0" fontId="10" fillId="2" borderId="15" xfId="0" applyFont="1" applyFill="1" applyBorder="1" applyAlignment="1">
      <alignment horizontal="left" indent="1"/>
    </xf>
    <xf numFmtId="0" fontId="9" fillId="2" borderId="5" xfId="0" applyFont="1" applyFill="1" applyBorder="1"/>
    <xf numFmtId="9" fontId="8" fillId="0" borderId="34" xfId="3" applyFont="1" applyBorder="1" applyProtection="1"/>
    <xf numFmtId="44" fontId="8" fillId="2" borderId="5" xfId="2" applyFont="1" applyFill="1" applyBorder="1" applyProtection="1"/>
    <xf numFmtId="44" fontId="8" fillId="2" borderId="0" xfId="2" applyFont="1" applyFill="1" applyBorder="1" applyProtection="1"/>
    <xf numFmtId="44" fontId="8" fillId="5" borderId="4" xfId="2" applyFont="1" applyFill="1" applyBorder="1" applyProtection="1">
      <protection locked="0"/>
    </xf>
    <xf numFmtId="44" fontId="8" fillId="2" borderId="0" xfId="2" applyFont="1" applyFill="1" applyBorder="1" applyProtection="1">
      <protection locked="0"/>
    </xf>
    <xf numFmtId="44" fontId="9" fillId="5" borderId="4" xfId="2" applyFont="1" applyFill="1" applyBorder="1" applyProtection="1">
      <protection locked="0"/>
    </xf>
    <xf numFmtId="44" fontId="7" fillId="2" borderId="15" xfId="0" applyNumberFormat="1" applyFont="1" applyFill="1" applyBorder="1"/>
    <xf numFmtId="0" fontId="3" fillId="2" borderId="0" xfId="0" applyFont="1" applyFill="1" applyProtection="1">
      <protection locked="0"/>
    </xf>
    <xf numFmtId="9" fontId="3" fillId="0" borderId="41" xfId="3" applyFont="1" applyBorder="1" applyProtection="1"/>
    <xf numFmtId="44" fontId="3" fillId="0" borderId="4" xfId="0" applyNumberFormat="1" applyFont="1" applyBorder="1"/>
    <xf numFmtId="44" fontId="3" fillId="2" borderId="5" xfId="0" applyNumberFormat="1" applyFont="1" applyFill="1" applyBorder="1"/>
    <xf numFmtId="167" fontId="3" fillId="0" borderId="6" xfId="3" applyNumberFormat="1" applyFont="1" applyBorder="1" applyProtection="1"/>
    <xf numFmtId="44" fontId="3" fillId="2" borderId="0" xfId="0" applyNumberFormat="1" applyFont="1" applyFill="1"/>
    <xf numFmtId="167" fontId="3" fillId="0" borderId="5" xfId="3" applyNumberFormat="1" applyFont="1" applyFill="1" applyBorder="1" applyProtection="1"/>
    <xf numFmtId="0" fontId="6" fillId="5" borderId="6" xfId="2" applyNumberFormat="1" applyFont="1" applyFill="1" applyBorder="1" applyAlignment="1" applyProtection="1">
      <alignment wrapText="1"/>
      <protection locked="0"/>
    </xf>
    <xf numFmtId="44" fontId="3" fillId="2" borderId="0" xfId="0" applyNumberFormat="1" applyFont="1" applyFill="1" applyProtection="1">
      <protection locked="0"/>
    </xf>
    <xf numFmtId="0" fontId="6" fillId="5" borderId="6" xfId="0" applyFont="1" applyFill="1" applyBorder="1" applyAlignment="1" applyProtection="1">
      <alignment wrapText="1"/>
      <protection locked="0"/>
    </xf>
    <xf numFmtId="44" fontId="3" fillId="2" borderId="4" xfId="0" applyNumberFormat="1" applyFont="1" applyFill="1" applyBorder="1"/>
    <xf numFmtId="167" fontId="3" fillId="2" borderId="6" xfId="0" applyNumberFormat="1" applyFont="1" applyFill="1" applyBorder="1"/>
    <xf numFmtId="0" fontId="16" fillId="2" borderId="0" xfId="0" applyFont="1" applyFill="1" applyProtection="1">
      <protection locked="0"/>
    </xf>
    <xf numFmtId="9" fontId="16" fillId="2" borderId="0" xfId="3" applyFont="1" applyFill="1" applyBorder="1" applyProtection="1"/>
    <xf numFmtId="0" fontId="16" fillId="2" borderId="15" xfId="0" applyFont="1" applyFill="1" applyBorder="1"/>
    <xf numFmtId="167" fontId="16" fillId="2" borderId="16" xfId="3" applyNumberFormat="1" applyFont="1" applyFill="1" applyBorder="1" applyProtection="1"/>
    <xf numFmtId="0" fontId="16" fillId="2" borderId="15" xfId="0" applyFont="1" applyFill="1" applyBorder="1" applyProtection="1">
      <protection locked="0"/>
    </xf>
    <xf numFmtId="167" fontId="16" fillId="2" borderId="0" xfId="3" applyNumberFormat="1" applyFont="1" applyFill="1" applyBorder="1" applyProtection="1"/>
    <xf numFmtId="0" fontId="16" fillId="2" borderId="16" xfId="0" applyFont="1" applyFill="1" applyBorder="1" applyAlignment="1" applyProtection="1">
      <alignment wrapText="1"/>
      <protection locked="0"/>
    </xf>
    <xf numFmtId="167" fontId="16" fillId="2" borderId="16" xfId="0" applyNumberFormat="1" applyFont="1" applyFill="1" applyBorder="1"/>
    <xf numFmtId="0" fontId="8" fillId="12" borderId="10" xfId="0" applyFont="1" applyFill="1" applyBorder="1" applyAlignment="1">
      <alignment horizontal="left" vertical="center"/>
    </xf>
    <xf numFmtId="0" fontId="5" fillId="12" borderId="11" xfId="0" applyFont="1" applyFill="1" applyBorder="1" applyAlignment="1">
      <alignment horizontal="left" vertical="center"/>
    </xf>
    <xf numFmtId="9" fontId="17" fillId="12" borderId="11" xfId="3" applyFont="1" applyFill="1" applyBorder="1" applyAlignment="1" applyProtection="1">
      <alignment horizontal="center" wrapText="1"/>
    </xf>
    <xf numFmtId="0" fontId="17" fillId="12" borderId="10" xfId="0" applyFont="1" applyFill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center" vertical="center" wrapText="1"/>
    </xf>
    <xf numFmtId="167" fontId="17" fillId="12" borderId="19" xfId="3" applyNumberFormat="1" applyFont="1" applyFill="1" applyBorder="1" applyAlignment="1" applyProtection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12" borderId="10" xfId="0" applyFont="1" applyFill="1" applyBorder="1" applyAlignment="1" applyProtection="1">
      <alignment horizontal="center" vertical="center" wrapText="1"/>
      <protection locked="0"/>
    </xf>
    <xf numFmtId="167" fontId="17" fillId="12" borderId="11" xfId="3" applyNumberFormat="1" applyFont="1" applyFill="1" applyBorder="1" applyAlignment="1" applyProtection="1">
      <alignment horizontal="center" vertical="center" wrapText="1"/>
    </xf>
    <xf numFmtId="0" fontId="17" fillId="12" borderId="19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0" fillId="2" borderId="10" xfId="0" applyFill="1" applyBorder="1"/>
    <xf numFmtId="0" fontId="0" fillId="2" borderId="11" xfId="0" applyFill="1" applyBorder="1"/>
    <xf numFmtId="167" fontId="0" fillId="2" borderId="19" xfId="0" applyNumberFormat="1" applyFill="1" applyBorder="1"/>
    <xf numFmtId="44" fontId="3" fillId="0" borderId="4" xfId="2" applyFont="1" applyBorder="1" applyProtection="1"/>
    <xf numFmtId="44" fontId="3" fillId="2" borderId="5" xfId="2" applyFont="1" applyFill="1" applyBorder="1" applyProtection="1"/>
    <xf numFmtId="167" fontId="3" fillId="0" borderId="3" xfId="3" applyNumberFormat="1" applyFont="1" applyBorder="1" applyProtection="1"/>
    <xf numFmtId="44" fontId="3" fillId="2" borderId="0" xfId="2" applyFont="1" applyFill="1" applyBorder="1" applyProtection="1"/>
    <xf numFmtId="44" fontId="3" fillId="5" borderId="4" xfId="2" applyFont="1" applyFill="1" applyBorder="1" applyProtection="1">
      <protection locked="0"/>
    </xf>
    <xf numFmtId="44" fontId="3" fillId="0" borderId="5" xfId="2" applyFont="1" applyFill="1" applyBorder="1" applyProtection="1"/>
    <xf numFmtId="44" fontId="3" fillId="2" borderId="0" xfId="2" applyFont="1" applyFill="1" applyBorder="1" applyProtection="1">
      <protection locked="0"/>
    </xf>
    <xf numFmtId="9" fontId="4" fillId="2" borderId="0" xfId="3" applyFont="1" applyFill="1" applyBorder="1" applyProtection="1"/>
    <xf numFmtId="44" fontId="7" fillId="2" borderId="15" xfId="2" applyFont="1" applyFill="1" applyBorder="1" applyProtection="1"/>
    <xf numFmtId="0" fontId="0" fillId="2" borderId="15" xfId="0" applyFill="1" applyBorder="1"/>
    <xf numFmtId="167" fontId="0" fillId="2" borderId="16" xfId="0" applyNumberFormat="1" applyFill="1" applyBorder="1"/>
    <xf numFmtId="0" fontId="20" fillId="2" borderId="0" xfId="0" applyFont="1" applyFill="1" applyProtection="1">
      <protection locked="0"/>
    </xf>
    <xf numFmtId="0" fontId="19" fillId="2" borderId="22" xfId="0" applyFont="1" applyFill="1" applyBorder="1"/>
    <xf numFmtId="0" fontId="19" fillId="2" borderId="23" xfId="0" applyFont="1" applyFill="1" applyBorder="1"/>
    <xf numFmtId="0" fontId="20" fillId="2" borderId="46" xfId="0" applyFont="1" applyFill="1" applyBorder="1"/>
    <xf numFmtId="9" fontId="8" fillId="0" borderId="10" xfId="3" applyFont="1" applyBorder="1" applyProtection="1"/>
    <xf numFmtId="44" fontId="20" fillId="0" borderId="31" xfId="0" applyNumberFormat="1" applyFont="1" applyBorder="1"/>
    <xf numFmtId="167" fontId="20" fillId="0" borderId="21" xfId="3" applyNumberFormat="1" applyFont="1" applyBorder="1" applyProtection="1"/>
    <xf numFmtId="44" fontId="20" fillId="2" borderId="33" xfId="0" applyNumberFormat="1" applyFont="1" applyFill="1" applyBorder="1"/>
    <xf numFmtId="44" fontId="20" fillId="0" borderId="20" xfId="0" applyNumberFormat="1" applyFont="1" applyBorder="1"/>
    <xf numFmtId="167" fontId="20" fillId="0" borderId="20" xfId="3" applyNumberFormat="1" applyFont="1" applyFill="1" applyBorder="1" applyProtection="1"/>
    <xf numFmtId="0" fontId="7" fillId="5" borderId="21" xfId="2" applyNumberFormat="1" applyFont="1" applyFill="1" applyBorder="1" applyAlignment="1" applyProtection="1">
      <alignment wrapText="1"/>
      <protection locked="0"/>
    </xf>
    <xf numFmtId="44" fontId="20" fillId="2" borderId="33" xfId="0" applyNumberFormat="1" applyFont="1" applyFill="1" applyBorder="1" applyProtection="1">
      <protection locked="0"/>
    </xf>
    <xf numFmtId="0" fontId="7" fillId="5" borderId="21" xfId="0" applyFont="1" applyFill="1" applyBorder="1" applyAlignment="1" applyProtection="1">
      <alignment wrapText="1"/>
      <protection locked="0"/>
    </xf>
    <xf numFmtId="44" fontId="20" fillId="2" borderId="7" xfId="0" applyNumberFormat="1" applyFont="1" applyFill="1" applyBorder="1"/>
    <xf numFmtId="44" fontId="20" fillId="2" borderId="8" xfId="0" applyNumberFormat="1" applyFont="1" applyFill="1" applyBorder="1"/>
    <xf numFmtId="167" fontId="20" fillId="2" borderId="9" xfId="0" applyNumberFormat="1" applyFont="1" applyFill="1" applyBorder="1"/>
    <xf numFmtId="0" fontId="2" fillId="2" borderId="0" xfId="0" applyFont="1" applyFill="1"/>
    <xf numFmtId="0" fontId="2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7" fontId="3" fillId="2" borderId="5" xfId="2" applyNumberFormat="1" applyFont="1" applyFill="1" applyBorder="1" applyAlignment="1">
      <alignment horizontal="center"/>
    </xf>
    <xf numFmtId="7" fontId="3" fillId="2" borderId="6" xfId="2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horizontal="center" wrapText="1"/>
    </xf>
    <xf numFmtId="7" fontId="3" fillId="2" borderId="5" xfId="2" applyNumberFormat="1" applyFont="1" applyFill="1" applyBorder="1" applyAlignment="1" applyProtection="1">
      <alignment horizontal="center"/>
    </xf>
    <xf numFmtId="44" fontId="3" fillId="2" borderId="5" xfId="2" applyFont="1" applyFill="1" applyBorder="1" applyAlignment="1" applyProtection="1">
      <alignment horizontal="center"/>
    </xf>
    <xf numFmtId="44" fontId="3" fillId="2" borderId="6" xfId="2" applyFont="1" applyFill="1" applyBorder="1" applyAlignment="1" applyProtection="1">
      <alignment horizontal="center"/>
    </xf>
    <xf numFmtId="0" fontId="22" fillId="7" borderId="10" xfId="0" applyFont="1" applyFill="1" applyBorder="1" applyAlignment="1" applyProtection="1">
      <alignment horizontal="center"/>
      <protection locked="0"/>
    </xf>
    <xf numFmtId="0" fontId="22" fillId="7" borderId="11" xfId="0" applyFont="1" applyFill="1" applyBorder="1" applyAlignment="1" applyProtection="1">
      <alignment horizontal="center"/>
      <protection locked="0"/>
    </xf>
    <xf numFmtId="0" fontId="22" fillId="7" borderId="19" xfId="0" applyFont="1" applyFill="1" applyBorder="1" applyAlignment="1" applyProtection="1">
      <alignment horizontal="center"/>
      <protection locked="0"/>
    </xf>
    <xf numFmtId="0" fontId="7" fillId="13" borderId="42" xfId="0" applyFont="1" applyFill="1" applyBorder="1" applyAlignment="1">
      <alignment horizontal="center"/>
    </xf>
    <xf numFmtId="0" fontId="7" fillId="13" borderId="43" xfId="0" applyFont="1" applyFill="1" applyBorder="1" applyAlignment="1">
      <alignment horizontal="center"/>
    </xf>
    <xf numFmtId="0" fontId="7" fillId="13" borderId="44" xfId="0" applyFont="1" applyFill="1" applyBorder="1" applyAlignment="1">
      <alignment horizontal="center"/>
    </xf>
    <xf numFmtId="0" fontId="7" fillId="13" borderId="15" xfId="0" applyFont="1" applyFill="1" applyBorder="1" applyAlignment="1">
      <alignment horizontal="center"/>
    </xf>
    <xf numFmtId="0" fontId="7" fillId="13" borderId="0" xfId="0" applyFont="1" applyFill="1" applyAlignment="1">
      <alignment horizontal="center"/>
    </xf>
    <xf numFmtId="0" fontId="7" fillId="13" borderId="16" xfId="0" applyFont="1" applyFill="1" applyBorder="1" applyAlignment="1">
      <alignment horizontal="center"/>
    </xf>
    <xf numFmtId="0" fontId="22" fillId="9" borderId="10" xfId="0" applyFont="1" applyFill="1" applyBorder="1" applyAlignment="1" applyProtection="1">
      <alignment horizontal="center"/>
      <protection locked="0"/>
    </xf>
    <xf numFmtId="0" fontId="22" fillId="9" borderId="11" xfId="0" applyFont="1" applyFill="1" applyBorder="1" applyAlignment="1" applyProtection="1">
      <alignment horizontal="center"/>
      <protection locked="0"/>
    </xf>
    <xf numFmtId="0" fontId="22" fillId="9" borderId="19" xfId="0" applyFont="1" applyFill="1" applyBorder="1" applyAlignment="1" applyProtection="1">
      <alignment horizontal="center"/>
      <protection locked="0"/>
    </xf>
    <xf numFmtId="0" fontId="22" fillId="10" borderId="10" xfId="0" applyFont="1" applyFill="1" applyBorder="1" applyAlignment="1" applyProtection="1">
      <alignment horizontal="center"/>
      <protection locked="0"/>
    </xf>
    <xf numFmtId="0" fontId="22" fillId="10" borderId="11" xfId="0" applyFont="1" applyFill="1" applyBorder="1" applyAlignment="1" applyProtection="1">
      <alignment horizontal="center"/>
      <protection locked="0"/>
    </xf>
    <xf numFmtId="0" fontId="22" fillId="10" borderId="19" xfId="0" applyFont="1" applyFill="1" applyBorder="1" applyAlignment="1" applyProtection="1">
      <alignment horizontal="center"/>
      <protection locked="0"/>
    </xf>
    <xf numFmtId="0" fontId="2" fillId="11" borderId="10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9" xfId="0" applyFont="1" applyFill="1" applyBorder="1" applyAlignment="1">
      <alignment horizontal="center"/>
    </xf>
    <xf numFmtId="0" fontId="8" fillId="4" borderId="29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center" wrapText="1"/>
    </xf>
    <xf numFmtId="0" fontId="7" fillId="2" borderId="35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22" fillId="8" borderId="10" xfId="0" applyFont="1" applyFill="1" applyBorder="1" applyAlignment="1" applyProtection="1">
      <alignment horizontal="center"/>
      <protection locked="0"/>
    </xf>
    <xf numFmtId="0" fontId="22" fillId="8" borderId="11" xfId="0" applyFont="1" applyFill="1" applyBorder="1" applyAlignment="1" applyProtection="1">
      <alignment horizontal="center"/>
      <protection locked="0"/>
    </xf>
    <xf numFmtId="0" fontId="22" fillId="8" borderId="19" xfId="0" applyFont="1" applyFill="1" applyBorder="1" applyAlignment="1" applyProtection="1">
      <alignment horizontal="center"/>
      <protection locked="0"/>
    </xf>
    <xf numFmtId="0" fontId="24" fillId="2" borderId="0" xfId="0" applyFont="1" applyFill="1"/>
    <xf numFmtId="0" fontId="25" fillId="2" borderId="0" xfId="0" applyFont="1" applyFill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DD05-B06C-4B54-B218-E3A2651014B2}">
  <sheetPr codeName="Sheet1">
    <tabColor rgb="FF7030A0"/>
    <pageSetUpPr fitToPage="1"/>
  </sheetPr>
  <dimension ref="A1:T155"/>
  <sheetViews>
    <sheetView tabSelected="1" zoomScale="70" zoomScaleNormal="70" zoomScaleSheetLayoutView="85" workbookViewId="0">
      <pane xSplit="2" ySplit="23" topLeftCell="C24" activePane="bottomRight" state="frozen"/>
      <selection pane="topRight" activeCell="G32" sqref="G32"/>
      <selection pane="bottomLeft" activeCell="G32" sqref="G32"/>
      <selection pane="bottomRight" activeCell="B2" sqref="B2"/>
    </sheetView>
  </sheetViews>
  <sheetFormatPr defaultColWidth="0" defaultRowHeight="15" x14ac:dyDescent="0.25"/>
  <cols>
    <col min="1" max="1" width="3.28515625" style="2" customWidth="1"/>
    <col min="2" max="2" width="70" style="2" customWidth="1"/>
    <col min="3" max="3" width="5.42578125" style="2" customWidth="1"/>
    <col min="4" max="4" width="6.7109375" style="2" customWidth="1"/>
    <col min="5" max="5" width="15.5703125" style="2" customWidth="1"/>
    <col min="6" max="6" width="10.85546875" style="2" customWidth="1"/>
    <col min="7" max="7" width="22" style="2" customWidth="1"/>
    <col min="8" max="8" width="20.28515625" style="2" bestFit="1" customWidth="1"/>
    <col min="9" max="9" width="18.85546875" style="2" customWidth="1"/>
    <col min="10" max="10" width="19.42578125" style="2" customWidth="1"/>
    <col min="11" max="11" width="34.85546875" style="2" customWidth="1"/>
    <col min="12" max="20" width="0" style="2" hidden="1" customWidth="1"/>
    <col min="21" max="16384" width="9.140625" style="2" hidden="1"/>
  </cols>
  <sheetData>
    <row r="1" spans="2:11" ht="18.75" x14ac:dyDescent="0.3">
      <c r="B1" s="1" t="s">
        <v>57</v>
      </c>
      <c r="C1" s="1"/>
      <c r="D1" s="1"/>
      <c r="F1" s="3"/>
      <c r="K1" s="2" t="s">
        <v>69</v>
      </c>
    </row>
    <row r="2" spans="2:11" ht="18.75" x14ac:dyDescent="0.3">
      <c r="B2" s="1" t="s">
        <v>58</v>
      </c>
      <c r="C2" s="1"/>
      <c r="F2" s="3"/>
      <c r="G2" s="3"/>
      <c r="K2" s="2" t="s">
        <v>71</v>
      </c>
    </row>
    <row r="3" spans="2:11" ht="18.75" x14ac:dyDescent="0.3">
      <c r="B3" s="372" t="s">
        <v>56</v>
      </c>
      <c r="C3" s="1"/>
      <c r="F3" s="3"/>
      <c r="G3" s="3"/>
      <c r="H3" s="326"/>
      <c r="K3" s="2" t="s">
        <v>70</v>
      </c>
    </row>
    <row r="4" spans="2:11" ht="18.75" x14ac:dyDescent="0.3">
      <c r="B4" s="372"/>
      <c r="C4" s="1"/>
      <c r="F4" s="3"/>
      <c r="G4" s="3"/>
      <c r="H4" s="326"/>
    </row>
    <row r="5" spans="2:11" ht="18.75" x14ac:dyDescent="0.3">
      <c r="B5" s="372" t="s">
        <v>59</v>
      </c>
      <c r="C5" s="1"/>
      <c r="F5" s="3"/>
      <c r="G5" s="3"/>
      <c r="H5" s="326"/>
    </row>
    <row r="6" spans="2:11" ht="18.75" x14ac:dyDescent="0.3">
      <c r="B6" s="373" t="s">
        <v>61</v>
      </c>
      <c r="C6" s="1"/>
      <c r="F6" s="3"/>
      <c r="G6" s="3"/>
      <c r="H6" s="326"/>
    </row>
    <row r="7" spans="2:11" ht="18.75" x14ac:dyDescent="0.3">
      <c r="B7" s="373" t="s">
        <v>60</v>
      </c>
      <c r="C7" s="1"/>
      <c r="F7" s="3"/>
      <c r="G7" s="3"/>
      <c r="H7" s="326"/>
    </row>
    <row r="8" spans="2:11" ht="18.75" x14ac:dyDescent="0.3">
      <c r="B8" s="373" t="s">
        <v>62</v>
      </c>
      <c r="C8" s="1"/>
      <c r="F8" s="3"/>
      <c r="G8" s="3"/>
      <c r="H8" s="326"/>
    </row>
    <row r="9" spans="2:11" ht="18.75" x14ac:dyDescent="0.3">
      <c r="B9" s="373" t="s">
        <v>63</v>
      </c>
      <c r="C9" s="1"/>
      <c r="F9" s="3"/>
      <c r="G9" s="3"/>
      <c r="H9" s="326"/>
    </row>
    <row r="10" spans="2:11" ht="18.75" x14ac:dyDescent="0.3">
      <c r="B10" s="372"/>
      <c r="C10" s="1"/>
      <c r="F10" s="3"/>
      <c r="G10" s="3"/>
      <c r="H10" s="326"/>
    </row>
    <row r="11" spans="2:11" ht="18.75" x14ac:dyDescent="0.3">
      <c r="B11" s="372" t="s">
        <v>64</v>
      </c>
      <c r="C11" s="1"/>
      <c r="F11" s="3"/>
      <c r="G11" s="3"/>
      <c r="H11" s="326"/>
    </row>
    <row r="12" spans="2:11" ht="18.75" x14ac:dyDescent="0.3">
      <c r="B12" s="373" t="s">
        <v>65</v>
      </c>
      <c r="C12" s="1"/>
      <c r="F12" s="3"/>
      <c r="G12" s="3"/>
      <c r="H12" s="326"/>
    </row>
    <row r="13" spans="2:11" ht="18.75" x14ac:dyDescent="0.3">
      <c r="B13" s="373" t="s">
        <v>66</v>
      </c>
      <c r="C13" s="1"/>
      <c r="F13" s="3"/>
      <c r="G13" s="3"/>
      <c r="H13" s="326"/>
    </row>
    <row r="14" spans="2:11" ht="18.75" x14ac:dyDescent="0.3">
      <c r="B14" s="372" t="s">
        <v>67</v>
      </c>
      <c r="C14" s="1"/>
      <c r="F14" s="3"/>
      <c r="G14" s="3"/>
      <c r="H14" s="326"/>
    </row>
    <row r="15" spans="2:11" ht="18.75" x14ac:dyDescent="0.3">
      <c r="B15" s="373" t="s">
        <v>68</v>
      </c>
      <c r="C15" s="1"/>
      <c r="F15" s="3"/>
      <c r="G15" s="3"/>
      <c r="H15" s="326"/>
    </row>
    <row r="16" spans="2:11" ht="18.75" x14ac:dyDescent="0.3">
      <c r="B16" s="373"/>
      <c r="C16" s="1"/>
      <c r="F16" s="3"/>
      <c r="G16" s="3"/>
      <c r="H16" s="326"/>
    </row>
    <row r="17" spans="2:11" ht="15.75" thickBot="1" x14ac:dyDescent="0.3"/>
    <row r="18" spans="2:11" ht="18.75" x14ac:dyDescent="0.3">
      <c r="B18" s="4" t="s">
        <v>0</v>
      </c>
      <c r="C18" s="330"/>
      <c r="D18" s="330"/>
      <c r="E18" s="330"/>
      <c r="F18" s="330"/>
      <c r="G18" s="331"/>
      <c r="H18" s="5"/>
    </row>
    <row r="19" spans="2:11" ht="18.75" x14ac:dyDescent="0.3">
      <c r="B19" s="6" t="s">
        <v>1</v>
      </c>
      <c r="C19" s="332"/>
      <c r="D19" s="332"/>
      <c r="E19" s="332"/>
      <c r="F19" s="332"/>
      <c r="G19" s="333"/>
      <c r="H19" s="5"/>
    </row>
    <row r="20" spans="2:11" ht="18.75" x14ac:dyDescent="0.3">
      <c r="B20" s="6" t="s">
        <v>2</v>
      </c>
      <c r="C20" s="334"/>
      <c r="D20" s="334"/>
      <c r="E20" s="334"/>
      <c r="F20" s="334"/>
      <c r="G20" s="335"/>
      <c r="H20" s="5"/>
    </row>
    <row r="21" spans="2:11" ht="19.5" thickBot="1" x14ac:dyDescent="0.35">
      <c r="B21" s="7" t="s">
        <v>3</v>
      </c>
      <c r="C21" s="336"/>
      <c r="D21" s="336"/>
      <c r="E21" s="336"/>
      <c r="F21" s="336"/>
      <c r="G21" s="337"/>
      <c r="H21" s="5"/>
    </row>
    <row r="22" spans="2:11" ht="15.75" thickBot="1" x14ac:dyDescent="0.3"/>
    <row r="23" spans="2:11" s="10" customFormat="1" ht="54.75" customHeight="1" thickBot="1" x14ac:dyDescent="0.3">
      <c r="B23" s="338" t="s">
        <v>4</v>
      </c>
      <c r="C23" s="339"/>
      <c r="D23" s="339"/>
      <c r="E23" s="339"/>
      <c r="F23" s="8" t="s">
        <v>30</v>
      </c>
      <c r="G23" s="9" t="s">
        <v>5</v>
      </c>
      <c r="H23" s="9" t="s">
        <v>6</v>
      </c>
      <c r="I23" s="9" t="s">
        <v>7</v>
      </c>
      <c r="J23" s="9" t="s">
        <v>8</v>
      </c>
      <c r="K23" s="9" t="s">
        <v>9</v>
      </c>
    </row>
    <row r="24" spans="2:11" s="10" customFormat="1" ht="15.75" x14ac:dyDescent="0.25">
      <c r="B24" s="11" t="s">
        <v>53</v>
      </c>
      <c r="C24" s="12"/>
      <c r="D24" s="12"/>
      <c r="E24" s="12"/>
      <c r="F24" s="13"/>
      <c r="G24" s="14"/>
      <c r="H24" s="14"/>
      <c r="I24" s="14"/>
      <c r="J24" s="14"/>
      <c r="K24" s="14"/>
    </row>
    <row r="25" spans="2:11" s="16" customFormat="1" ht="18" customHeight="1" x14ac:dyDescent="0.25">
      <c r="B25" s="15" t="s">
        <v>10</v>
      </c>
      <c r="C25" s="328" t="s">
        <v>11</v>
      </c>
      <c r="D25" s="328" t="s">
        <v>12</v>
      </c>
      <c r="E25" s="328" t="s">
        <v>13</v>
      </c>
      <c r="G25" s="17"/>
      <c r="H25" s="17"/>
      <c r="I25" s="17"/>
      <c r="J25" s="17"/>
      <c r="K25" s="18"/>
    </row>
    <row r="26" spans="2:11" s="16" customFormat="1" ht="28.5" customHeight="1" x14ac:dyDescent="0.25">
      <c r="B26" s="19" t="s">
        <v>14</v>
      </c>
      <c r="C26" s="329"/>
      <c r="D26" s="329"/>
      <c r="E26" s="329"/>
      <c r="G26" s="20"/>
      <c r="H26" s="20"/>
      <c r="I26" s="20"/>
      <c r="J26" s="20"/>
      <c r="K26" s="21"/>
    </row>
    <row r="27" spans="2:11" s="16" customFormat="1" x14ac:dyDescent="0.25">
      <c r="B27" s="22"/>
      <c r="C27" s="23"/>
      <c r="D27" s="24"/>
      <c r="E27" s="25"/>
      <c r="F27" s="26" t="e">
        <f t="shared" ref="F27:F76" si="0">G27/$G$153</f>
        <v>#DIV/0!</v>
      </c>
      <c r="G27" s="27">
        <f t="shared" ref="G27:G32" si="1">SUM(H27:K27)</f>
        <v>0</v>
      </c>
      <c r="H27" s="28">
        <v>0</v>
      </c>
      <c r="I27" s="28">
        <v>0</v>
      </c>
      <c r="J27" s="28">
        <v>0</v>
      </c>
      <c r="K27" s="28">
        <v>0</v>
      </c>
    </row>
    <row r="28" spans="2:11" s="16" customFormat="1" x14ac:dyDescent="0.25">
      <c r="B28" s="22"/>
      <c r="C28" s="23"/>
      <c r="D28" s="24"/>
      <c r="E28" s="25"/>
      <c r="F28" s="26" t="e">
        <f t="shared" si="0"/>
        <v>#DIV/0!</v>
      </c>
      <c r="G28" s="27">
        <f t="shared" si="1"/>
        <v>0</v>
      </c>
      <c r="H28" s="28">
        <v>0</v>
      </c>
      <c r="I28" s="28">
        <v>0</v>
      </c>
      <c r="J28" s="28">
        <v>0</v>
      </c>
      <c r="K28" s="28">
        <v>0</v>
      </c>
    </row>
    <row r="29" spans="2:11" s="16" customFormat="1" x14ac:dyDescent="0.25">
      <c r="B29" s="29"/>
      <c r="C29" s="30"/>
      <c r="D29" s="31"/>
      <c r="E29" s="32"/>
      <c r="F29" s="26" t="e">
        <f t="shared" si="0"/>
        <v>#DIV/0!</v>
      </c>
      <c r="G29" s="27">
        <f t="shared" si="1"/>
        <v>0</v>
      </c>
      <c r="H29" s="28">
        <v>0</v>
      </c>
      <c r="I29" s="28">
        <v>0</v>
      </c>
      <c r="J29" s="28">
        <v>0</v>
      </c>
      <c r="K29" s="28">
        <v>0</v>
      </c>
    </row>
    <row r="30" spans="2:11" s="16" customFormat="1" x14ac:dyDescent="0.25">
      <c r="B30" s="22"/>
      <c r="C30" s="23"/>
      <c r="D30" s="24"/>
      <c r="E30" s="25"/>
      <c r="F30" s="26" t="e">
        <f t="shared" si="0"/>
        <v>#DIV/0!</v>
      </c>
      <c r="G30" s="27">
        <f t="shared" si="1"/>
        <v>0</v>
      </c>
      <c r="H30" s="28">
        <v>0</v>
      </c>
      <c r="I30" s="28">
        <v>0</v>
      </c>
      <c r="J30" s="28">
        <v>0</v>
      </c>
      <c r="K30" s="28">
        <v>0</v>
      </c>
    </row>
    <row r="31" spans="2:11" s="16" customFormat="1" x14ac:dyDescent="0.25">
      <c r="B31" s="22"/>
      <c r="C31" s="23"/>
      <c r="D31" s="24"/>
      <c r="E31" s="25"/>
      <c r="F31" s="26" t="e">
        <f t="shared" si="0"/>
        <v>#DIV/0!</v>
      </c>
      <c r="G31" s="27">
        <f t="shared" si="1"/>
        <v>0</v>
      </c>
      <c r="H31" s="28">
        <v>0</v>
      </c>
      <c r="I31" s="28">
        <v>0</v>
      </c>
      <c r="J31" s="28">
        <v>0</v>
      </c>
      <c r="K31" s="28">
        <v>0</v>
      </c>
    </row>
    <row r="32" spans="2:11" s="16" customFormat="1" x14ac:dyDescent="0.25">
      <c r="B32" s="22"/>
      <c r="C32" s="23"/>
      <c r="D32" s="24"/>
      <c r="E32" s="25"/>
      <c r="F32" s="26" t="e">
        <f t="shared" si="0"/>
        <v>#DIV/0!</v>
      </c>
      <c r="G32" s="27">
        <f t="shared" si="1"/>
        <v>0</v>
      </c>
      <c r="H32" s="28">
        <v>0</v>
      </c>
      <c r="I32" s="28">
        <v>0</v>
      </c>
      <c r="J32" s="28">
        <v>0</v>
      </c>
      <c r="K32" s="28">
        <v>0</v>
      </c>
    </row>
    <row r="33" spans="2:11" s="16" customFormat="1" x14ac:dyDescent="0.25">
      <c r="B33" s="22"/>
      <c r="C33" s="23"/>
      <c r="D33" s="24"/>
      <c r="E33" s="25"/>
      <c r="F33" s="26" t="e">
        <f t="shared" si="0"/>
        <v>#DIV/0!</v>
      </c>
      <c r="G33" s="27">
        <f t="shared" ref="G33:G77" si="2">SUM(H33:K33)</f>
        <v>0</v>
      </c>
      <c r="H33" s="28">
        <v>0</v>
      </c>
      <c r="I33" s="28">
        <v>0</v>
      </c>
      <c r="J33" s="28">
        <v>0</v>
      </c>
      <c r="K33" s="33">
        <v>0</v>
      </c>
    </row>
    <row r="34" spans="2:11" s="16" customFormat="1" x14ac:dyDescent="0.25">
      <c r="B34" s="22"/>
      <c r="C34" s="23"/>
      <c r="D34" s="24"/>
      <c r="E34" s="25"/>
      <c r="F34" s="26" t="e">
        <f t="shared" si="0"/>
        <v>#DIV/0!</v>
      </c>
      <c r="G34" s="27">
        <f t="shared" si="2"/>
        <v>0</v>
      </c>
      <c r="H34" s="28">
        <v>0</v>
      </c>
      <c r="I34" s="28">
        <v>0</v>
      </c>
      <c r="J34" s="28">
        <v>0</v>
      </c>
      <c r="K34" s="33">
        <v>0</v>
      </c>
    </row>
    <row r="35" spans="2:11" s="16" customFormat="1" x14ac:dyDescent="0.25">
      <c r="B35" s="22"/>
      <c r="C35" s="23"/>
      <c r="D35" s="24"/>
      <c r="E35" s="25"/>
      <c r="F35" s="26" t="e">
        <f t="shared" si="0"/>
        <v>#DIV/0!</v>
      </c>
      <c r="G35" s="27">
        <f t="shared" si="2"/>
        <v>0</v>
      </c>
      <c r="H35" s="28">
        <v>0</v>
      </c>
      <c r="I35" s="28">
        <v>0</v>
      </c>
      <c r="J35" s="28">
        <v>0</v>
      </c>
      <c r="K35" s="33">
        <v>0</v>
      </c>
    </row>
    <row r="36" spans="2:11" s="16" customFormat="1" x14ac:dyDescent="0.25">
      <c r="B36" s="22"/>
      <c r="C36" s="23"/>
      <c r="D36" s="24"/>
      <c r="E36" s="25"/>
      <c r="F36" s="26" t="e">
        <f t="shared" si="0"/>
        <v>#DIV/0!</v>
      </c>
      <c r="G36" s="27">
        <f t="shared" si="2"/>
        <v>0</v>
      </c>
      <c r="H36" s="28">
        <v>0</v>
      </c>
      <c r="I36" s="28">
        <v>0</v>
      </c>
      <c r="J36" s="28">
        <v>0</v>
      </c>
      <c r="K36" s="33">
        <v>0</v>
      </c>
    </row>
    <row r="37" spans="2:11" s="16" customFormat="1" x14ac:dyDescent="0.25">
      <c r="B37" s="22"/>
      <c r="C37" s="23"/>
      <c r="D37" s="24"/>
      <c r="E37" s="25"/>
      <c r="F37" s="26" t="e">
        <f t="shared" si="0"/>
        <v>#DIV/0!</v>
      </c>
      <c r="G37" s="27">
        <f t="shared" si="2"/>
        <v>0</v>
      </c>
      <c r="H37" s="28">
        <v>0</v>
      </c>
      <c r="I37" s="28">
        <v>0</v>
      </c>
      <c r="J37" s="28">
        <v>0</v>
      </c>
      <c r="K37" s="33">
        <v>0</v>
      </c>
    </row>
    <row r="38" spans="2:11" s="16" customFormat="1" x14ac:dyDescent="0.25">
      <c r="B38" s="22"/>
      <c r="C38" s="23"/>
      <c r="D38" s="24"/>
      <c r="E38" s="25"/>
      <c r="F38" s="26" t="e">
        <f t="shared" si="0"/>
        <v>#DIV/0!</v>
      </c>
      <c r="G38" s="27">
        <f t="shared" si="2"/>
        <v>0</v>
      </c>
      <c r="H38" s="28">
        <v>0</v>
      </c>
      <c r="I38" s="28">
        <v>0</v>
      </c>
      <c r="J38" s="28">
        <v>0</v>
      </c>
      <c r="K38" s="33">
        <v>0</v>
      </c>
    </row>
    <row r="39" spans="2:11" s="16" customFormat="1" x14ac:dyDescent="0.25">
      <c r="B39" s="22"/>
      <c r="C39" s="23"/>
      <c r="D39" s="24"/>
      <c r="E39" s="25"/>
      <c r="F39" s="26" t="e">
        <f t="shared" si="0"/>
        <v>#DIV/0!</v>
      </c>
      <c r="G39" s="27">
        <f t="shared" si="2"/>
        <v>0</v>
      </c>
      <c r="H39" s="28">
        <v>0</v>
      </c>
      <c r="I39" s="28">
        <v>0</v>
      </c>
      <c r="J39" s="28">
        <v>0</v>
      </c>
      <c r="K39" s="33">
        <v>0</v>
      </c>
    </row>
    <row r="40" spans="2:11" s="16" customFormat="1" x14ac:dyDescent="0.25">
      <c r="B40" s="22"/>
      <c r="C40" s="23"/>
      <c r="D40" s="24"/>
      <c r="E40" s="25"/>
      <c r="F40" s="26" t="e">
        <f t="shared" si="0"/>
        <v>#DIV/0!</v>
      </c>
      <c r="G40" s="27">
        <f t="shared" si="2"/>
        <v>0</v>
      </c>
      <c r="H40" s="28">
        <v>0</v>
      </c>
      <c r="I40" s="28">
        <v>0</v>
      </c>
      <c r="J40" s="28">
        <v>0</v>
      </c>
      <c r="K40" s="33">
        <v>0</v>
      </c>
    </row>
    <row r="41" spans="2:11" s="16" customFormat="1" x14ac:dyDescent="0.25">
      <c r="B41" s="22"/>
      <c r="C41" s="23"/>
      <c r="D41" s="24"/>
      <c r="E41" s="25"/>
      <c r="F41" s="26" t="e">
        <f t="shared" si="0"/>
        <v>#DIV/0!</v>
      </c>
      <c r="G41" s="27">
        <f t="shared" si="2"/>
        <v>0</v>
      </c>
      <c r="H41" s="28">
        <v>0</v>
      </c>
      <c r="I41" s="28">
        <v>0</v>
      </c>
      <c r="J41" s="28">
        <v>0</v>
      </c>
      <c r="K41" s="33">
        <v>0</v>
      </c>
    </row>
    <row r="42" spans="2:11" s="16" customFormat="1" x14ac:dyDescent="0.25">
      <c r="B42" s="22"/>
      <c r="C42" s="23"/>
      <c r="D42" s="24"/>
      <c r="E42" s="25"/>
      <c r="F42" s="26" t="e">
        <f t="shared" si="0"/>
        <v>#DIV/0!</v>
      </c>
      <c r="G42" s="27">
        <f t="shared" si="2"/>
        <v>0</v>
      </c>
      <c r="H42" s="28">
        <v>0</v>
      </c>
      <c r="I42" s="28">
        <v>0</v>
      </c>
      <c r="J42" s="28">
        <v>0</v>
      </c>
      <c r="K42" s="33">
        <v>0</v>
      </c>
    </row>
    <row r="43" spans="2:11" s="16" customFormat="1" x14ac:dyDescent="0.25">
      <c r="B43" s="22"/>
      <c r="C43" s="23"/>
      <c r="D43" s="24"/>
      <c r="E43" s="25"/>
      <c r="F43" s="26" t="e">
        <f t="shared" si="0"/>
        <v>#DIV/0!</v>
      </c>
      <c r="G43" s="27">
        <f t="shared" si="2"/>
        <v>0</v>
      </c>
      <c r="H43" s="28">
        <v>0</v>
      </c>
      <c r="I43" s="28">
        <v>0</v>
      </c>
      <c r="J43" s="28">
        <v>0</v>
      </c>
      <c r="K43" s="33">
        <v>0</v>
      </c>
    </row>
    <row r="44" spans="2:11" s="16" customFormat="1" x14ac:dyDescent="0.25">
      <c r="B44" s="22"/>
      <c r="C44" s="23"/>
      <c r="D44" s="24"/>
      <c r="E44" s="25"/>
      <c r="F44" s="26" t="e">
        <f t="shared" si="0"/>
        <v>#DIV/0!</v>
      </c>
      <c r="G44" s="27">
        <f t="shared" si="2"/>
        <v>0</v>
      </c>
      <c r="H44" s="28">
        <v>0</v>
      </c>
      <c r="I44" s="28">
        <v>0</v>
      </c>
      <c r="J44" s="28">
        <v>0</v>
      </c>
      <c r="K44" s="33">
        <v>0</v>
      </c>
    </row>
    <row r="45" spans="2:11" s="16" customFormat="1" x14ac:dyDescent="0.25">
      <c r="B45" s="22"/>
      <c r="C45" s="23"/>
      <c r="D45" s="24"/>
      <c r="E45" s="25"/>
      <c r="F45" s="26" t="e">
        <f t="shared" si="0"/>
        <v>#DIV/0!</v>
      </c>
      <c r="G45" s="27">
        <f t="shared" si="2"/>
        <v>0</v>
      </c>
      <c r="H45" s="28">
        <v>0</v>
      </c>
      <c r="I45" s="28">
        <v>0</v>
      </c>
      <c r="J45" s="28">
        <v>0</v>
      </c>
      <c r="K45" s="33">
        <v>0</v>
      </c>
    </row>
    <row r="46" spans="2:11" s="16" customFormat="1" x14ac:dyDescent="0.25">
      <c r="B46" s="22"/>
      <c r="C46" s="23"/>
      <c r="D46" s="24"/>
      <c r="E46" s="25"/>
      <c r="F46" s="26" t="e">
        <f t="shared" si="0"/>
        <v>#DIV/0!</v>
      </c>
      <c r="G46" s="27">
        <f t="shared" si="2"/>
        <v>0</v>
      </c>
      <c r="H46" s="28">
        <v>0</v>
      </c>
      <c r="I46" s="28">
        <v>0</v>
      </c>
      <c r="J46" s="28">
        <v>0</v>
      </c>
      <c r="K46" s="33">
        <v>0</v>
      </c>
    </row>
    <row r="47" spans="2:11" s="16" customFormat="1" x14ac:dyDescent="0.25">
      <c r="B47" s="22"/>
      <c r="C47" s="23"/>
      <c r="D47" s="24"/>
      <c r="E47" s="25"/>
      <c r="F47" s="26" t="e">
        <f t="shared" si="0"/>
        <v>#DIV/0!</v>
      </c>
      <c r="G47" s="27">
        <f t="shared" si="2"/>
        <v>0</v>
      </c>
      <c r="H47" s="28">
        <v>0</v>
      </c>
      <c r="I47" s="28">
        <v>0</v>
      </c>
      <c r="J47" s="28">
        <v>0</v>
      </c>
      <c r="K47" s="33">
        <v>0</v>
      </c>
    </row>
    <row r="48" spans="2:11" s="16" customFormat="1" x14ac:dyDescent="0.25">
      <c r="B48" s="22"/>
      <c r="C48" s="23"/>
      <c r="D48" s="24"/>
      <c r="E48" s="25"/>
      <c r="F48" s="26" t="e">
        <f t="shared" si="0"/>
        <v>#DIV/0!</v>
      </c>
      <c r="G48" s="27">
        <f t="shared" si="2"/>
        <v>0</v>
      </c>
      <c r="H48" s="28">
        <v>0</v>
      </c>
      <c r="I48" s="28">
        <v>0</v>
      </c>
      <c r="J48" s="28">
        <v>0</v>
      </c>
      <c r="K48" s="33">
        <v>0</v>
      </c>
    </row>
    <row r="49" spans="2:11" s="16" customFormat="1" x14ac:dyDescent="0.25">
      <c r="B49" s="22"/>
      <c r="C49" s="23"/>
      <c r="D49" s="24"/>
      <c r="E49" s="25"/>
      <c r="F49" s="26" t="e">
        <f t="shared" si="0"/>
        <v>#DIV/0!</v>
      </c>
      <c r="G49" s="27">
        <f t="shared" si="2"/>
        <v>0</v>
      </c>
      <c r="H49" s="28">
        <v>0</v>
      </c>
      <c r="I49" s="28">
        <v>0</v>
      </c>
      <c r="J49" s="28">
        <v>0</v>
      </c>
      <c r="K49" s="33">
        <v>0</v>
      </c>
    </row>
    <row r="50" spans="2:11" s="16" customFormat="1" x14ac:dyDescent="0.25">
      <c r="B50" s="22"/>
      <c r="C50" s="23"/>
      <c r="D50" s="24"/>
      <c r="E50" s="25"/>
      <c r="F50" s="26" t="e">
        <f t="shared" si="0"/>
        <v>#DIV/0!</v>
      </c>
      <c r="G50" s="27">
        <f t="shared" si="2"/>
        <v>0</v>
      </c>
      <c r="H50" s="28">
        <v>0</v>
      </c>
      <c r="I50" s="28">
        <v>0</v>
      </c>
      <c r="J50" s="28">
        <v>0</v>
      </c>
      <c r="K50" s="33">
        <v>0</v>
      </c>
    </row>
    <row r="51" spans="2:11" s="16" customFormat="1" x14ac:dyDescent="0.25">
      <c r="B51" s="22"/>
      <c r="C51" s="23"/>
      <c r="D51" s="24"/>
      <c r="E51" s="25"/>
      <c r="F51" s="26" t="e">
        <f t="shared" si="0"/>
        <v>#DIV/0!</v>
      </c>
      <c r="G51" s="27">
        <f t="shared" si="2"/>
        <v>0</v>
      </c>
      <c r="H51" s="28">
        <v>0</v>
      </c>
      <c r="I51" s="28">
        <v>0</v>
      </c>
      <c r="J51" s="28">
        <v>0</v>
      </c>
      <c r="K51" s="33">
        <v>0</v>
      </c>
    </row>
    <row r="52" spans="2:11" s="16" customFormat="1" x14ac:dyDescent="0.25">
      <c r="B52" s="22"/>
      <c r="C52" s="23"/>
      <c r="D52" s="24"/>
      <c r="E52" s="25"/>
      <c r="F52" s="26" t="e">
        <f t="shared" si="0"/>
        <v>#DIV/0!</v>
      </c>
      <c r="G52" s="27">
        <f t="shared" si="2"/>
        <v>0</v>
      </c>
      <c r="H52" s="28">
        <v>0</v>
      </c>
      <c r="I52" s="28">
        <v>0</v>
      </c>
      <c r="J52" s="28">
        <v>0</v>
      </c>
      <c r="K52" s="33">
        <v>0</v>
      </c>
    </row>
    <row r="53" spans="2:11" s="16" customFormat="1" x14ac:dyDescent="0.25">
      <c r="B53" s="22"/>
      <c r="C53" s="23"/>
      <c r="D53" s="24"/>
      <c r="E53" s="25"/>
      <c r="F53" s="26" t="e">
        <f t="shared" si="0"/>
        <v>#DIV/0!</v>
      </c>
      <c r="G53" s="27">
        <f t="shared" si="2"/>
        <v>0</v>
      </c>
      <c r="H53" s="28">
        <v>0</v>
      </c>
      <c r="I53" s="28">
        <v>0</v>
      </c>
      <c r="J53" s="28">
        <v>0</v>
      </c>
      <c r="K53" s="33">
        <v>0</v>
      </c>
    </row>
    <row r="54" spans="2:11" s="16" customFormat="1" x14ac:dyDescent="0.25">
      <c r="B54" s="22"/>
      <c r="C54" s="23"/>
      <c r="D54" s="24"/>
      <c r="E54" s="25"/>
      <c r="F54" s="26" t="e">
        <f t="shared" si="0"/>
        <v>#DIV/0!</v>
      </c>
      <c r="G54" s="27">
        <f t="shared" si="2"/>
        <v>0</v>
      </c>
      <c r="H54" s="28">
        <v>0</v>
      </c>
      <c r="I54" s="28">
        <v>0</v>
      </c>
      <c r="J54" s="28">
        <v>0</v>
      </c>
      <c r="K54" s="33">
        <v>0</v>
      </c>
    </row>
    <row r="55" spans="2:11" s="16" customFormat="1" x14ac:dyDescent="0.25">
      <c r="B55" s="22"/>
      <c r="C55" s="23"/>
      <c r="D55" s="24"/>
      <c r="E55" s="25"/>
      <c r="F55" s="26" t="e">
        <f t="shared" si="0"/>
        <v>#DIV/0!</v>
      </c>
      <c r="G55" s="27">
        <f t="shared" si="2"/>
        <v>0</v>
      </c>
      <c r="H55" s="28">
        <v>0</v>
      </c>
      <c r="I55" s="28">
        <v>0</v>
      </c>
      <c r="J55" s="28">
        <v>0</v>
      </c>
      <c r="K55" s="33">
        <v>0</v>
      </c>
    </row>
    <row r="56" spans="2:11" s="16" customFormat="1" x14ac:dyDescent="0.25">
      <c r="B56" s="22"/>
      <c r="C56" s="23"/>
      <c r="D56" s="24"/>
      <c r="E56" s="25"/>
      <c r="F56" s="26" t="e">
        <f t="shared" si="0"/>
        <v>#DIV/0!</v>
      </c>
      <c r="G56" s="27">
        <f t="shared" si="2"/>
        <v>0</v>
      </c>
      <c r="H56" s="28">
        <v>0</v>
      </c>
      <c r="I56" s="28">
        <v>0</v>
      </c>
      <c r="J56" s="28">
        <v>0</v>
      </c>
      <c r="K56" s="33">
        <v>0</v>
      </c>
    </row>
    <row r="57" spans="2:11" s="16" customFormat="1" x14ac:dyDescent="0.25">
      <c r="B57" s="22"/>
      <c r="C57" s="23"/>
      <c r="D57" s="24"/>
      <c r="E57" s="25"/>
      <c r="F57" s="26" t="e">
        <f t="shared" si="0"/>
        <v>#DIV/0!</v>
      </c>
      <c r="G57" s="27">
        <f t="shared" si="2"/>
        <v>0</v>
      </c>
      <c r="H57" s="28">
        <v>0</v>
      </c>
      <c r="I57" s="28">
        <v>0</v>
      </c>
      <c r="J57" s="28">
        <v>0</v>
      </c>
      <c r="K57" s="33">
        <v>0</v>
      </c>
    </row>
    <row r="58" spans="2:11" s="16" customFormat="1" x14ac:dyDescent="0.25">
      <c r="B58" s="22"/>
      <c r="C58" s="23"/>
      <c r="D58" s="24"/>
      <c r="E58" s="25"/>
      <c r="F58" s="26" t="e">
        <f t="shared" si="0"/>
        <v>#DIV/0!</v>
      </c>
      <c r="G58" s="27">
        <f t="shared" si="2"/>
        <v>0</v>
      </c>
      <c r="H58" s="28">
        <v>0</v>
      </c>
      <c r="I58" s="28">
        <v>0</v>
      </c>
      <c r="J58" s="28">
        <v>0</v>
      </c>
      <c r="K58" s="33">
        <v>0</v>
      </c>
    </row>
    <row r="59" spans="2:11" s="16" customFormat="1" x14ac:dyDescent="0.25">
      <c r="B59" s="22"/>
      <c r="C59" s="23"/>
      <c r="D59" s="24"/>
      <c r="E59" s="25"/>
      <c r="F59" s="26" t="e">
        <f t="shared" si="0"/>
        <v>#DIV/0!</v>
      </c>
      <c r="G59" s="27">
        <f t="shared" si="2"/>
        <v>0</v>
      </c>
      <c r="H59" s="28">
        <v>0</v>
      </c>
      <c r="I59" s="28">
        <v>0</v>
      </c>
      <c r="J59" s="28">
        <v>0</v>
      </c>
      <c r="K59" s="33">
        <v>0</v>
      </c>
    </row>
    <row r="60" spans="2:11" s="16" customFormat="1" x14ac:dyDescent="0.25">
      <c r="B60" s="22"/>
      <c r="C60" s="23"/>
      <c r="D60" s="24"/>
      <c r="E60" s="25"/>
      <c r="F60" s="26" t="e">
        <f t="shared" si="0"/>
        <v>#DIV/0!</v>
      </c>
      <c r="G60" s="27">
        <f t="shared" si="2"/>
        <v>0</v>
      </c>
      <c r="H60" s="28">
        <v>0</v>
      </c>
      <c r="I60" s="28">
        <v>0</v>
      </c>
      <c r="J60" s="28">
        <v>0</v>
      </c>
      <c r="K60" s="33">
        <v>0</v>
      </c>
    </row>
    <row r="61" spans="2:11" s="16" customFormat="1" x14ac:dyDescent="0.25">
      <c r="B61" s="22"/>
      <c r="C61" s="23"/>
      <c r="D61" s="24"/>
      <c r="E61" s="25"/>
      <c r="F61" s="26" t="e">
        <f t="shared" si="0"/>
        <v>#DIV/0!</v>
      </c>
      <c r="G61" s="27">
        <f t="shared" si="2"/>
        <v>0</v>
      </c>
      <c r="H61" s="28">
        <v>0</v>
      </c>
      <c r="I61" s="28">
        <v>0</v>
      </c>
      <c r="J61" s="28">
        <v>0</v>
      </c>
      <c r="K61" s="33">
        <v>0</v>
      </c>
    </row>
    <row r="62" spans="2:11" s="16" customFormat="1" x14ac:dyDescent="0.25">
      <c r="B62" s="22"/>
      <c r="C62" s="23"/>
      <c r="D62" s="24"/>
      <c r="E62" s="25"/>
      <c r="F62" s="26" t="e">
        <f t="shared" si="0"/>
        <v>#DIV/0!</v>
      </c>
      <c r="G62" s="27">
        <f t="shared" si="2"/>
        <v>0</v>
      </c>
      <c r="H62" s="28">
        <v>0</v>
      </c>
      <c r="I62" s="28">
        <v>0</v>
      </c>
      <c r="J62" s="28">
        <v>0</v>
      </c>
      <c r="K62" s="33">
        <v>0</v>
      </c>
    </row>
    <row r="63" spans="2:11" s="16" customFormat="1" x14ac:dyDescent="0.25">
      <c r="B63" s="22"/>
      <c r="C63" s="23"/>
      <c r="D63" s="24"/>
      <c r="E63" s="25"/>
      <c r="F63" s="26" t="e">
        <f t="shared" si="0"/>
        <v>#DIV/0!</v>
      </c>
      <c r="G63" s="27">
        <f t="shared" si="2"/>
        <v>0</v>
      </c>
      <c r="H63" s="28">
        <v>0</v>
      </c>
      <c r="I63" s="28">
        <v>0</v>
      </c>
      <c r="J63" s="28">
        <v>0</v>
      </c>
      <c r="K63" s="33">
        <v>0</v>
      </c>
    </row>
    <row r="64" spans="2:11" s="16" customFormat="1" x14ac:dyDescent="0.25">
      <c r="B64" s="22"/>
      <c r="C64" s="23"/>
      <c r="D64" s="24"/>
      <c r="E64" s="25"/>
      <c r="F64" s="26" t="e">
        <f t="shared" si="0"/>
        <v>#DIV/0!</v>
      </c>
      <c r="G64" s="27">
        <f t="shared" si="2"/>
        <v>0</v>
      </c>
      <c r="H64" s="28">
        <v>0</v>
      </c>
      <c r="I64" s="28">
        <v>0</v>
      </c>
      <c r="J64" s="28">
        <v>0</v>
      </c>
      <c r="K64" s="33">
        <v>0</v>
      </c>
    </row>
    <row r="65" spans="2:11" s="16" customFormat="1" x14ac:dyDescent="0.25">
      <c r="B65" s="22"/>
      <c r="C65" s="23"/>
      <c r="D65" s="24"/>
      <c r="E65" s="25"/>
      <c r="F65" s="26" t="e">
        <f t="shared" si="0"/>
        <v>#DIV/0!</v>
      </c>
      <c r="G65" s="27">
        <f t="shared" si="2"/>
        <v>0</v>
      </c>
      <c r="H65" s="28">
        <v>0</v>
      </c>
      <c r="I65" s="28">
        <v>0</v>
      </c>
      <c r="J65" s="28">
        <v>0</v>
      </c>
      <c r="K65" s="33">
        <v>0</v>
      </c>
    </row>
    <row r="66" spans="2:11" s="16" customFormat="1" x14ac:dyDescent="0.25">
      <c r="B66" s="22"/>
      <c r="C66" s="23"/>
      <c r="D66" s="24"/>
      <c r="E66" s="25"/>
      <c r="F66" s="26" t="e">
        <f t="shared" si="0"/>
        <v>#DIV/0!</v>
      </c>
      <c r="G66" s="27">
        <f t="shared" si="2"/>
        <v>0</v>
      </c>
      <c r="H66" s="28">
        <v>0</v>
      </c>
      <c r="I66" s="28">
        <v>0</v>
      </c>
      <c r="J66" s="28">
        <v>0</v>
      </c>
      <c r="K66" s="33">
        <v>0</v>
      </c>
    </row>
    <row r="67" spans="2:11" s="16" customFormat="1" x14ac:dyDescent="0.25">
      <c r="B67" s="22"/>
      <c r="C67" s="23"/>
      <c r="D67" s="24"/>
      <c r="E67" s="25"/>
      <c r="F67" s="26" t="e">
        <f t="shared" si="0"/>
        <v>#DIV/0!</v>
      </c>
      <c r="G67" s="27">
        <f t="shared" si="2"/>
        <v>0</v>
      </c>
      <c r="H67" s="28">
        <v>0</v>
      </c>
      <c r="I67" s="28">
        <v>0</v>
      </c>
      <c r="J67" s="28">
        <v>0</v>
      </c>
      <c r="K67" s="33">
        <v>0</v>
      </c>
    </row>
    <row r="68" spans="2:11" s="16" customFormat="1" x14ac:dyDescent="0.25">
      <c r="B68" s="22"/>
      <c r="C68" s="23"/>
      <c r="D68" s="24"/>
      <c r="E68" s="25"/>
      <c r="F68" s="26" t="e">
        <f t="shared" si="0"/>
        <v>#DIV/0!</v>
      </c>
      <c r="G68" s="27">
        <f t="shared" si="2"/>
        <v>0</v>
      </c>
      <c r="H68" s="28">
        <v>0</v>
      </c>
      <c r="I68" s="28">
        <v>0</v>
      </c>
      <c r="J68" s="28">
        <v>0</v>
      </c>
      <c r="K68" s="33">
        <v>0</v>
      </c>
    </row>
    <row r="69" spans="2:11" s="16" customFormat="1" x14ac:dyDescent="0.25">
      <c r="B69" s="22"/>
      <c r="C69" s="23"/>
      <c r="D69" s="24"/>
      <c r="E69" s="25"/>
      <c r="F69" s="26" t="e">
        <f t="shared" si="0"/>
        <v>#DIV/0!</v>
      </c>
      <c r="G69" s="27">
        <f t="shared" si="2"/>
        <v>0</v>
      </c>
      <c r="H69" s="28">
        <v>0</v>
      </c>
      <c r="I69" s="28">
        <v>0</v>
      </c>
      <c r="J69" s="28">
        <v>0</v>
      </c>
      <c r="K69" s="33">
        <v>0</v>
      </c>
    </row>
    <row r="70" spans="2:11" s="16" customFormat="1" x14ac:dyDescent="0.25">
      <c r="B70" s="22"/>
      <c r="C70" s="23"/>
      <c r="D70" s="24"/>
      <c r="E70" s="25"/>
      <c r="F70" s="26" t="e">
        <f t="shared" si="0"/>
        <v>#DIV/0!</v>
      </c>
      <c r="G70" s="27">
        <f t="shared" si="2"/>
        <v>0</v>
      </c>
      <c r="H70" s="28">
        <v>0</v>
      </c>
      <c r="I70" s="28">
        <v>0</v>
      </c>
      <c r="J70" s="28">
        <v>0</v>
      </c>
      <c r="K70" s="33">
        <v>0</v>
      </c>
    </row>
    <row r="71" spans="2:11" s="16" customFormat="1" x14ac:dyDescent="0.25">
      <c r="B71" s="22"/>
      <c r="C71" s="23"/>
      <c r="D71" s="24"/>
      <c r="E71" s="25"/>
      <c r="F71" s="26" t="e">
        <f t="shared" si="0"/>
        <v>#DIV/0!</v>
      </c>
      <c r="G71" s="27">
        <f t="shared" si="2"/>
        <v>0</v>
      </c>
      <c r="H71" s="28">
        <v>0</v>
      </c>
      <c r="I71" s="28">
        <v>0</v>
      </c>
      <c r="J71" s="28">
        <v>0</v>
      </c>
      <c r="K71" s="33">
        <v>0</v>
      </c>
    </row>
    <row r="72" spans="2:11" s="16" customFormat="1" x14ac:dyDescent="0.25">
      <c r="B72" s="22"/>
      <c r="C72" s="23"/>
      <c r="D72" s="24"/>
      <c r="E72" s="25"/>
      <c r="F72" s="26" t="e">
        <f t="shared" si="0"/>
        <v>#DIV/0!</v>
      </c>
      <c r="G72" s="27">
        <f t="shared" si="2"/>
        <v>0</v>
      </c>
      <c r="H72" s="28">
        <v>0</v>
      </c>
      <c r="I72" s="28">
        <v>0</v>
      </c>
      <c r="J72" s="28">
        <v>0</v>
      </c>
      <c r="K72" s="33">
        <v>0</v>
      </c>
    </row>
    <row r="73" spans="2:11" s="16" customFormat="1" x14ac:dyDescent="0.25">
      <c r="B73" s="22"/>
      <c r="C73" s="23"/>
      <c r="D73" s="24"/>
      <c r="E73" s="25"/>
      <c r="F73" s="26" t="e">
        <f t="shared" si="0"/>
        <v>#DIV/0!</v>
      </c>
      <c r="G73" s="27">
        <f t="shared" si="2"/>
        <v>0</v>
      </c>
      <c r="H73" s="28">
        <v>0</v>
      </c>
      <c r="I73" s="28">
        <v>0</v>
      </c>
      <c r="J73" s="28">
        <v>0</v>
      </c>
      <c r="K73" s="33">
        <v>0</v>
      </c>
    </row>
    <row r="74" spans="2:11" s="16" customFormat="1" x14ac:dyDescent="0.25">
      <c r="B74" s="22"/>
      <c r="C74" s="23"/>
      <c r="D74" s="24"/>
      <c r="E74" s="25"/>
      <c r="F74" s="26" t="e">
        <f t="shared" si="0"/>
        <v>#DIV/0!</v>
      </c>
      <c r="G74" s="27">
        <f t="shared" si="2"/>
        <v>0</v>
      </c>
      <c r="H74" s="28">
        <v>0</v>
      </c>
      <c r="I74" s="28">
        <v>0</v>
      </c>
      <c r="J74" s="28">
        <v>0</v>
      </c>
      <c r="K74" s="33">
        <v>0</v>
      </c>
    </row>
    <row r="75" spans="2:11" s="16" customFormat="1" x14ac:dyDescent="0.25">
      <c r="B75" s="22"/>
      <c r="C75" s="23"/>
      <c r="D75" s="24"/>
      <c r="E75" s="25"/>
      <c r="F75" s="26" t="e">
        <f t="shared" si="0"/>
        <v>#DIV/0!</v>
      </c>
      <c r="G75" s="27">
        <f t="shared" si="2"/>
        <v>0</v>
      </c>
      <c r="H75" s="28">
        <v>0</v>
      </c>
      <c r="I75" s="28">
        <v>0</v>
      </c>
      <c r="J75" s="28">
        <v>0</v>
      </c>
      <c r="K75" s="33">
        <v>0</v>
      </c>
    </row>
    <row r="76" spans="2:11" s="16" customFormat="1" x14ac:dyDescent="0.25">
      <c r="B76" s="22"/>
      <c r="C76" s="23"/>
      <c r="D76" s="24"/>
      <c r="E76" s="25"/>
      <c r="F76" s="26" t="e">
        <f t="shared" si="0"/>
        <v>#DIV/0!</v>
      </c>
      <c r="G76" s="27">
        <f t="shared" si="2"/>
        <v>0</v>
      </c>
      <c r="H76" s="28">
        <v>0</v>
      </c>
      <c r="I76" s="28">
        <v>0</v>
      </c>
      <c r="J76" s="28">
        <v>0</v>
      </c>
      <c r="K76" s="33">
        <v>0</v>
      </c>
    </row>
    <row r="77" spans="2:11" s="16" customFormat="1" x14ac:dyDescent="0.25">
      <c r="B77" s="22"/>
      <c r="C77" s="23"/>
      <c r="D77" s="24"/>
      <c r="E77" s="25"/>
      <c r="F77" s="26" t="e">
        <f>G77/$G$153</f>
        <v>#DIV/0!</v>
      </c>
      <c r="G77" s="27">
        <f t="shared" si="2"/>
        <v>0</v>
      </c>
      <c r="H77" s="28">
        <v>0</v>
      </c>
      <c r="I77" s="28">
        <v>0</v>
      </c>
      <c r="J77" s="28">
        <v>0</v>
      </c>
      <c r="K77" s="33">
        <v>0</v>
      </c>
    </row>
    <row r="78" spans="2:11" s="16" customFormat="1" x14ac:dyDescent="0.25">
      <c r="B78" s="34"/>
      <c r="C78" s="23"/>
      <c r="D78" s="24"/>
      <c r="E78" s="25"/>
      <c r="F78" s="26" t="e">
        <f>G78/$G$153</f>
        <v>#DIV/0!</v>
      </c>
      <c r="G78" s="27">
        <f t="shared" ref="G78:G81" si="3">SUM(H78:K78)</f>
        <v>0</v>
      </c>
      <c r="H78" s="28">
        <v>0</v>
      </c>
      <c r="I78" s="28">
        <v>0</v>
      </c>
      <c r="J78" s="28">
        <v>0</v>
      </c>
      <c r="K78" s="33">
        <v>0</v>
      </c>
    </row>
    <row r="79" spans="2:11" s="16" customFormat="1" x14ac:dyDescent="0.25">
      <c r="B79" s="19" t="s">
        <v>15</v>
      </c>
      <c r="C79" s="35"/>
      <c r="D79" s="35"/>
      <c r="F79" s="36" t="e">
        <f>G79/$G$153</f>
        <v>#DIV/0!</v>
      </c>
      <c r="G79" s="27">
        <f t="shared" si="3"/>
        <v>0</v>
      </c>
      <c r="H79" s="37">
        <f t="shared" ref="H79:K79" si="4">SUM(H27:H78)</f>
        <v>0</v>
      </c>
      <c r="I79" s="37">
        <f t="shared" si="4"/>
        <v>0</v>
      </c>
      <c r="J79" s="37">
        <f t="shared" si="4"/>
        <v>0</v>
      </c>
      <c r="K79" s="38">
        <f t="shared" si="4"/>
        <v>0</v>
      </c>
    </row>
    <row r="80" spans="2:11" s="16" customFormat="1" x14ac:dyDescent="0.25">
      <c r="B80" s="19" t="s">
        <v>16</v>
      </c>
      <c r="C80" s="35"/>
      <c r="D80" s="35"/>
      <c r="E80" s="39"/>
      <c r="F80" s="36" t="e">
        <f>G80/$G$153</f>
        <v>#DIV/0!</v>
      </c>
      <c r="G80" s="27">
        <f t="shared" si="3"/>
        <v>0</v>
      </c>
      <c r="H80" s="40">
        <v>0</v>
      </c>
      <c r="I80" s="40">
        <v>0</v>
      </c>
      <c r="J80" s="40">
        <v>0</v>
      </c>
      <c r="K80" s="41">
        <v>0</v>
      </c>
    </row>
    <row r="81" spans="2:11" s="16" customFormat="1" x14ac:dyDescent="0.25">
      <c r="B81" s="42" t="s">
        <v>17</v>
      </c>
      <c r="C81" s="43"/>
      <c r="D81" s="44"/>
      <c r="F81" s="45" t="e">
        <f>G81/$G$153</f>
        <v>#DIV/0!</v>
      </c>
      <c r="G81" s="27">
        <f t="shared" si="3"/>
        <v>0</v>
      </c>
      <c r="H81" s="46">
        <f>H79+H80</f>
        <v>0</v>
      </c>
      <c r="I81" s="46">
        <f>I79+I80</f>
        <v>0</v>
      </c>
      <c r="J81" s="46">
        <f>J79+J80</f>
        <v>0</v>
      </c>
      <c r="K81" s="47">
        <f t="shared" ref="K81" si="5">K79+K80</f>
        <v>0</v>
      </c>
    </row>
    <row r="82" spans="2:11" s="16" customFormat="1" ht="15.75" customHeight="1" x14ac:dyDescent="0.25">
      <c r="B82" s="48"/>
      <c r="G82" s="49"/>
      <c r="H82" s="49"/>
      <c r="I82" s="49"/>
      <c r="J82" s="49"/>
      <c r="K82" s="50"/>
    </row>
    <row r="83" spans="2:11" s="16" customFormat="1" x14ac:dyDescent="0.25">
      <c r="B83" s="15" t="s">
        <v>18</v>
      </c>
      <c r="C83" s="44"/>
      <c r="D83" s="44"/>
      <c r="F83" s="51" t="e">
        <f>G83/$G$153</f>
        <v>#DIV/0!</v>
      </c>
      <c r="G83" s="52">
        <f>SUM(H83,K83)</f>
        <v>0</v>
      </c>
      <c r="H83" s="53">
        <v>0</v>
      </c>
      <c r="I83" s="53">
        <v>0</v>
      </c>
      <c r="J83" s="53">
        <v>0</v>
      </c>
      <c r="K83" s="54">
        <v>0</v>
      </c>
    </row>
    <row r="84" spans="2:11" s="16" customFormat="1" x14ac:dyDescent="0.25">
      <c r="B84" s="15"/>
      <c r="C84" s="44"/>
      <c r="D84" s="44"/>
      <c r="F84" s="39"/>
      <c r="G84" s="55"/>
      <c r="H84" s="55"/>
      <c r="I84" s="55"/>
      <c r="J84" s="55"/>
      <c r="K84" s="56"/>
    </row>
    <row r="85" spans="2:11" s="16" customFormat="1" x14ac:dyDescent="0.25">
      <c r="B85" s="15" t="s">
        <v>54</v>
      </c>
      <c r="C85" s="44"/>
      <c r="D85" s="44"/>
      <c r="E85" s="17"/>
      <c r="F85" s="57"/>
      <c r="G85" s="49"/>
      <c r="H85" s="49"/>
      <c r="I85" s="49"/>
      <c r="J85" s="49"/>
      <c r="K85" s="50"/>
    </row>
    <row r="86" spans="2:11" s="16" customFormat="1" x14ac:dyDescent="0.25">
      <c r="B86" s="22"/>
      <c r="C86" s="58"/>
      <c r="D86" s="59"/>
      <c r="E86" s="60"/>
      <c r="F86" s="36" t="e">
        <f t="shared" ref="F86:F116" si="6">G86/$G$153</f>
        <v>#DIV/0!</v>
      </c>
      <c r="G86" s="27">
        <f t="shared" ref="G86:G116" si="7">SUM(H86:K86)</f>
        <v>0</v>
      </c>
      <c r="H86" s="61">
        <v>0</v>
      </c>
      <c r="I86" s="61">
        <v>0</v>
      </c>
      <c r="J86" s="61">
        <v>0</v>
      </c>
      <c r="K86" s="62">
        <v>0</v>
      </c>
    </row>
    <row r="87" spans="2:11" s="16" customFormat="1" x14ac:dyDescent="0.25">
      <c r="B87" s="22"/>
      <c r="C87" s="58"/>
      <c r="D87" s="59"/>
      <c r="E87" s="60"/>
      <c r="F87" s="36" t="e">
        <f t="shared" si="6"/>
        <v>#DIV/0!</v>
      </c>
      <c r="G87" s="27">
        <f t="shared" si="7"/>
        <v>0</v>
      </c>
      <c r="H87" s="61">
        <v>0</v>
      </c>
      <c r="I87" s="61">
        <v>0</v>
      </c>
      <c r="J87" s="61">
        <v>0</v>
      </c>
      <c r="K87" s="62">
        <v>0</v>
      </c>
    </row>
    <row r="88" spans="2:11" s="16" customFormat="1" x14ac:dyDescent="0.25">
      <c r="B88" s="22"/>
      <c r="C88" s="58"/>
      <c r="D88" s="59"/>
      <c r="E88" s="60"/>
      <c r="F88" s="36" t="e">
        <f t="shared" si="6"/>
        <v>#DIV/0!</v>
      </c>
      <c r="G88" s="27">
        <f t="shared" si="7"/>
        <v>0</v>
      </c>
      <c r="H88" s="61">
        <v>0</v>
      </c>
      <c r="I88" s="61">
        <v>0</v>
      </c>
      <c r="J88" s="61">
        <v>0</v>
      </c>
      <c r="K88" s="62">
        <v>0</v>
      </c>
    </row>
    <row r="89" spans="2:11" s="16" customFormat="1" x14ac:dyDescent="0.25">
      <c r="B89" s="22"/>
      <c r="C89" s="58"/>
      <c r="D89" s="59"/>
      <c r="E89" s="60"/>
      <c r="F89" s="36" t="e">
        <f t="shared" si="6"/>
        <v>#DIV/0!</v>
      </c>
      <c r="G89" s="27">
        <f t="shared" si="7"/>
        <v>0</v>
      </c>
      <c r="H89" s="61">
        <v>0</v>
      </c>
      <c r="I89" s="61">
        <v>0</v>
      </c>
      <c r="J89" s="61">
        <v>0</v>
      </c>
      <c r="K89" s="62">
        <v>0</v>
      </c>
    </row>
    <row r="90" spans="2:11" s="16" customFormat="1" x14ac:dyDescent="0.25">
      <c r="B90" s="22"/>
      <c r="C90" s="58"/>
      <c r="D90" s="59"/>
      <c r="E90" s="60"/>
      <c r="F90" s="36" t="e">
        <f t="shared" si="6"/>
        <v>#DIV/0!</v>
      </c>
      <c r="G90" s="27">
        <f t="shared" si="7"/>
        <v>0</v>
      </c>
      <c r="H90" s="61">
        <v>0</v>
      </c>
      <c r="I90" s="61">
        <v>0</v>
      </c>
      <c r="J90" s="61">
        <v>0</v>
      </c>
      <c r="K90" s="62">
        <v>0</v>
      </c>
    </row>
    <row r="91" spans="2:11" s="16" customFormat="1" x14ac:dyDescent="0.25">
      <c r="B91" s="22"/>
      <c r="C91" s="58"/>
      <c r="D91" s="59"/>
      <c r="E91" s="60"/>
      <c r="F91" s="36" t="e">
        <f t="shared" si="6"/>
        <v>#DIV/0!</v>
      </c>
      <c r="G91" s="27">
        <f t="shared" si="7"/>
        <v>0</v>
      </c>
      <c r="H91" s="61">
        <v>0</v>
      </c>
      <c r="I91" s="61">
        <v>0</v>
      </c>
      <c r="J91" s="61">
        <v>0</v>
      </c>
      <c r="K91" s="62">
        <v>0</v>
      </c>
    </row>
    <row r="92" spans="2:11" s="16" customFormat="1" x14ac:dyDescent="0.25">
      <c r="B92" s="22"/>
      <c r="C92" s="58"/>
      <c r="D92" s="59"/>
      <c r="E92" s="60"/>
      <c r="F92" s="36" t="e">
        <f t="shared" si="6"/>
        <v>#DIV/0!</v>
      </c>
      <c r="G92" s="27">
        <f t="shared" si="7"/>
        <v>0</v>
      </c>
      <c r="H92" s="61">
        <v>0</v>
      </c>
      <c r="I92" s="61">
        <v>0</v>
      </c>
      <c r="J92" s="61">
        <v>0</v>
      </c>
      <c r="K92" s="62">
        <v>0</v>
      </c>
    </row>
    <row r="93" spans="2:11" s="16" customFormat="1" x14ac:dyDescent="0.25">
      <c r="B93" s="22"/>
      <c r="C93" s="58"/>
      <c r="D93" s="59"/>
      <c r="E93" s="60"/>
      <c r="F93" s="36" t="e">
        <f t="shared" si="6"/>
        <v>#DIV/0!</v>
      </c>
      <c r="G93" s="27">
        <f t="shared" si="7"/>
        <v>0</v>
      </c>
      <c r="H93" s="61">
        <v>0</v>
      </c>
      <c r="I93" s="61">
        <v>0</v>
      </c>
      <c r="J93" s="61">
        <v>0</v>
      </c>
      <c r="K93" s="62">
        <v>0</v>
      </c>
    </row>
    <row r="94" spans="2:11" s="16" customFormat="1" x14ac:dyDescent="0.25">
      <c r="B94" s="22"/>
      <c r="C94" s="58"/>
      <c r="D94" s="59"/>
      <c r="E94" s="60"/>
      <c r="F94" s="36" t="e">
        <f t="shared" si="6"/>
        <v>#DIV/0!</v>
      </c>
      <c r="G94" s="27">
        <f t="shared" si="7"/>
        <v>0</v>
      </c>
      <c r="H94" s="61">
        <v>0</v>
      </c>
      <c r="I94" s="61">
        <v>0</v>
      </c>
      <c r="J94" s="61">
        <v>0</v>
      </c>
      <c r="K94" s="62">
        <v>0</v>
      </c>
    </row>
    <row r="95" spans="2:11" s="16" customFormat="1" x14ac:dyDescent="0.25">
      <c r="B95" s="22"/>
      <c r="C95" s="58"/>
      <c r="D95" s="59"/>
      <c r="E95" s="60"/>
      <c r="F95" s="36" t="e">
        <f t="shared" si="6"/>
        <v>#DIV/0!</v>
      </c>
      <c r="G95" s="27">
        <f t="shared" si="7"/>
        <v>0</v>
      </c>
      <c r="H95" s="61">
        <v>0</v>
      </c>
      <c r="I95" s="61">
        <v>0</v>
      </c>
      <c r="J95" s="61">
        <v>0</v>
      </c>
      <c r="K95" s="62">
        <v>0</v>
      </c>
    </row>
    <row r="96" spans="2:11" s="16" customFormat="1" x14ac:dyDescent="0.25">
      <c r="B96" s="22"/>
      <c r="C96" s="58"/>
      <c r="D96" s="59"/>
      <c r="E96" s="60"/>
      <c r="F96" s="36" t="e">
        <f t="shared" si="6"/>
        <v>#DIV/0!</v>
      </c>
      <c r="G96" s="27">
        <f t="shared" si="7"/>
        <v>0</v>
      </c>
      <c r="H96" s="61">
        <v>0</v>
      </c>
      <c r="I96" s="61">
        <v>0</v>
      </c>
      <c r="J96" s="61">
        <v>0</v>
      </c>
      <c r="K96" s="62">
        <v>0</v>
      </c>
    </row>
    <row r="97" spans="2:11" s="16" customFormat="1" x14ac:dyDescent="0.25">
      <c r="B97" s="29"/>
      <c r="C97" s="58"/>
      <c r="D97" s="59"/>
      <c r="E97" s="60"/>
      <c r="F97" s="36" t="e">
        <f t="shared" si="6"/>
        <v>#DIV/0!</v>
      </c>
      <c r="G97" s="27">
        <f t="shared" si="7"/>
        <v>0</v>
      </c>
      <c r="H97" s="61">
        <v>0</v>
      </c>
      <c r="I97" s="61">
        <v>0</v>
      </c>
      <c r="J97" s="61">
        <v>0</v>
      </c>
      <c r="K97" s="62">
        <v>0</v>
      </c>
    </row>
    <row r="98" spans="2:11" s="16" customFormat="1" x14ac:dyDescent="0.25">
      <c r="B98" s="22"/>
      <c r="C98" s="58"/>
      <c r="D98" s="59"/>
      <c r="E98" s="60"/>
      <c r="F98" s="36" t="e">
        <f t="shared" si="6"/>
        <v>#DIV/0!</v>
      </c>
      <c r="G98" s="27">
        <f t="shared" si="7"/>
        <v>0</v>
      </c>
      <c r="H98" s="61">
        <v>0</v>
      </c>
      <c r="I98" s="61">
        <v>0</v>
      </c>
      <c r="J98" s="61">
        <v>0</v>
      </c>
      <c r="K98" s="62">
        <v>0</v>
      </c>
    </row>
    <row r="99" spans="2:11" s="16" customFormat="1" x14ac:dyDescent="0.25">
      <c r="B99" s="22"/>
      <c r="C99" s="58"/>
      <c r="D99" s="59"/>
      <c r="E99" s="60"/>
      <c r="F99" s="36" t="e">
        <f t="shared" si="6"/>
        <v>#DIV/0!</v>
      </c>
      <c r="G99" s="27">
        <f t="shared" si="7"/>
        <v>0</v>
      </c>
      <c r="H99" s="61">
        <v>0</v>
      </c>
      <c r="I99" s="61">
        <v>0</v>
      </c>
      <c r="J99" s="61">
        <v>0</v>
      </c>
      <c r="K99" s="62">
        <v>0</v>
      </c>
    </row>
    <row r="100" spans="2:11" s="16" customFormat="1" x14ac:dyDescent="0.25">
      <c r="B100" s="22"/>
      <c r="C100" s="58"/>
      <c r="D100" s="59"/>
      <c r="E100" s="60"/>
      <c r="F100" s="36" t="e">
        <f t="shared" si="6"/>
        <v>#DIV/0!</v>
      </c>
      <c r="G100" s="27">
        <f t="shared" si="7"/>
        <v>0</v>
      </c>
      <c r="H100" s="61">
        <v>0</v>
      </c>
      <c r="I100" s="61">
        <v>0</v>
      </c>
      <c r="J100" s="61">
        <v>0</v>
      </c>
      <c r="K100" s="62">
        <v>0</v>
      </c>
    </row>
    <row r="101" spans="2:11" s="16" customFormat="1" x14ac:dyDescent="0.25">
      <c r="B101" s="22"/>
      <c r="C101" s="58"/>
      <c r="D101" s="59"/>
      <c r="E101" s="60"/>
      <c r="F101" s="36" t="e">
        <f t="shared" si="6"/>
        <v>#DIV/0!</v>
      </c>
      <c r="G101" s="27">
        <f t="shared" si="7"/>
        <v>0</v>
      </c>
      <c r="H101" s="61">
        <v>0</v>
      </c>
      <c r="I101" s="61">
        <v>0</v>
      </c>
      <c r="J101" s="61">
        <v>0</v>
      </c>
      <c r="K101" s="62">
        <v>0</v>
      </c>
    </row>
    <row r="102" spans="2:11" s="16" customFormat="1" x14ac:dyDescent="0.25">
      <c r="B102" s="22"/>
      <c r="C102" s="58"/>
      <c r="D102" s="59"/>
      <c r="E102" s="60"/>
      <c r="F102" s="36" t="e">
        <f t="shared" si="6"/>
        <v>#DIV/0!</v>
      </c>
      <c r="G102" s="27">
        <f t="shared" si="7"/>
        <v>0</v>
      </c>
      <c r="H102" s="61">
        <v>0</v>
      </c>
      <c r="I102" s="61">
        <v>0</v>
      </c>
      <c r="J102" s="61">
        <v>0</v>
      </c>
      <c r="K102" s="62">
        <v>0</v>
      </c>
    </row>
    <row r="103" spans="2:11" s="16" customFormat="1" x14ac:dyDescent="0.25">
      <c r="B103" s="22"/>
      <c r="C103" s="58"/>
      <c r="D103" s="59"/>
      <c r="E103" s="60"/>
      <c r="F103" s="36" t="e">
        <f t="shared" si="6"/>
        <v>#DIV/0!</v>
      </c>
      <c r="G103" s="27">
        <f t="shared" si="7"/>
        <v>0</v>
      </c>
      <c r="H103" s="61">
        <v>0</v>
      </c>
      <c r="I103" s="61">
        <v>0</v>
      </c>
      <c r="J103" s="61">
        <v>0</v>
      </c>
      <c r="K103" s="62">
        <v>0</v>
      </c>
    </row>
    <row r="104" spans="2:11" s="16" customFormat="1" x14ac:dyDescent="0.25">
      <c r="B104" s="22"/>
      <c r="C104" s="58"/>
      <c r="D104" s="59"/>
      <c r="E104" s="60"/>
      <c r="F104" s="36" t="e">
        <f t="shared" si="6"/>
        <v>#DIV/0!</v>
      </c>
      <c r="G104" s="27">
        <f t="shared" si="7"/>
        <v>0</v>
      </c>
      <c r="H104" s="61">
        <v>0</v>
      </c>
      <c r="I104" s="61">
        <v>0</v>
      </c>
      <c r="J104" s="61">
        <v>0</v>
      </c>
      <c r="K104" s="62">
        <v>0</v>
      </c>
    </row>
    <row r="105" spans="2:11" s="16" customFormat="1" x14ac:dyDescent="0.25">
      <c r="B105" s="22"/>
      <c r="C105" s="58"/>
      <c r="D105" s="59"/>
      <c r="E105" s="60"/>
      <c r="F105" s="36" t="e">
        <f t="shared" si="6"/>
        <v>#DIV/0!</v>
      </c>
      <c r="G105" s="27">
        <f t="shared" si="7"/>
        <v>0</v>
      </c>
      <c r="H105" s="61">
        <v>0</v>
      </c>
      <c r="I105" s="61">
        <v>0</v>
      </c>
      <c r="J105" s="61">
        <v>0</v>
      </c>
      <c r="K105" s="62">
        <v>0</v>
      </c>
    </row>
    <row r="106" spans="2:11" s="16" customFormat="1" x14ac:dyDescent="0.25">
      <c r="B106" s="22"/>
      <c r="C106" s="58"/>
      <c r="D106" s="59"/>
      <c r="E106" s="60"/>
      <c r="F106" s="36" t="e">
        <f t="shared" si="6"/>
        <v>#DIV/0!</v>
      </c>
      <c r="G106" s="27">
        <f t="shared" si="7"/>
        <v>0</v>
      </c>
      <c r="H106" s="61">
        <v>0</v>
      </c>
      <c r="I106" s="61">
        <v>0</v>
      </c>
      <c r="J106" s="61">
        <v>0</v>
      </c>
      <c r="K106" s="62">
        <v>0</v>
      </c>
    </row>
    <row r="107" spans="2:11" s="16" customFormat="1" x14ac:dyDescent="0.25">
      <c r="B107" s="22"/>
      <c r="C107" s="58"/>
      <c r="D107" s="59"/>
      <c r="E107" s="60"/>
      <c r="F107" s="36" t="e">
        <f t="shared" si="6"/>
        <v>#DIV/0!</v>
      </c>
      <c r="G107" s="27">
        <f t="shared" si="7"/>
        <v>0</v>
      </c>
      <c r="H107" s="61">
        <v>0</v>
      </c>
      <c r="I107" s="61">
        <v>0</v>
      </c>
      <c r="J107" s="61">
        <v>0</v>
      </c>
      <c r="K107" s="62">
        <v>0</v>
      </c>
    </row>
    <row r="108" spans="2:11" s="16" customFormat="1" x14ac:dyDescent="0.25">
      <c r="B108" s="22"/>
      <c r="C108" s="58"/>
      <c r="D108" s="59"/>
      <c r="E108" s="60"/>
      <c r="F108" s="36" t="e">
        <f t="shared" si="6"/>
        <v>#DIV/0!</v>
      </c>
      <c r="G108" s="27">
        <f t="shared" si="7"/>
        <v>0</v>
      </c>
      <c r="H108" s="61">
        <v>0</v>
      </c>
      <c r="I108" s="61">
        <v>0</v>
      </c>
      <c r="J108" s="61">
        <v>0</v>
      </c>
      <c r="K108" s="62">
        <v>0</v>
      </c>
    </row>
    <row r="109" spans="2:11" s="16" customFormat="1" x14ac:dyDescent="0.25">
      <c r="B109" s="22"/>
      <c r="C109" s="58"/>
      <c r="D109" s="59"/>
      <c r="E109" s="60"/>
      <c r="F109" s="36" t="e">
        <f t="shared" si="6"/>
        <v>#DIV/0!</v>
      </c>
      <c r="G109" s="27">
        <f t="shared" si="7"/>
        <v>0</v>
      </c>
      <c r="H109" s="61">
        <v>0</v>
      </c>
      <c r="I109" s="61">
        <v>0</v>
      </c>
      <c r="J109" s="61">
        <v>0</v>
      </c>
      <c r="K109" s="62">
        <v>0</v>
      </c>
    </row>
    <row r="110" spans="2:11" s="16" customFormat="1" x14ac:dyDescent="0.25">
      <c r="B110" s="22"/>
      <c r="C110" s="58"/>
      <c r="D110" s="59"/>
      <c r="E110" s="60"/>
      <c r="F110" s="36" t="e">
        <f t="shared" si="6"/>
        <v>#DIV/0!</v>
      </c>
      <c r="G110" s="27">
        <f t="shared" si="7"/>
        <v>0</v>
      </c>
      <c r="H110" s="61">
        <v>0</v>
      </c>
      <c r="I110" s="61">
        <v>0</v>
      </c>
      <c r="J110" s="61">
        <v>0</v>
      </c>
      <c r="K110" s="62">
        <v>0</v>
      </c>
    </row>
    <row r="111" spans="2:11" s="16" customFormat="1" x14ac:dyDescent="0.25">
      <c r="B111" s="22"/>
      <c r="C111" s="58"/>
      <c r="D111" s="59"/>
      <c r="E111" s="60"/>
      <c r="F111" s="36" t="e">
        <f t="shared" si="6"/>
        <v>#DIV/0!</v>
      </c>
      <c r="G111" s="27">
        <f t="shared" si="7"/>
        <v>0</v>
      </c>
      <c r="H111" s="61">
        <v>0</v>
      </c>
      <c r="I111" s="61">
        <v>0</v>
      </c>
      <c r="J111" s="61">
        <v>0</v>
      </c>
      <c r="K111" s="62">
        <v>0</v>
      </c>
    </row>
    <row r="112" spans="2:11" s="16" customFormat="1" x14ac:dyDescent="0.25">
      <c r="B112" s="22"/>
      <c r="C112" s="58"/>
      <c r="D112" s="59"/>
      <c r="E112" s="60"/>
      <c r="F112" s="36" t="e">
        <f t="shared" si="6"/>
        <v>#DIV/0!</v>
      </c>
      <c r="G112" s="27">
        <f t="shared" si="7"/>
        <v>0</v>
      </c>
      <c r="H112" s="61">
        <v>0</v>
      </c>
      <c r="I112" s="61">
        <v>0</v>
      </c>
      <c r="J112" s="61">
        <v>0</v>
      </c>
      <c r="K112" s="62">
        <v>0</v>
      </c>
    </row>
    <row r="113" spans="2:11" s="16" customFormat="1" x14ac:dyDescent="0.25">
      <c r="B113" s="22"/>
      <c r="C113" s="58"/>
      <c r="D113" s="59"/>
      <c r="E113" s="60"/>
      <c r="F113" s="36" t="e">
        <f t="shared" si="6"/>
        <v>#DIV/0!</v>
      </c>
      <c r="G113" s="27">
        <f t="shared" si="7"/>
        <v>0</v>
      </c>
      <c r="H113" s="61">
        <v>0</v>
      </c>
      <c r="I113" s="61">
        <v>0</v>
      </c>
      <c r="J113" s="61">
        <v>0</v>
      </c>
      <c r="K113" s="62">
        <v>0</v>
      </c>
    </row>
    <row r="114" spans="2:11" s="16" customFormat="1" x14ac:dyDescent="0.25">
      <c r="B114" s="22"/>
      <c r="C114" s="58"/>
      <c r="D114" s="59"/>
      <c r="E114" s="60"/>
      <c r="F114" s="36" t="e">
        <f t="shared" si="6"/>
        <v>#DIV/0!</v>
      </c>
      <c r="G114" s="27">
        <f t="shared" si="7"/>
        <v>0</v>
      </c>
      <c r="H114" s="61">
        <v>0</v>
      </c>
      <c r="I114" s="61">
        <v>0</v>
      </c>
      <c r="J114" s="61">
        <v>0</v>
      </c>
      <c r="K114" s="62">
        <v>0</v>
      </c>
    </row>
    <row r="115" spans="2:11" s="16" customFormat="1" x14ac:dyDescent="0.25">
      <c r="B115" s="34"/>
      <c r="C115" s="58"/>
      <c r="D115" s="59"/>
      <c r="E115" s="60"/>
      <c r="F115" s="36" t="e">
        <f t="shared" si="6"/>
        <v>#DIV/0!</v>
      </c>
      <c r="G115" s="27">
        <f t="shared" si="7"/>
        <v>0</v>
      </c>
      <c r="H115" s="61">
        <v>0</v>
      </c>
      <c r="I115" s="61">
        <v>0</v>
      </c>
      <c r="J115" s="61">
        <v>0</v>
      </c>
      <c r="K115" s="62">
        <v>0</v>
      </c>
    </row>
    <row r="116" spans="2:11" s="16" customFormat="1" x14ac:dyDescent="0.25">
      <c r="B116" s="42" t="s">
        <v>19</v>
      </c>
      <c r="C116" s="43"/>
      <c r="D116" s="44"/>
      <c r="F116" s="45" t="e">
        <f t="shared" si="6"/>
        <v>#DIV/0!</v>
      </c>
      <c r="G116" s="52">
        <f t="shared" si="7"/>
        <v>0</v>
      </c>
      <c r="H116" s="46">
        <f t="shared" ref="H116:K116" si="8">SUM(H86:H115)</f>
        <v>0</v>
      </c>
      <c r="I116" s="46">
        <f t="shared" si="8"/>
        <v>0</v>
      </c>
      <c r="J116" s="46">
        <f t="shared" si="8"/>
        <v>0</v>
      </c>
      <c r="K116" s="47">
        <f t="shared" si="8"/>
        <v>0</v>
      </c>
    </row>
    <row r="117" spans="2:11" s="16" customFormat="1" ht="15.75" customHeight="1" x14ac:dyDescent="0.25">
      <c r="B117" s="48"/>
      <c r="E117" s="16" t="s">
        <v>20</v>
      </c>
      <c r="G117" s="49"/>
      <c r="H117" s="49"/>
      <c r="I117" s="49"/>
      <c r="J117" s="49"/>
      <c r="K117" s="50"/>
    </row>
    <row r="118" spans="2:11" s="16" customFormat="1" ht="15.75" customHeight="1" x14ac:dyDescent="0.25">
      <c r="B118" s="15" t="s">
        <v>21</v>
      </c>
      <c r="C118" s="44"/>
      <c r="D118" s="44"/>
      <c r="E118" s="63"/>
      <c r="F118" s="64" t="e">
        <f>G118/$G$153</f>
        <v>#DIV/0!</v>
      </c>
      <c r="G118" s="52">
        <f>SUM(H118:K118)</f>
        <v>0</v>
      </c>
      <c r="H118" s="53"/>
      <c r="I118" s="53"/>
      <c r="J118" s="53"/>
      <c r="K118" s="54"/>
    </row>
    <row r="119" spans="2:11" s="16" customFormat="1" x14ac:dyDescent="0.25">
      <c r="B119" s="48"/>
      <c r="G119" s="49"/>
      <c r="H119" s="49"/>
      <c r="I119" s="49"/>
      <c r="J119" s="49"/>
      <c r="K119" s="50"/>
    </row>
    <row r="120" spans="2:11" s="72" customFormat="1" ht="18.75" x14ac:dyDescent="0.3">
      <c r="B120" s="65" t="s">
        <v>55</v>
      </c>
      <c r="C120" s="66"/>
      <c r="D120" s="67"/>
      <c r="E120" s="68"/>
      <c r="F120" s="69" t="e">
        <f>G120/$G$153</f>
        <v>#DIV/0!</v>
      </c>
      <c r="G120" s="70">
        <f t="shared" ref="G120:K120" si="9">SUM(G81,G118,G83,G116)</f>
        <v>0</v>
      </c>
      <c r="H120" s="70">
        <f t="shared" si="9"/>
        <v>0</v>
      </c>
      <c r="I120" s="70">
        <f t="shared" si="9"/>
        <v>0</v>
      </c>
      <c r="J120" s="70">
        <f t="shared" si="9"/>
        <v>0</v>
      </c>
      <c r="K120" s="71">
        <f t="shared" si="9"/>
        <v>0</v>
      </c>
    </row>
    <row r="121" spans="2:11" s="75" customFormat="1" ht="16.5" thickBot="1" x14ac:dyDescent="0.3">
      <c r="B121" s="73"/>
      <c r="C121" s="74"/>
      <c r="D121" s="74"/>
      <c r="K121" s="76"/>
    </row>
    <row r="122" spans="2:11" ht="19.5" thickBot="1" x14ac:dyDescent="0.3">
      <c r="B122" s="77" t="s">
        <v>52</v>
      </c>
      <c r="C122" s="78"/>
      <c r="D122" s="78"/>
      <c r="E122" s="78"/>
      <c r="F122" s="79"/>
      <c r="G122" s="80"/>
      <c r="H122" s="80"/>
      <c r="I122" s="80"/>
      <c r="J122" s="80"/>
      <c r="K122" s="81"/>
    </row>
    <row r="123" spans="2:11" ht="15.75" customHeight="1" x14ac:dyDescent="0.25">
      <c r="B123" s="22"/>
      <c r="C123" s="10"/>
      <c r="D123" s="10"/>
      <c r="F123" s="82" t="e">
        <f t="shared" ref="F123:F150" si="10">G123/$G$153</f>
        <v>#DIV/0!</v>
      </c>
      <c r="G123" s="27">
        <f t="shared" ref="G123:G127" si="11">SUM(H123:K123)</f>
        <v>0</v>
      </c>
      <c r="H123" s="83">
        <v>0</v>
      </c>
      <c r="I123" s="83">
        <v>0</v>
      </c>
      <c r="J123" s="83">
        <v>0</v>
      </c>
      <c r="K123" s="84">
        <v>0</v>
      </c>
    </row>
    <row r="124" spans="2:11" ht="15.75" x14ac:dyDescent="0.25">
      <c r="B124" s="22"/>
      <c r="C124" s="10"/>
      <c r="D124" s="10"/>
      <c r="F124" s="82" t="e">
        <f t="shared" si="10"/>
        <v>#DIV/0!</v>
      </c>
      <c r="G124" s="27">
        <f t="shared" si="11"/>
        <v>0</v>
      </c>
      <c r="H124" s="83">
        <v>0</v>
      </c>
      <c r="I124" s="83">
        <v>0</v>
      </c>
      <c r="J124" s="83">
        <v>0</v>
      </c>
      <c r="K124" s="84">
        <v>0</v>
      </c>
    </row>
    <row r="125" spans="2:11" ht="15.75" x14ac:dyDescent="0.25">
      <c r="B125" s="22"/>
      <c r="C125" s="10"/>
      <c r="D125" s="10"/>
      <c r="F125" s="82" t="e">
        <f t="shared" si="10"/>
        <v>#DIV/0!</v>
      </c>
      <c r="G125" s="27">
        <f t="shared" si="11"/>
        <v>0</v>
      </c>
      <c r="H125" s="83">
        <v>0</v>
      </c>
      <c r="I125" s="83">
        <v>0</v>
      </c>
      <c r="J125" s="83">
        <v>0</v>
      </c>
      <c r="K125" s="84">
        <v>0</v>
      </c>
    </row>
    <row r="126" spans="2:11" ht="15.75" x14ac:dyDescent="0.25">
      <c r="B126" s="22"/>
      <c r="C126" s="10"/>
      <c r="D126" s="10"/>
      <c r="F126" s="82" t="e">
        <f t="shared" si="10"/>
        <v>#DIV/0!</v>
      </c>
      <c r="G126" s="27">
        <f t="shared" si="11"/>
        <v>0</v>
      </c>
      <c r="H126" s="83">
        <v>0</v>
      </c>
      <c r="I126" s="83">
        <v>0</v>
      </c>
      <c r="J126" s="83">
        <v>0</v>
      </c>
      <c r="K126" s="84">
        <v>0</v>
      </c>
    </row>
    <row r="127" spans="2:11" ht="15.75" x14ac:dyDescent="0.25">
      <c r="B127" s="22"/>
      <c r="C127" s="10"/>
      <c r="D127" s="10"/>
      <c r="F127" s="82" t="e">
        <f t="shared" si="10"/>
        <v>#DIV/0!</v>
      </c>
      <c r="G127" s="27">
        <f t="shared" si="11"/>
        <v>0</v>
      </c>
      <c r="H127" s="83">
        <v>0</v>
      </c>
      <c r="I127" s="83">
        <v>0</v>
      </c>
      <c r="J127" s="83">
        <v>0</v>
      </c>
      <c r="K127" s="84">
        <v>0</v>
      </c>
    </row>
    <row r="128" spans="2:11" ht="15.75" x14ac:dyDescent="0.25">
      <c r="B128" s="22"/>
      <c r="C128" s="10"/>
      <c r="D128" s="10"/>
      <c r="F128" s="82" t="e">
        <f t="shared" si="10"/>
        <v>#DIV/0!</v>
      </c>
      <c r="G128" s="27">
        <f t="shared" ref="G128:G151" si="12">SUM(H128:K128)</f>
        <v>0</v>
      </c>
      <c r="H128" s="83">
        <v>0</v>
      </c>
      <c r="I128" s="83">
        <v>0</v>
      </c>
      <c r="J128" s="83">
        <v>0</v>
      </c>
      <c r="K128" s="84">
        <v>0</v>
      </c>
    </row>
    <row r="129" spans="2:11" ht="15.75" x14ac:dyDescent="0.25">
      <c r="B129" s="22"/>
      <c r="C129" s="10"/>
      <c r="D129" s="10"/>
      <c r="F129" s="82" t="e">
        <f t="shared" si="10"/>
        <v>#DIV/0!</v>
      </c>
      <c r="G129" s="27">
        <f t="shared" si="12"/>
        <v>0</v>
      </c>
      <c r="H129" s="83">
        <v>0</v>
      </c>
      <c r="I129" s="83">
        <v>0</v>
      </c>
      <c r="J129" s="83">
        <v>0</v>
      </c>
      <c r="K129" s="84">
        <v>0</v>
      </c>
    </row>
    <row r="130" spans="2:11" ht="15.75" x14ac:dyDescent="0.25">
      <c r="B130" s="22"/>
      <c r="C130" s="10"/>
      <c r="D130" s="10"/>
      <c r="F130" s="82" t="e">
        <f t="shared" si="10"/>
        <v>#DIV/0!</v>
      </c>
      <c r="G130" s="27">
        <f t="shared" si="12"/>
        <v>0</v>
      </c>
      <c r="H130" s="83">
        <v>0</v>
      </c>
      <c r="I130" s="83">
        <v>0</v>
      </c>
      <c r="J130" s="83">
        <v>0</v>
      </c>
      <c r="K130" s="84">
        <v>0</v>
      </c>
    </row>
    <row r="131" spans="2:11" ht="15.75" x14ac:dyDescent="0.25">
      <c r="B131" s="22"/>
      <c r="C131" s="10"/>
      <c r="D131" s="10"/>
      <c r="F131" s="82" t="e">
        <f t="shared" si="10"/>
        <v>#DIV/0!</v>
      </c>
      <c r="G131" s="27">
        <f t="shared" si="12"/>
        <v>0</v>
      </c>
      <c r="H131" s="83">
        <v>0</v>
      </c>
      <c r="I131" s="83">
        <v>0</v>
      </c>
      <c r="J131" s="83">
        <v>0</v>
      </c>
      <c r="K131" s="84">
        <v>0</v>
      </c>
    </row>
    <row r="132" spans="2:11" ht="15.75" x14ac:dyDescent="0.25">
      <c r="B132" s="22"/>
      <c r="C132" s="10"/>
      <c r="D132" s="10"/>
      <c r="F132" s="82" t="e">
        <f t="shared" si="10"/>
        <v>#DIV/0!</v>
      </c>
      <c r="G132" s="27">
        <f t="shared" si="12"/>
        <v>0</v>
      </c>
      <c r="H132" s="83">
        <v>0</v>
      </c>
      <c r="I132" s="83">
        <v>0</v>
      </c>
      <c r="J132" s="83">
        <v>0</v>
      </c>
      <c r="K132" s="84">
        <v>0</v>
      </c>
    </row>
    <row r="133" spans="2:11" ht="15.75" x14ac:dyDescent="0.25">
      <c r="B133" s="22"/>
      <c r="C133" s="10"/>
      <c r="D133" s="10"/>
      <c r="F133" s="82" t="e">
        <f t="shared" si="10"/>
        <v>#DIV/0!</v>
      </c>
      <c r="G133" s="27">
        <f t="shared" si="12"/>
        <v>0</v>
      </c>
      <c r="H133" s="83">
        <v>0</v>
      </c>
      <c r="I133" s="83">
        <v>0</v>
      </c>
      <c r="J133" s="83">
        <v>0</v>
      </c>
      <c r="K133" s="84">
        <v>0</v>
      </c>
    </row>
    <row r="134" spans="2:11" ht="15.75" x14ac:dyDescent="0.25">
      <c r="B134" s="22"/>
      <c r="C134" s="10"/>
      <c r="D134" s="10"/>
      <c r="F134" s="82" t="e">
        <f t="shared" si="10"/>
        <v>#DIV/0!</v>
      </c>
      <c r="G134" s="27">
        <f t="shared" si="12"/>
        <v>0</v>
      </c>
      <c r="H134" s="83">
        <v>0</v>
      </c>
      <c r="I134" s="83">
        <v>0</v>
      </c>
      <c r="J134" s="83">
        <v>0</v>
      </c>
      <c r="K134" s="84">
        <v>0</v>
      </c>
    </row>
    <row r="135" spans="2:11" ht="15.75" x14ac:dyDescent="0.25">
      <c r="B135" s="29"/>
      <c r="C135" s="10"/>
      <c r="D135" s="10"/>
      <c r="F135" s="85" t="e">
        <f t="shared" si="10"/>
        <v>#DIV/0!</v>
      </c>
      <c r="G135" s="27">
        <f t="shared" si="12"/>
        <v>0</v>
      </c>
      <c r="H135" s="83">
        <v>0</v>
      </c>
      <c r="I135" s="83">
        <v>0</v>
      </c>
      <c r="J135" s="83">
        <v>0</v>
      </c>
      <c r="K135" s="84">
        <v>0</v>
      </c>
    </row>
    <row r="136" spans="2:11" ht="15.75" x14ac:dyDescent="0.25">
      <c r="B136" s="22"/>
      <c r="C136" s="10"/>
      <c r="D136" s="10"/>
      <c r="F136" s="82" t="e">
        <f t="shared" si="10"/>
        <v>#DIV/0!</v>
      </c>
      <c r="G136" s="27">
        <f t="shared" si="12"/>
        <v>0</v>
      </c>
      <c r="H136" s="83">
        <v>0</v>
      </c>
      <c r="I136" s="83">
        <v>0</v>
      </c>
      <c r="J136" s="83">
        <v>0</v>
      </c>
      <c r="K136" s="84">
        <v>0</v>
      </c>
    </row>
    <row r="137" spans="2:11" ht="15.75" x14ac:dyDescent="0.25">
      <c r="B137" s="22"/>
      <c r="C137" s="10"/>
      <c r="D137" s="10"/>
      <c r="F137" s="82" t="e">
        <f t="shared" si="10"/>
        <v>#DIV/0!</v>
      </c>
      <c r="G137" s="27">
        <f t="shared" si="12"/>
        <v>0</v>
      </c>
      <c r="H137" s="83">
        <v>0</v>
      </c>
      <c r="I137" s="83">
        <v>0</v>
      </c>
      <c r="J137" s="83">
        <v>0</v>
      </c>
      <c r="K137" s="84">
        <v>0</v>
      </c>
    </row>
    <row r="138" spans="2:11" ht="15.75" x14ac:dyDescent="0.25">
      <c r="B138" s="22"/>
      <c r="C138" s="10"/>
      <c r="D138" s="10"/>
      <c r="F138" s="82" t="e">
        <f t="shared" si="10"/>
        <v>#DIV/0!</v>
      </c>
      <c r="G138" s="27">
        <f t="shared" si="12"/>
        <v>0</v>
      </c>
      <c r="H138" s="83">
        <v>0</v>
      </c>
      <c r="I138" s="83">
        <v>0</v>
      </c>
      <c r="J138" s="83">
        <v>0</v>
      </c>
      <c r="K138" s="84">
        <v>0</v>
      </c>
    </row>
    <row r="139" spans="2:11" ht="15.75" x14ac:dyDescent="0.25">
      <c r="B139" s="22"/>
      <c r="C139" s="10"/>
      <c r="D139" s="10"/>
      <c r="F139" s="82" t="e">
        <f t="shared" si="10"/>
        <v>#DIV/0!</v>
      </c>
      <c r="G139" s="27">
        <f t="shared" si="12"/>
        <v>0</v>
      </c>
      <c r="H139" s="83">
        <v>0</v>
      </c>
      <c r="I139" s="83">
        <v>0</v>
      </c>
      <c r="J139" s="83">
        <v>0</v>
      </c>
      <c r="K139" s="84">
        <v>0</v>
      </c>
    </row>
    <row r="140" spans="2:11" ht="15.75" x14ac:dyDescent="0.25">
      <c r="B140" s="22"/>
      <c r="C140" s="10"/>
      <c r="D140" s="10"/>
      <c r="F140" s="82" t="e">
        <f t="shared" si="10"/>
        <v>#DIV/0!</v>
      </c>
      <c r="G140" s="27">
        <f t="shared" si="12"/>
        <v>0</v>
      </c>
      <c r="H140" s="83">
        <v>0</v>
      </c>
      <c r="I140" s="83">
        <v>0</v>
      </c>
      <c r="J140" s="83">
        <v>0</v>
      </c>
      <c r="K140" s="84">
        <v>0</v>
      </c>
    </row>
    <row r="141" spans="2:11" ht="15.75" x14ac:dyDescent="0.25">
      <c r="B141" s="22"/>
      <c r="C141" s="10"/>
      <c r="D141" s="10"/>
      <c r="F141" s="82" t="e">
        <f t="shared" si="10"/>
        <v>#DIV/0!</v>
      </c>
      <c r="G141" s="27">
        <f t="shared" si="12"/>
        <v>0</v>
      </c>
      <c r="H141" s="83">
        <v>0</v>
      </c>
      <c r="I141" s="83">
        <v>0</v>
      </c>
      <c r="J141" s="83">
        <v>0</v>
      </c>
      <c r="K141" s="84">
        <v>0</v>
      </c>
    </row>
    <row r="142" spans="2:11" ht="15.75" x14ac:dyDescent="0.25">
      <c r="B142" s="22"/>
      <c r="C142" s="10"/>
      <c r="D142" s="10"/>
      <c r="F142" s="82" t="e">
        <f t="shared" si="10"/>
        <v>#DIV/0!</v>
      </c>
      <c r="G142" s="27">
        <f t="shared" si="12"/>
        <v>0</v>
      </c>
      <c r="H142" s="83">
        <v>0</v>
      </c>
      <c r="I142" s="83">
        <v>0</v>
      </c>
      <c r="J142" s="83">
        <v>0</v>
      </c>
      <c r="K142" s="84">
        <v>0</v>
      </c>
    </row>
    <row r="143" spans="2:11" ht="15.75" x14ac:dyDescent="0.25">
      <c r="B143" s="22"/>
      <c r="C143" s="10"/>
      <c r="D143" s="10"/>
      <c r="F143" s="82" t="e">
        <f t="shared" si="10"/>
        <v>#DIV/0!</v>
      </c>
      <c r="G143" s="27">
        <f t="shared" si="12"/>
        <v>0</v>
      </c>
      <c r="H143" s="83">
        <v>0</v>
      </c>
      <c r="I143" s="83">
        <v>0</v>
      </c>
      <c r="J143" s="83">
        <v>0</v>
      </c>
      <c r="K143" s="84">
        <v>0</v>
      </c>
    </row>
    <row r="144" spans="2:11" ht="15.75" x14ac:dyDescent="0.25">
      <c r="B144" s="22"/>
      <c r="C144" s="10"/>
      <c r="D144" s="10"/>
      <c r="F144" s="82" t="e">
        <f t="shared" si="10"/>
        <v>#DIV/0!</v>
      </c>
      <c r="G144" s="27">
        <f t="shared" si="12"/>
        <v>0</v>
      </c>
      <c r="H144" s="83">
        <v>0</v>
      </c>
      <c r="I144" s="83">
        <v>0</v>
      </c>
      <c r="J144" s="83">
        <v>0</v>
      </c>
      <c r="K144" s="84">
        <v>0</v>
      </c>
    </row>
    <row r="145" spans="2:11" ht="15.75" x14ac:dyDescent="0.25">
      <c r="B145" s="22"/>
      <c r="C145" s="10"/>
      <c r="D145" s="10"/>
      <c r="F145" s="82" t="e">
        <f t="shared" si="10"/>
        <v>#DIV/0!</v>
      </c>
      <c r="G145" s="27">
        <f t="shared" si="12"/>
        <v>0</v>
      </c>
      <c r="H145" s="83">
        <v>0</v>
      </c>
      <c r="I145" s="83">
        <v>0</v>
      </c>
      <c r="J145" s="83">
        <v>0</v>
      </c>
      <c r="K145" s="84">
        <v>0</v>
      </c>
    </row>
    <row r="146" spans="2:11" ht="15.75" x14ac:dyDescent="0.25">
      <c r="B146" s="22"/>
      <c r="C146" s="10"/>
      <c r="D146" s="10"/>
      <c r="F146" s="82" t="e">
        <f t="shared" si="10"/>
        <v>#DIV/0!</v>
      </c>
      <c r="G146" s="27">
        <f t="shared" si="12"/>
        <v>0</v>
      </c>
      <c r="H146" s="83">
        <v>0</v>
      </c>
      <c r="I146" s="83">
        <v>0</v>
      </c>
      <c r="J146" s="83">
        <v>0</v>
      </c>
      <c r="K146" s="84">
        <v>0</v>
      </c>
    </row>
    <row r="147" spans="2:11" ht="15.75" x14ac:dyDescent="0.25">
      <c r="B147" s="22"/>
      <c r="C147" s="10"/>
      <c r="D147" s="10"/>
      <c r="F147" s="82" t="e">
        <f t="shared" si="10"/>
        <v>#DIV/0!</v>
      </c>
      <c r="G147" s="27">
        <f t="shared" si="12"/>
        <v>0</v>
      </c>
      <c r="H147" s="83">
        <v>0</v>
      </c>
      <c r="I147" s="83">
        <v>0</v>
      </c>
      <c r="J147" s="83">
        <v>0</v>
      </c>
      <c r="K147" s="84">
        <v>0</v>
      </c>
    </row>
    <row r="148" spans="2:11" ht="15.75" x14ac:dyDescent="0.25">
      <c r="B148" s="22"/>
      <c r="C148" s="10"/>
      <c r="D148" s="10"/>
      <c r="F148" s="82" t="e">
        <f t="shared" si="10"/>
        <v>#DIV/0!</v>
      </c>
      <c r="G148" s="27">
        <f t="shared" si="12"/>
        <v>0</v>
      </c>
      <c r="H148" s="83">
        <v>0</v>
      </c>
      <c r="I148" s="83">
        <v>0</v>
      </c>
      <c r="J148" s="83">
        <v>0</v>
      </c>
      <c r="K148" s="84">
        <v>0</v>
      </c>
    </row>
    <row r="149" spans="2:11" ht="15.75" x14ac:dyDescent="0.25">
      <c r="B149" s="22"/>
      <c r="C149" s="10"/>
      <c r="D149" s="10"/>
      <c r="F149" s="82" t="e">
        <f t="shared" si="10"/>
        <v>#DIV/0!</v>
      </c>
      <c r="G149" s="27">
        <f t="shared" si="12"/>
        <v>0</v>
      </c>
      <c r="H149" s="83">
        <v>0</v>
      </c>
      <c r="I149" s="83">
        <v>0</v>
      </c>
      <c r="J149" s="83">
        <v>0</v>
      </c>
      <c r="K149" s="84">
        <v>0</v>
      </c>
    </row>
    <row r="150" spans="2:11" ht="15.75" x14ac:dyDescent="0.25">
      <c r="B150" s="34"/>
      <c r="C150" s="10"/>
      <c r="D150" s="10"/>
      <c r="F150" s="82" t="e">
        <f t="shared" si="10"/>
        <v>#DIV/0!</v>
      </c>
      <c r="G150" s="27">
        <f t="shared" si="12"/>
        <v>0</v>
      </c>
      <c r="H150" s="83">
        <v>0</v>
      </c>
      <c r="I150" s="83">
        <v>0</v>
      </c>
      <c r="J150" s="83">
        <v>0</v>
      </c>
      <c r="K150" s="84">
        <v>0</v>
      </c>
    </row>
    <row r="151" spans="2:11" s="1" customFormat="1" ht="18.75" x14ac:dyDescent="0.3">
      <c r="B151" s="65" t="s">
        <v>22</v>
      </c>
      <c r="C151" s="86"/>
      <c r="D151" s="86"/>
      <c r="F151" s="87" t="e">
        <f>G151/$G$153</f>
        <v>#DIV/0!</v>
      </c>
      <c r="G151" s="88">
        <f t="shared" si="12"/>
        <v>0</v>
      </c>
      <c r="H151" s="89">
        <f t="shared" ref="H151:K151" si="13">SUM(H123:H150)</f>
        <v>0</v>
      </c>
      <c r="I151" s="89">
        <f t="shared" si="13"/>
        <v>0</v>
      </c>
      <c r="J151" s="89">
        <f t="shared" si="13"/>
        <v>0</v>
      </c>
      <c r="K151" s="90">
        <f t="shared" si="13"/>
        <v>0</v>
      </c>
    </row>
    <row r="152" spans="2:11" ht="15.75" thickBot="1" x14ac:dyDescent="0.3">
      <c r="B152" s="91"/>
      <c r="C152" s="3"/>
      <c r="D152" s="3"/>
      <c r="F152" s="3"/>
      <c r="G152" s="92"/>
      <c r="H152" s="92"/>
      <c r="I152" s="92"/>
      <c r="J152" s="92"/>
      <c r="K152" s="93"/>
    </row>
    <row r="153" spans="2:11" s="96" customFormat="1" ht="21.75" thickBot="1" x14ac:dyDescent="0.4">
      <c r="B153" s="94" t="s">
        <v>23</v>
      </c>
      <c r="C153" s="95"/>
      <c r="D153" s="95"/>
      <c r="F153" s="97" t="e">
        <f>G153/$C$20</f>
        <v>#DIV/0!</v>
      </c>
      <c r="G153" s="98">
        <f>SUM(H153:K153)</f>
        <v>0</v>
      </c>
      <c r="H153" s="98">
        <f t="shared" ref="H153:K153" si="14">H151+H120</f>
        <v>0</v>
      </c>
      <c r="I153" s="98">
        <f t="shared" si="14"/>
        <v>0</v>
      </c>
      <c r="J153" s="98">
        <f t="shared" si="14"/>
        <v>0</v>
      </c>
      <c r="K153" s="99">
        <f t="shared" si="14"/>
        <v>0</v>
      </c>
    </row>
    <row r="154" spans="2:11" s="105" customFormat="1" ht="21.75" thickBot="1" x14ac:dyDescent="0.4">
      <c r="B154" s="100" t="s">
        <v>30</v>
      </c>
      <c r="C154" s="101"/>
      <c r="D154" s="101"/>
      <c r="E154" s="101"/>
      <c r="F154" s="102"/>
      <c r="G154" s="103" t="e">
        <f>G153/G153</f>
        <v>#DIV/0!</v>
      </c>
      <c r="H154" s="103" t="e">
        <f t="shared" ref="H154:K154" si="15">H153/$G$153</f>
        <v>#DIV/0!</v>
      </c>
      <c r="I154" s="103" t="e">
        <f t="shared" si="15"/>
        <v>#DIV/0!</v>
      </c>
      <c r="J154" s="103" t="e">
        <f t="shared" si="15"/>
        <v>#DIV/0!</v>
      </c>
      <c r="K154" s="104" t="e">
        <f t="shared" si="15"/>
        <v>#DIV/0!</v>
      </c>
    </row>
    <row r="155" spans="2:11" ht="36" customHeight="1" x14ac:dyDescent="0.25">
      <c r="B155" s="106"/>
      <c r="D155" s="106"/>
      <c r="E155" s="106"/>
    </row>
  </sheetData>
  <protectedRanges>
    <protectedRange sqref="B123" name="Range2"/>
  </protectedRanges>
  <mergeCells count="8">
    <mergeCell ref="C25:C26"/>
    <mergeCell ref="D25:D26"/>
    <mergeCell ref="E25:E26"/>
    <mergeCell ref="C18:G18"/>
    <mergeCell ref="C19:G19"/>
    <mergeCell ref="C20:G20"/>
    <mergeCell ref="C21:G21"/>
    <mergeCell ref="B23:E23"/>
  </mergeCells>
  <dataValidations count="4">
    <dataValidation operator="greaterThan" allowBlank="1" showInputMessage="1" showErrorMessage="1" promptTitle="Title and Organization" prompt="Input text only" sqref="B135 B150" xr:uid="{7F15DA22-C084-4F49-83C5-2595EEA85B68}"/>
    <dataValidation type="whole" operator="greaterThan" allowBlank="1" showInputMessage="1" showErrorMessage="1" errorTitle="# FTE" error="Whole number greater than 0" promptTitle="# FTE" prompt="Whole number greater than 0" sqref="C27:C78" xr:uid="{2114265D-36A0-40E3-90C5-103ED44AE819}">
      <formula1>0</formula1>
    </dataValidation>
    <dataValidation type="decimal" allowBlank="1" showInputMessage="1" showErrorMessage="1" errorTitle="% FTE" error="Must be a decimal between 0.00 and 1.00" promptTitle="% FTE" prompt="Must be a decimal between 0.00 and 1.00" sqref="D27:D78" xr:uid="{FE5D8830-EEEF-4075-8D48-60179ABD90F4}">
      <formula1>0</formula1>
      <formula2>1</formula2>
    </dataValidation>
    <dataValidation allowBlank="1" showInputMessage="1" showErrorMessage="1" promptTitle="Administrative Expenses" prompt="Input text only" sqref="B123:B134 B136:B149" xr:uid="{B8A48180-F879-4C25-BE75-590D386FB1FF}"/>
  </dataValidations>
  <pageMargins left="0.4" right="0.4" top="0.75" bottom="0.5" header="0.3" footer="0.3"/>
  <pageSetup scale="51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86FB-6AC3-4A45-BB5E-D56A7682A9A7}">
  <sheetPr codeName="Sheet2">
    <tabColor rgb="FF7030A0"/>
    <pageSetUpPr fitToPage="1"/>
  </sheetPr>
  <dimension ref="A1:AH144"/>
  <sheetViews>
    <sheetView zoomScale="70" zoomScaleNormal="70" zoomScaleSheetLayoutView="70" workbookViewId="0">
      <pane xSplit="2" ySplit="11" topLeftCell="AC12" activePane="bottomRight" state="frozen"/>
      <selection pane="topRight" activeCell="B69" sqref="B69"/>
      <selection pane="bottomLeft" activeCell="B69" sqref="B69"/>
      <selection pane="bottomRight" activeCell="B2" sqref="B2"/>
    </sheetView>
  </sheetViews>
  <sheetFormatPr defaultColWidth="0" defaultRowHeight="15" zeroHeight="1" x14ac:dyDescent="0.25"/>
  <cols>
    <col min="1" max="1" width="3.28515625" style="108" customWidth="1"/>
    <col min="2" max="2" width="111" style="2" customWidth="1"/>
    <col min="3" max="3" width="6.7109375" style="2" customWidth="1"/>
    <col min="4" max="4" width="7.5703125" style="2" customWidth="1"/>
    <col min="5" max="5" width="18.140625" style="2" customWidth="1"/>
    <col min="6" max="6" width="12.42578125" style="2" customWidth="1"/>
    <col min="7" max="7" width="25.7109375" style="2" customWidth="1"/>
    <col min="8" max="8" width="27" style="2" customWidth="1"/>
    <col min="9" max="9" width="16.5703125" style="107" customWidth="1"/>
    <col min="10" max="10" width="1.5703125" style="2" customWidth="1"/>
    <col min="11" max="11" width="23.7109375" style="108" customWidth="1"/>
    <col min="12" max="12" width="26.85546875" style="108" customWidth="1"/>
    <col min="13" max="13" width="13.7109375" style="109" customWidth="1"/>
    <col min="14" max="14" width="40.28515625" style="110" customWidth="1"/>
    <col min="15" max="15" width="1.5703125" style="108" customWidth="1"/>
    <col min="16" max="16" width="26" style="108" customWidth="1"/>
    <col min="17" max="17" width="25.28515625" style="108" customWidth="1"/>
    <col min="18" max="18" width="13.85546875" style="109" customWidth="1"/>
    <col min="19" max="19" width="41" style="110" customWidth="1"/>
    <col min="20" max="20" width="1.5703125" style="108" customWidth="1"/>
    <col min="21" max="21" width="25.28515625" style="108" customWidth="1"/>
    <col min="22" max="22" width="25.140625" style="108" customWidth="1"/>
    <col min="23" max="23" width="13.85546875" style="109" customWidth="1"/>
    <col min="24" max="24" width="42.140625" style="110" customWidth="1"/>
    <col min="25" max="25" width="1.5703125" style="108" customWidth="1"/>
    <col min="26" max="26" width="27" style="108" customWidth="1"/>
    <col min="27" max="27" width="26.42578125" style="108" customWidth="1"/>
    <col min="28" max="28" width="13.85546875" style="109" customWidth="1"/>
    <col min="29" max="29" width="39.5703125" style="110" customWidth="1"/>
    <col min="30" max="30" width="2.7109375" style="108" customWidth="1"/>
    <col min="31" max="31" width="26.42578125" style="2" customWidth="1"/>
    <col min="32" max="32" width="23.5703125" style="2" customWidth="1"/>
    <col min="33" max="33" width="23.42578125" style="107" customWidth="1"/>
    <col min="34" max="34" width="9.140625" style="108" customWidth="1"/>
    <col min="35" max="16384" width="9.140625" style="108" hidden="1"/>
  </cols>
  <sheetData>
    <row r="1" spans="2:33" ht="18.75" x14ac:dyDescent="0.3">
      <c r="B1" s="1" t="s">
        <v>74</v>
      </c>
      <c r="C1" s="1"/>
      <c r="D1" s="1"/>
      <c r="F1" s="3"/>
      <c r="L1" s="108" t="s">
        <v>69</v>
      </c>
    </row>
    <row r="2" spans="2:33" ht="18.75" x14ac:dyDescent="0.3">
      <c r="B2" s="1" t="s">
        <v>24</v>
      </c>
      <c r="C2" s="1"/>
      <c r="F2" s="3"/>
      <c r="G2" s="3"/>
      <c r="H2" s="327"/>
      <c r="I2" s="111"/>
      <c r="J2" s="3"/>
      <c r="L2" s="108" t="s">
        <v>71</v>
      </c>
      <c r="N2" s="112"/>
      <c r="O2" s="113"/>
      <c r="T2" s="113"/>
      <c r="Y2" s="113"/>
    </row>
    <row r="3" spans="2:33" ht="18.75" x14ac:dyDescent="0.3">
      <c r="B3" s="1" t="s">
        <v>72</v>
      </c>
      <c r="C3" s="1"/>
      <c r="F3" s="3"/>
      <c r="G3" s="3"/>
      <c r="H3" s="327"/>
      <c r="I3" s="111"/>
      <c r="J3" s="3"/>
      <c r="L3" s="108" t="s">
        <v>70</v>
      </c>
      <c r="N3" s="112"/>
      <c r="O3" s="113"/>
      <c r="T3" s="113"/>
      <c r="Y3" s="113"/>
    </row>
    <row r="4" spans="2:33" ht="15.75" thickBot="1" x14ac:dyDescent="0.3">
      <c r="N4" s="112"/>
    </row>
    <row r="5" spans="2:33" ht="18.75" x14ac:dyDescent="0.3">
      <c r="B5" s="4" t="s">
        <v>0</v>
      </c>
      <c r="C5" s="340">
        <f>'Tab 1 Approved Qtrly Budget'!C18:G18</f>
        <v>0</v>
      </c>
      <c r="D5" s="341"/>
      <c r="E5" s="341"/>
      <c r="F5" s="341"/>
      <c r="G5" s="342"/>
      <c r="H5" s="114"/>
      <c r="I5" s="115"/>
      <c r="J5" s="114"/>
      <c r="K5" s="116"/>
      <c r="N5" s="112"/>
      <c r="O5" s="117"/>
      <c r="P5" s="116"/>
      <c r="T5" s="117"/>
      <c r="U5" s="116"/>
      <c r="Y5" s="117"/>
      <c r="Z5" s="116"/>
    </row>
    <row r="6" spans="2:33" ht="18.75" x14ac:dyDescent="0.3">
      <c r="B6" s="6" t="s">
        <v>1</v>
      </c>
      <c r="C6" s="332">
        <f>'Tab 1 Approved Qtrly Budget'!C19:G19</f>
        <v>0</v>
      </c>
      <c r="D6" s="332"/>
      <c r="E6" s="332"/>
      <c r="F6" s="332"/>
      <c r="G6" s="333"/>
      <c r="H6" s="114"/>
      <c r="I6" s="115"/>
      <c r="J6" s="114"/>
      <c r="K6" s="116"/>
      <c r="N6" s="112"/>
      <c r="O6" s="117"/>
      <c r="P6" s="116"/>
      <c r="T6" s="117"/>
      <c r="U6" s="116"/>
      <c r="Y6" s="117"/>
      <c r="Z6" s="116"/>
    </row>
    <row r="7" spans="2:33" ht="18.75" x14ac:dyDescent="0.3">
      <c r="B7" s="6" t="s">
        <v>2</v>
      </c>
      <c r="C7" s="343">
        <f>'Tab 1 Approved Qtrly Budget'!C20:G20</f>
        <v>0</v>
      </c>
      <c r="D7" s="344"/>
      <c r="E7" s="344"/>
      <c r="F7" s="344"/>
      <c r="G7" s="345"/>
      <c r="H7" s="114"/>
      <c r="I7" s="115"/>
      <c r="J7" s="114"/>
      <c r="K7" s="116"/>
      <c r="O7" s="117"/>
      <c r="P7" s="116"/>
      <c r="T7" s="117"/>
      <c r="U7" s="116"/>
      <c r="Y7" s="117"/>
      <c r="Z7" s="116"/>
    </row>
    <row r="8" spans="2:33" ht="19.5" thickBot="1" x14ac:dyDescent="0.35">
      <c r="B8" s="7" t="s">
        <v>25</v>
      </c>
      <c r="C8" s="336">
        <f>'Tab 1 Approved Qtrly Budget'!C21:G21</f>
        <v>0</v>
      </c>
      <c r="D8" s="336"/>
      <c r="E8" s="336"/>
      <c r="F8" s="336"/>
      <c r="G8" s="337"/>
      <c r="H8" s="118"/>
      <c r="I8" s="119"/>
      <c r="J8" s="118"/>
      <c r="K8" s="116"/>
      <c r="O8" s="120"/>
      <c r="P8" s="116"/>
      <c r="T8" s="120"/>
      <c r="U8" s="116"/>
      <c r="Y8" s="120"/>
      <c r="Z8" s="116"/>
    </row>
    <row r="9" spans="2:33" ht="19.5" thickBot="1" x14ac:dyDescent="0.35">
      <c r="B9" s="121"/>
      <c r="C9" s="122"/>
      <c r="D9" s="122"/>
      <c r="E9" s="5"/>
      <c r="F9" s="5"/>
      <c r="G9" s="5"/>
      <c r="H9" s="5"/>
      <c r="I9" s="119"/>
      <c r="J9" s="118"/>
      <c r="K9" s="116"/>
      <c r="O9" s="120"/>
      <c r="P9" s="116"/>
      <c r="T9" s="120"/>
      <c r="U9" s="116"/>
      <c r="Y9" s="120"/>
      <c r="Z9" s="116"/>
      <c r="AC9" s="123"/>
    </row>
    <row r="10" spans="2:33" ht="15.75" thickBot="1" x14ac:dyDescent="0.3">
      <c r="B10" s="124"/>
      <c r="K10" s="346" t="s">
        <v>26</v>
      </c>
      <c r="L10" s="347"/>
      <c r="M10" s="347"/>
      <c r="N10" s="348"/>
      <c r="P10" s="369" t="s">
        <v>27</v>
      </c>
      <c r="Q10" s="370"/>
      <c r="R10" s="370"/>
      <c r="S10" s="371"/>
      <c r="U10" s="355" t="s">
        <v>28</v>
      </c>
      <c r="V10" s="356"/>
      <c r="W10" s="356"/>
      <c r="X10" s="357"/>
      <c r="Z10" s="358" t="s">
        <v>29</v>
      </c>
      <c r="AA10" s="359"/>
      <c r="AB10" s="359"/>
      <c r="AC10" s="360"/>
      <c r="AE10" s="361" t="s">
        <v>73</v>
      </c>
      <c r="AF10" s="362"/>
      <c r="AG10" s="363"/>
    </row>
    <row r="11" spans="2:33" s="134" customFormat="1" ht="82.5" customHeight="1" thickBot="1" x14ac:dyDescent="0.3">
      <c r="B11" s="364" t="s">
        <v>4</v>
      </c>
      <c r="C11" s="365"/>
      <c r="D11" s="365"/>
      <c r="E11" s="365"/>
      <c r="F11" s="125" t="s">
        <v>30</v>
      </c>
      <c r="G11" s="126" t="s">
        <v>31</v>
      </c>
      <c r="H11" s="126" t="s">
        <v>32</v>
      </c>
      <c r="I11" s="127" t="s">
        <v>33</v>
      </c>
      <c r="J11" s="128"/>
      <c r="K11" s="129" t="s">
        <v>34</v>
      </c>
      <c r="L11" s="130" t="s">
        <v>35</v>
      </c>
      <c r="M11" s="131" t="s">
        <v>36</v>
      </c>
      <c r="N11" s="132" t="s">
        <v>37</v>
      </c>
      <c r="O11" s="133"/>
      <c r="P11" s="129" t="s">
        <v>38</v>
      </c>
      <c r="Q11" s="130" t="s">
        <v>39</v>
      </c>
      <c r="R11" s="131" t="s">
        <v>40</v>
      </c>
      <c r="S11" s="132" t="s">
        <v>37</v>
      </c>
      <c r="T11" s="133"/>
      <c r="U11" s="129" t="s">
        <v>41</v>
      </c>
      <c r="V11" s="130" t="s">
        <v>42</v>
      </c>
      <c r="W11" s="131" t="s">
        <v>43</v>
      </c>
      <c r="X11" s="132" t="s">
        <v>37</v>
      </c>
      <c r="Y11" s="133"/>
      <c r="Z11" s="129" t="s">
        <v>44</v>
      </c>
      <c r="AA11" s="130" t="s">
        <v>45</v>
      </c>
      <c r="AB11" s="131" t="s">
        <v>46</v>
      </c>
      <c r="AC11" s="132" t="s">
        <v>37</v>
      </c>
      <c r="AE11" s="135" t="s">
        <v>47</v>
      </c>
      <c r="AF11" s="136" t="s">
        <v>48</v>
      </c>
      <c r="AG11" s="137" t="s">
        <v>33</v>
      </c>
    </row>
    <row r="12" spans="2:33" s="134" customFormat="1" ht="15.75" x14ac:dyDescent="0.25">
      <c r="B12" s="138" t="s">
        <v>53</v>
      </c>
      <c r="C12" s="139"/>
      <c r="D12" s="139"/>
      <c r="E12" s="139"/>
      <c r="F12" s="140"/>
      <c r="G12" s="141"/>
      <c r="H12" s="142"/>
      <c r="I12" s="143"/>
      <c r="J12" s="144"/>
      <c r="K12" s="145"/>
      <c r="L12" s="146"/>
      <c r="M12" s="147"/>
      <c r="N12" s="148"/>
      <c r="O12" s="133"/>
      <c r="P12" s="145"/>
      <c r="Q12" s="146"/>
      <c r="R12" s="147"/>
      <c r="S12" s="148"/>
      <c r="T12" s="133"/>
      <c r="U12" s="145"/>
      <c r="V12" s="146"/>
      <c r="W12" s="147"/>
      <c r="X12" s="148"/>
      <c r="Y12" s="133"/>
      <c r="Z12" s="145"/>
      <c r="AA12" s="146"/>
      <c r="AB12" s="147"/>
      <c r="AC12" s="148"/>
      <c r="AD12" s="149"/>
      <c r="AE12" s="141"/>
      <c r="AF12" s="142"/>
      <c r="AG12" s="143"/>
    </row>
    <row r="13" spans="2:33" s="155" customFormat="1" ht="21.75" customHeight="1" x14ac:dyDescent="0.25">
      <c r="B13" s="15" t="s">
        <v>10</v>
      </c>
      <c r="C13" s="366" t="s">
        <v>11</v>
      </c>
      <c r="D13" s="366" t="s">
        <v>12</v>
      </c>
      <c r="E13" s="366" t="s">
        <v>13</v>
      </c>
      <c r="F13" s="367"/>
      <c r="G13" s="17"/>
      <c r="H13" s="17"/>
      <c r="I13" s="150"/>
      <c r="J13" s="17"/>
      <c r="K13" s="151"/>
      <c r="L13" s="152"/>
      <c r="M13" s="153"/>
      <c r="N13" s="154"/>
      <c r="O13" s="152"/>
      <c r="P13" s="151"/>
      <c r="Q13" s="152"/>
      <c r="R13" s="153"/>
      <c r="S13" s="154"/>
      <c r="T13" s="152"/>
      <c r="U13" s="151"/>
      <c r="V13" s="152"/>
      <c r="W13" s="153"/>
      <c r="X13" s="154"/>
      <c r="Y13" s="152"/>
      <c r="Z13" s="151"/>
      <c r="AA13" s="152"/>
      <c r="AB13" s="153"/>
      <c r="AC13" s="154"/>
      <c r="AE13" s="48"/>
      <c r="AF13" s="16"/>
      <c r="AG13" s="156"/>
    </row>
    <row r="14" spans="2:33" s="155" customFormat="1" ht="20.25" customHeight="1" thickBot="1" x14ac:dyDescent="0.3">
      <c r="B14" s="19" t="s">
        <v>14</v>
      </c>
      <c r="C14" s="366"/>
      <c r="D14" s="366"/>
      <c r="E14" s="366"/>
      <c r="F14" s="368"/>
      <c r="G14" s="157"/>
      <c r="H14" s="157"/>
      <c r="I14" s="158"/>
      <c r="J14" s="157"/>
      <c r="K14" s="159"/>
      <c r="L14" s="160"/>
      <c r="M14" s="161"/>
      <c r="N14" s="162"/>
      <c r="O14" s="160"/>
      <c r="P14" s="159"/>
      <c r="Q14" s="160"/>
      <c r="R14" s="161"/>
      <c r="S14" s="162"/>
      <c r="T14" s="160"/>
      <c r="U14" s="159"/>
      <c r="V14" s="160"/>
      <c r="W14" s="161"/>
      <c r="X14" s="162"/>
      <c r="Y14" s="160"/>
      <c r="Z14" s="159"/>
      <c r="AA14" s="160"/>
      <c r="AB14" s="161"/>
      <c r="AC14" s="162"/>
      <c r="AE14" s="48"/>
      <c r="AF14" s="16"/>
      <c r="AG14" s="156"/>
    </row>
    <row r="15" spans="2:33" s="155" customFormat="1" ht="15" customHeight="1" x14ac:dyDescent="0.25">
      <c r="B15" s="163">
        <f>'Tab 1 Approved Qtrly Budget'!B27</f>
        <v>0</v>
      </c>
      <c r="C15" s="164">
        <f>'Tab 1 Approved Qtrly Budget'!C27</f>
        <v>0</v>
      </c>
      <c r="D15" s="165">
        <f>'Tab 1 Approved Qtrly Budget'!D27</f>
        <v>0</v>
      </c>
      <c r="E15" s="166">
        <f>'Tab 1 Approved Qtrly Budget'!E27</f>
        <v>0</v>
      </c>
      <c r="F15" s="167" t="e">
        <f>G15/$C$7</f>
        <v>#DIV/0!</v>
      </c>
      <c r="G15" s="168">
        <f>SUM(K15,P15,U15,Z15)</f>
        <v>0</v>
      </c>
      <c r="H15" s="169">
        <f>'Tab 1 Approved Qtrly Budget'!G27</f>
        <v>0</v>
      </c>
      <c r="I15" s="170" t="e">
        <f>(G15-H15)/H15</f>
        <v>#DIV/0!</v>
      </c>
      <c r="J15" s="171"/>
      <c r="K15" s="172">
        <v>0</v>
      </c>
      <c r="L15" s="169">
        <f>'Tab 1 Approved Qtrly Budget'!H27</f>
        <v>0</v>
      </c>
      <c r="M15" s="173" t="e">
        <f>(K15-L15)/L15</f>
        <v>#DIV/0!</v>
      </c>
      <c r="N15" s="174"/>
      <c r="O15" s="175"/>
      <c r="P15" s="172">
        <v>0</v>
      </c>
      <c r="Q15" s="169">
        <f>'Tab 1 Approved Qtrly Budget'!I27</f>
        <v>0</v>
      </c>
      <c r="R15" s="173" t="e">
        <f>(P15-Q15)/Q15</f>
        <v>#DIV/0!</v>
      </c>
      <c r="S15" s="174"/>
      <c r="T15" s="175"/>
      <c r="U15" s="172">
        <v>0</v>
      </c>
      <c r="V15" s="169">
        <f>'Tab 1 Approved Qtrly Budget'!J27</f>
        <v>0</v>
      </c>
      <c r="W15" s="173" t="e">
        <f>(U15-V15)/V15</f>
        <v>#DIV/0!</v>
      </c>
      <c r="X15" s="174"/>
      <c r="Y15" s="175"/>
      <c r="Z15" s="172">
        <v>0</v>
      </c>
      <c r="AA15" s="169">
        <f>'Tab 1 Approved Qtrly Budget'!K27</f>
        <v>0</v>
      </c>
      <c r="AB15" s="173" t="e">
        <f>(Z15-AA15)/AA15</f>
        <v>#DIV/0!</v>
      </c>
      <c r="AC15" s="174"/>
      <c r="AE15" s="176">
        <f>K15+P15+U15+Z15</f>
        <v>0</v>
      </c>
      <c r="AF15" s="177">
        <f>L15+Q15+V15+AA15</f>
        <v>0</v>
      </c>
      <c r="AG15" s="178" t="e">
        <f>(AE15-AF15)/AF15</f>
        <v>#DIV/0!</v>
      </c>
    </row>
    <row r="16" spans="2:33" s="155" customFormat="1" ht="15" customHeight="1" x14ac:dyDescent="0.25">
      <c r="B16" s="163">
        <f>'Tab 1 Approved Qtrly Budget'!B28</f>
        <v>0</v>
      </c>
      <c r="C16" s="164">
        <f>'Tab 1 Approved Qtrly Budget'!C28</f>
        <v>0</v>
      </c>
      <c r="D16" s="165">
        <f>'Tab 1 Approved Qtrly Budget'!D28</f>
        <v>0</v>
      </c>
      <c r="E16" s="166">
        <f>'Tab 1 Approved Qtrly Budget'!E28</f>
        <v>0</v>
      </c>
      <c r="F16" s="167" t="e">
        <f t="shared" ref="F16:F61" si="0">G16/$C$7</f>
        <v>#DIV/0!</v>
      </c>
      <c r="G16" s="168">
        <f t="shared" ref="G16:G61" si="1">SUM(K16,P16,U16,Z16)</f>
        <v>0</v>
      </c>
      <c r="H16" s="169">
        <f>'Tab 1 Approved Qtrly Budget'!G28</f>
        <v>0</v>
      </c>
      <c r="I16" s="170" t="e">
        <f t="shared" ref="I16:I61" si="2">(G16-H16)/H16</f>
        <v>#DIV/0!</v>
      </c>
      <c r="J16" s="171"/>
      <c r="K16" s="172">
        <v>0</v>
      </c>
      <c r="L16" s="169">
        <f>'Tab 1 Approved Qtrly Budget'!H28</f>
        <v>0</v>
      </c>
      <c r="M16" s="173" t="e">
        <f t="shared" ref="M16:M61" si="3">(K16-L16)/L16</f>
        <v>#DIV/0!</v>
      </c>
      <c r="N16" s="174"/>
      <c r="O16" s="175"/>
      <c r="P16" s="172">
        <v>0</v>
      </c>
      <c r="Q16" s="169">
        <f>'Tab 1 Approved Qtrly Budget'!I28</f>
        <v>0</v>
      </c>
      <c r="R16" s="173" t="e">
        <f t="shared" ref="R16:R61" si="4">(P16-Q16)/Q16</f>
        <v>#DIV/0!</v>
      </c>
      <c r="S16" s="174"/>
      <c r="T16" s="175"/>
      <c r="U16" s="172">
        <v>0</v>
      </c>
      <c r="V16" s="169">
        <f>'Tab 1 Approved Qtrly Budget'!J28</f>
        <v>0</v>
      </c>
      <c r="W16" s="173" t="e">
        <f t="shared" ref="W16:W61" si="5">(U16-V16)/V16</f>
        <v>#DIV/0!</v>
      </c>
      <c r="X16" s="174"/>
      <c r="Y16" s="175"/>
      <c r="Z16" s="172">
        <v>0</v>
      </c>
      <c r="AA16" s="169">
        <f>'Tab 1 Approved Qtrly Budget'!K28</f>
        <v>0</v>
      </c>
      <c r="AB16" s="173" t="e">
        <f t="shared" ref="AB16:AB61" si="6">(Z16-AA16)/AA16</f>
        <v>#DIV/0!</v>
      </c>
      <c r="AC16" s="174"/>
      <c r="AE16" s="179">
        <f>K16+P16+U16+Z16</f>
        <v>0</v>
      </c>
      <c r="AF16" s="180">
        <f>L16+Q16+V16+AA16</f>
        <v>0</v>
      </c>
      <c r="AG16" s="181" t="e">
        <f t="shared" ref="AG16:AG61" si="7">(AE16-AF16)/AF16</f>
        <v>#DIV/0!</v>
      </c>
    </row>
    <row r="17" spans="2:33" s="155" customFormat="1" ht="15" customHeight="1" x14ac:dyDescent="0.25">
      <c r="B17" s="163">
        <f>'Tab 1 Approved Qtrly Budget'!B29</f>
        <v>0</v>
      </c>
      <c r="C17" s="164">
        <f>'Tab 1 Approved Qtrly Budget'!C29</f>
        <v>0</v>
      </c>
      <c r="D17" s="165">
        <f>'Tab 1 Approved Qtrly Budget'!D29</f>
        <v>0</v>
      </c>
      <c r="E17" s="166">
        <f>'Tab 1 Approved Qtrly Budget'!E29</f>
        <v>0</v>
      </c>
      <c r="F17" s="167" t="e">
        <f t="shared" si="0"/>
        <v>#DIV/0!</v>
      </c>
      <c r="G17" s="168">
        <f t="shared" si="1"/>
        <v>0</v>
      </c>
      <c r="H17" s="169">
        <f>'Tab 1 Approved Qtrly Budget'!G29</f>
        <v>0</v>
      </c>
      <c r="I17" s="170" t="e">
        <f t="shared" si="2"/>
        <v>#DIV/0!</v>
      </c>
      <c r="J17" s="171"/>
      <c r="K17" s="172">
        <v>0</v>
      </c>
      <c r="L17" s="169">
        <f>'Tab 1 Approved Qtrly Budget'!H29</f>
        <v>0</v>
      </c>
      <c r="M17" s="173" t="e">
        <f t="shared" si="3"/>
        <v>#DIV/0!</v>
      </c>
      <c r="N17" s="174"/>
      <c r="O17" s="175"/>
      <c r="P17" s="172">
        <v>0</v>
      </c>
      <c r="Q17" s="169">
        <f>'Tab 1 Approved Qtrly Budget'!I29</f>
        <v>0</v>
      </c>
      <c r="R17" s="173" t="e">
        <f t="shared" si="4"/>
        <v>#DIV/0!</v>
      </c>
      <c r="S17" s="174"/>
      <c r="T17" s="175"/>
      <c r="U17" s="172">
        <v>0</v>
      </c>
      <c r="V17" s="169">
        <f>'Tab 1 Approved Qtrly Budget'!J29</f>
        <v>0</v>
      </c>
      <c r="W17" s="173" t="e">
        <f t="shared" si="5"/>
        <v>#DIV/0!</v>
      </c>
      <c r="X17" s="174"/>
      <c r="Y17" s="175"/>
      <c r="Z17" s="172">
        <v>0</v>
      </c>
      <c r="AA17" s="169">
        <f>'Tab 1 Approved Qtrly Budget'!K29</f>
        <v>0</v>
      </c>
      <c r="AB17" s="173" t="e">
        <f t="shared" si="6"/>
        <v>#DIV/0!</v>
      </c>
      <c r="AC17" s="174"/>
      <c r="AE17" s="179">
        <f t="shared" ref="AE17:AF61" si="8">K17+P17+U17+Z17</f>
        <v>0</v>
      </c>
      <c r="AF17" s="180">
        <f t="shared" si="8"/>
        <v>0</v>
      </c>
      <c r="AG17" s="181" t="e">
        <f t="shared" si="7"/>
        <v>#DIV/0!</v>
      </c>
    </row>
    <row r="18" spans="2:33" s="155" customFormat="1" ht="15" customHeight="1" x14ac:dyDescent="0.25">
      <c r="B18" s="163">
        <f>'Tab 1 Approved Qtrly Budget'!B30</f>
        <v>0</v>
      </c>
      <c r="C18" s="164">
        <f>'Tab 1 Approved Qtrly Budget'!C30</f>
        <v>0</v>
      </c>
      <c r="D18" s="165">
        <f>'Tab 1 Approved Qtrly Budget'!D30</f>
        <v>0</v>
      </c>
      <c r="E18" s="166">
        <f>'Tab 1 Approved Qtrly Budget'!E30</f>
        <v>0</v>
      </c>
      <c r="F18" s="167" t="e">
        <f t="shared" si="0"/>
        <v>#DIV/0!</v>
      </c>
      <c r="G18" s="168">
        <f t="shared" si="1"/>
        <v>0</v>
      </c>
      <c r="H18" s="169">
        <f>'Tab 1 Approved Qtrly Budget'!G30</f>
        <v>0</v>
      </c>
      <c r="I18" s="170" t="e">
        <f t="shared" si="2"/>
        <v>#DIV/0!</v>
      </c>
      <c r="J18" s="171"/>
      <c r="K18" s="172">
        <v>0</v>
      </c>
      <c r="L18" s="169">
        <f>'Tab 1 Approved Qtrly Budget'!H30</f>
        <v>0</v>
      </c>
      <c r="M18" s="173" t="e">
        <f t="shared" si="3"/>
        <v>#DIV/0!</v>
      </c>
      <c r="N18" s="174"/>
      <c r="O18" s="175"/>
      <c r="P18" s="172">
        <v>0</v>
      </c>
      <c r="Q18" s="169">
        <f>'Tab 1 Approved Qtrly Budget'!I30</f>
        <v>0</v>
      </c>
      <c r="R18" s="173" t="e">
        <f t="shared" si="4"/>
        <v>#DIV/0!</v>
      </c>
      <c r="S18" s="174"/>
      <c r="T18" s="175"/>
      <c r="U18" s="172">
        <v>0</v>
      </c>
      <c r="V18" s="169">
        <f>'Tab 1 Approved Qtrly Budget'!J30</f>
        <v>0</v>
      </c>
      <c r="W18" s="173" t="e">
        <f t="shared" si="5"/>
        <v>#DIV/0!</v>
      </c>
      <c r="X18" s="174"/>
      <c r="Y18" s="175"/>
      <c r="Z18" s="172">
        <v>0</v>
      </c>
      <c r="AA18" s="169">
        <f>'Tab 1 Approved Qtrly Budget'!K30</f>
        <v>0</v>
      </c>
      <c r="AB18" s="173" t="e">
        <f t="shared" si="6"/>
        <v>#DIV/0!</v>
      </c>
      <c r="AC18" s="174"/>
      <c r="AE18" s="179">
        <f t="shared" si="8"/>
        <v>0</v>
      </c>
      <c r="AF18" s="180">
        <f t="shared" si="8"/>
        <v>0</v>
      </c>
      <c r="AG18" s="181" t="e">
        <f t="shared" si="7"/>
        <v>#DIV/0!</v>
      </c>
    </row>
    <row r="19" spans="2:33" s="155" customFormat="1" ht="15" customHeight="1" x14ac:dyDescent="0.25">
      <c r="B19" s="163">
        <f>'Tab 1 Approved Qtrly Budget'!B31</f>
        <v>0</v>
      </c>
      <c r="C19" s="164">
        <f>'Tab 1 Approved Qtrly Budget'!C31</f>
        <v>0</v>
      </c>
      <c r="D19" s="165">
        <f>'Tab 1 Approved Qtrly Budget'!D31</f>
        <v>0</v>
      </c>
      <c r="E19" s="166">
        <f>'Tab 1 Approved Qtrly Budget'!E31</f>
        <v>0</v>
      </c>
      <c r="F19" s="167" t="e">
        <f t="shared" si="0"/>
        <v>#DIV/0!</v>
      </c>
      <c r="G19" s="168">
        <f t="shared" si="1"/>
        <v>0</v>
      </c>
      <c r="H19" s="169">
        <f>'Tab 1 Approved Qtrly Budget'!G31</f>
        <v>0</v>
      </c>
      <c r="I19" s="170" t="e">
        <f t="shared" si="2"/>
        <v>#DIV/0!</v>
      </c>
      <c r="J19" s="171"/>
      <c r="K19" s="172">
        <v>0</v>
      </c>
      <c r="L19" s="169">
        <f>'Tab 1 Approved Qtrly Budget'!H31</f>
        <v>0</v>
      </c>
      <c r="M19" s="173" t="e">
        <f t="shared" si="3"/>
        <v>#DIV/0!</v>
      </c>
      <c r="N19" s="174"/>
      <c r="O19" s="175"/>
      <c r="P19" s="172">
        <v>0</v>
      </c>
      <c r="Q19" s="169">
        <f>'Tab 1 Approved Qtrly Budget'!I31</f>
        <v>0</v>
      </c>
      <c r="R19" s="173" t="e">
        <f t="shared" si="4"/>
        <v>#DIV/0!</v>
      </c>
      <c r="S19" s="174"/>
      <c r="T19" s="175"/>
      <c r="U19" s="172">
        <v>0</v>
      </c>
      <c r="V19" s="169">
        <f>'Tab 1 Approved Qtrly Budget'!J31</f>
        <v>0</v>
      </c>
      <c r="W19" s="173" t="e">
        <f t="shared" si="5"/>
        <v>#DIV/0!</v>
      </c>
      <c r="X19" s="174"/>
      <c r="Y19" s="175"/>
      <c r="Z19" s="172">
        <v>0</v>
      </c>
      <c r="AA19" s="169">
        <f>'Tab 1 Approved Qtrly Budget'!K31</f>
        <v>0</v>
      </c>
      <c r="AB19" s="173" t="e">
        <f t="shared" si="6"/>
        <v>#DIV/0!</v>
      </c>
      <c r="AC19" s="174"/>
      <c r="AE19" s="179">
        <f t="shared" si="8"/>
        <v>0</v>
      </c>
      <c r="AF19" s="180">
        <f t="shared" si="8"/>
        <v>0</v>
      </c>
      <c r="AG19" s="181" t="e">
        <f t="shared" si="7"/>
        <v>#DIV/0!</v>
      </c>
    </row>
    <row r="20" spans="2:33" s="155" customFormat="1" ht="15" customHeight="1" x14ac:dyDescent="0.25">
      <c r="B20" s="163">
        <f>'Tab 1 Approved Qtrly Budget'!B32</f>
        <v>0</v>
      </c>
      <c r="C20" s="164">
        <f>'Tab 1 Approved Qtrly Budget'!C32</f>
        <v>0</v>
      </c>
      <c r="D20" s="165">
        <f>'Tab 1 Approved Qtrly Budget'!D32</f>
        <v>0</v>
      </c>
      <c r="E20" s="166">
        <f>'Tab 1 Approved Qtrly Budget'!E32</f>
        <v>0</v>
      </c>
      <c r="F20" s="167" t="e">
        <f t="shared" si="0"/>
        <v>#DIV/0!</v>
      </c>
      <c r="G20" s="168">
        <f t="shared" si="1"/>
        <v>0</v>
      </c>
      <c r="H20" s="169">
        <f>'Tab 1 Approved Qtrly Budget'!G32</f>
        <v>0</v>
      </c>
      <c r="I20" s="170" t="e">
        <f t="shared" si="2"/>
        <v>#DIV/0!</v>
      </c>
      <c r="J20" s="171"/>
      <c r="K20" s="172">
        <v>0</v>
      </c>
      <c r="L20" s="169">
        <f>'Tab 1 Approved Qtrly Budget'!H32</f>
        <v>0</v>
      </c>
      <c r="M20" s="173" t="e">
        <f t="shared" si="3"/>
        <v>#DIV/0!</v>
      </c>
      <c r="N20" s="174"/>
      <c r="O20" s="175"/>
      <c r="P20" s="172">
        <v>0</v>
      </c>
      <c r="Q20" s="169">
        <f>'Tab 1 Approved Qtrly Budget'!I32</f>
        <v>0</v>
      </c>
      <c r="R20" s="173" t="e">
        <f t="shared" si="4"/>
        <v>#DIV/0!</v>
      </c>
      <c r="S20" s="174"/>
      <c r="T20" s="175"/>
      <c r="U20" s="172">
        <v>0</v>
      </c>
      <c r="V20" s="169">
        <f>'Tab 1 Approved Qtrly Budget'!J32</f>
        <v>0</v>
      </c>
      <c r="W20" s="173" t="e">
        <f t="shared" si="5"/>
        <v>#DIV/0!</v>
      </c>
      <c r="X20" s="174"/>
      <c r="Y20" s="175"/>
      <c r="Z20" s="172">
        <v>0</v>
      </c>
      <c r="AA20" s="169">
        <f>'Tab 1 Approved Qtrly Budget'!K32</f>
        <v>0</v>
      </c>
      <c r="AB20" s="173" t="e">
        <f t="shared" si="6"/>
        <v>#DIV/0!</v>
      </c>
      <c r="AC20" s="174"/>
      <c r="AE20" s="179">
        <f t="shared" si="8"/>
        <v>0</v>
      </c>
      <c r="AF20" s="180">
        <f t="shared" si="8"/>
        <v>0</v>
      </c>
      <c r="AG20" s="181" t="e">
        <f t="shared" si="7"/>
        <v>#DIV/0!</v>
      </c>
    </row>
    <row r="21" spans="2:33" s="155" customFormat="1" ht="15" customHeight="1" x14ac:dyDescent="0.25">
      <c r="B21" s="163">
        <f>'Tab 1 Approved Qtrly Budget'!B33</f>
        <v>0</v>
      </c>
      <c r="C21" s="164">
        <f>'Tab 1 Approved Qtrly Budget'!C33</f>
        <v>0</v>
      </c>
      <c r="D21" s="165">
        <f>'Tab 1 Approved Qtrly Budget'!D33</f>
        <v>0</v>
      </c>
      <c r="E21" s="166">
        <f>'Tab 1 Approved Qtrly Budget'!E33</f>
        <v>0</v>
      </c>
      <c r="F21" s="167" t="e">
        <f t="shared" si="0"/>
        <v>#DIV/0!</v>
      </c>
      <c r="G21" s="168">
        <f t="shared" si="1"/>
        <v>0</v>
      </c>
      <c r="H21" s="169">
        <f>'Tab 1 Approved Qtrly Budget'!G33</f>
        <v>0</v>
      </c>
      <c r="I21" s="170" t="e">
        <f t="shared" si="2"/>
        <v>#DIV/0!</v>
      </c>
      <c r="J21" s="171"/>
      <c r="K21" s="172">
        <v>0</v>
      </c>
      <c r="L21" s="169">
        <f>'Tab 1 Approved Qtrly Budget'!H33</f>
        <v>0</v>
      </c>
      <c r="M21" s="173" t="e">
        <f t="shared" si="3"/>
        <v>#DIV/0!</v>
      </c>
      <c r="N21" s="174"/>
      <c r="O21" s="175"/>
      <c r="P21" s="172">
        <v>0</v>
      </c>
      <c r="Q21" s="169">
        <f>'Tab 1 Approved Qtrly Budget'!I33</f>
        <v>0</v>
      </c>
      <c r="R21" s="173" t="e">
        <f t="shared" si="4"/>
        <v>#DIV/0!</v>
      </c>
      <c r="S21" s="174"/>
      <c r="T21" s="175"/>
      <c r="U21" s="172">
        <v>0</v>
      </c>
      <c r="V21" s="169">
        <f>'Tab 1 Approved Qtrly Budget'!J33</f>
        <v>0</v>
      </c>
      <c r="W21" s="173" t="e">
        <f t="shared" si="5"/>
        <v>#DIV/0!</v>
      </c>
      <c r="X21" s="174"/>
      <c r="Y21" s="175"/>
      <c r="Z21" s="172">
        <v>0</v>
      </c>
      <c r="AA21" s="169">
        <f>'Tab 1 Approved Qtrly Budget'!K33</f>
        <v>0</v>
      </c>
      <c r="AB21" s="173" t="e">
        <f t="shared" si="6"/>
        <v>#DIV/0!</v>
      </c>
      <c r="AC21" s="174"/>
      <c r="AE21" s="179">
        <f t="shared" si="8"/>
        <v>0</v>
      </c>
      <c r="AF21" s="180">
        <f t="shared" si="8"/>
        <v>0</v>
      </c>
      <c r="AG21" s="181" t="e">
        <f t="shared" si="7"/>
        <v>#DIV/0!</v>
      </c>
    </row>
    <row r="22" spans="2:33" s="155" customFormat="1" ht="15" customHeight="1" x14ac:dyDescent="0.25">
      <c r="B22" s="163">
        <f>'Tab 1 Approved Qtrly Budget'!B34</f>
        <v>0</v>
      </c>
      <c r="C22" s="164">
        <f>'Tab 1 Approved Qtrly Budget'!C34</f>
        <v>0</v>
      </c>
      <c r="D22" s="165">
        <f>'Tab 1 Approved Qtrly Budget'!D34</f>
        <v>0</v>
      </c>
      <c r="E22" s="166">
        <f>'Tab 1 Approved Qtrly Budget'!E34</f>
        <v>0</v>
      </c>
      <c r="F22" s="167" t="e">
        <f t="shared" si="0"/>
        <v>#DIV/0!</v>
      </c>
      <c r="G22" s="168">
        <f t="shared" si="1"/>
        <v>0</v>
      </c>
      <c r="H22" s="169">
        <f>'Tab 1 Approved Qtrly Budget'!G34</f>
        <v>0</v>
      </c>
      <c r="I22" s="170" t="e">
        <f t="shared" si="2"/>
        <v>#DIV/0!</v>
      </c>
      <c r="J22" s="171"/>
      <c r="K22" s="172">
        <v>0</v>
      </c>
      <c r="L22" s="169">
        <f>'Tab 1 Approved Qtrly Budget'!H34</f>
        <v>0</v>
      </c>
      <c r="M22" s="173" t="e">
        <f t="shared" si="3"/>
        <v>#DIV/0!</v>
      </c>
      <c r="N22" s="174"/>
      <c r="O22" s="175"/>
      <c r="P22" s="172">
        <v>0</v>
      </c>
      <c r="Q22" s="169">
        <f>'Tab 1 Approved Qtrly Budget'!I34</f>
        <v>0</v>
      </c>
      <c r="R22" s="173" t="e">
        <f t="shared" si="4"/>
        <v>#DIV/0!</v>
      </c>
      <c r="S22" s="174"/>
      <c r="T22" s="175"/>
      <c r="U22" s="172">
        <v>0</v>
      </c>
      <c r="V22" s="169">
        <f>'Tab 1 Approved Qtrly Budget'!J34</f>
        <v>0</v>
      </c>
      <c r="W22" s="173" t="e">
        <f t="shared" si="5"/>
        <v>#DIV/0!</v>
      </c>
      <c r="X22" s="174"/>
      <c r="Y22" s="175"/>
      <c r="Z22" s="172">
        <v>0</v>
      </c>
      <c r="AA22" s="169">
        <f>'Tab 1 Approved Qtrly Budget'!K34</f>
        <v>0</v>
      </c>
      <c r="AB22" s="173" t="e">
        <f t="shared" si="6"/>
        <v>#DIV/0!</v>
      </c>
      <c r="AC22" s="174"/>
      <c r="AE22" s="179">
        <f t="shared" si="8"/>
        <v>0</v>
      </c>
      <c r="AF22" s="180">
        <f t="shared" si="8"/>
        <v>0</v>
      </c>
      <c r="AG22" s="181" t="e">
        <f t="shared" si="7"/>
        <v>#DIV/0!</v>
      </c>
    </row>
    <row r="23" spans="2:33" s="155" customFormat="1" ht="15" customHeight="1" x14ac:dyDescent="0.25">
      <c r="B23" s="163">
        <f>'Tab 1 Approved Qtrly Budget'!B35</f>
        <v>0</v>
      </c>
      <c r="C23" s="164">
        <f>'Tab 1 Approved Qtrly Budget'!C35</f>
        <v>0</v>
      </c>
      <c r="D23" s="165">
        <f>'Tab 1 Approved Qtrly Budget'!D35</f>
        <v>0</v>
      </c>
      <c r="E23" s="166">
        <f>'Tab 1 Approved Qtrly Budget'!E35</f>
        <v>0</v>
      </c>
      <c r="F23" s="167" t="e">
        <f t="shared" si="0"/>
        <v>#DIV/0!</v>
      </c>
      <c r="G23" s="168">
        <f t="shared" si="1"/>
        <v>0</v>
      </c>
      <c r="H23" s="169">
        <f>'Tab 1 Approved Qtrly Budget'!G35</f>
        <v>0</v>
      </c>
      <c r="I23" s="170" t="e">
        <f t="shared" si="2"/>
        <v>#DIV/0!</v>
      </c>
      <c r="J23" s="171"/>
      <c r="K23" s="172">
        <v>0</v>
      </c>
      <c r="L23" s="169">
        <f>'Tab 1 Approved Qtrly Budget'!H35</f>
        <v>0</v>
      </c>
      <c r="M23" s="173" t="e">
        <f t="shared" si="3"/>
        <v>#DIV/0!</v>
      </c>
      <c r="N23" s="174"/>
      <c r="O23" s="175"/>
      <c r="P23" s="172">
        <v>0</v>
      </c>
      <c r="Q23" s="169">
        <f>'Tab 1 Approved Qtrly Budget'!I35</f>
        <v>0</v>
      </c>
      <c r="R23" s="173" t="e">
        <f t="shared" si="4"/>
        <v>#DIV/0!</v>
      </c>
      <c r="S23" s="174"/>
      <c r="T23" s="175"/>
      <c r="U23" s="172">
        <v>0</v>
      </c>
      <c r="V23" s="169">
        <f>'Tab 1 Approved Qtrly Budget'!J35</f>
        <v>0</v>
      </c>
      <c r="W23" s="173" t="e">
        <f t="shared" si="5"/>
        <v>#DIV/0!</v>
      </c>
      <c r="X23" s="174"/>
      <c r="Y23" s="175"/>
      <c r="Z23" s="172">
        <v>0</v>
      </c>
      <c r="AA23" s="169">
        <f>'Tab 1 Approved Qtrly Budget'!K35</f>
        <v>0</v>
      </c>
      <c r="AB23" s="173" t="e">
        <f t="shared" si="6"/>
        <v>#DIV/0!</v>
      </c>
      <c r="AC23" s="174"/>
      <c r="AE23" s="179">
        <f t="shared" si="8"/>
        <v>0</v>
      </c>
      <c r="AF23" s="180">
        <f t="shared" si="8"/>
        <v>0</v>
      </c>
      <c r="AG23" s="181" t="e">
        <f t="shared" si="7"/>
        <v>#DIV/0!</v>
      </c>
    </row>
    <row r="24" spans="2:33" s="155" customFormat="1" ht="15" customHeight="1" x14ac:dyDescent="0.25">
      <c r="B24" s="163">
        <f>'Tab 1 Approved Qtrly Budget'!B36</f>
        <v>0</v>
      </c>
      <c r="C24" s="164">
        <f>'Tab 1 Approved Qtrly Budget'!C36</f>
        <v>0</v>
      </c>
      <c r="D24" s="165">
        <f>'Tab 1 Approved Qtrly Budget'!D36</f>
        <v>0</v>
      </c>
      <c r="E24" s="166">
        <f>'Tab 1 Approved Qtrly Budget'!E36</f>
        <v>0</v>
      </c>
      <c r="F24" s="167" t="e">
        <f t="shared" si="0"/>
        <v>#DIV/0!</v>
      </c>
      <c r="G24" s="168">
        <f t="shared" si="1"/>
        <v>0</v>
      </c>
      <c r="H24" s="169">
        <f>'Tab 1 Approved Qtrly Budget'!G36</f>
        <v>0</v>
      </c>
      <c r="I24" s="170" t="e">
        <f t="shared" si="2"/>
        <v>#DIV/0!</v>
      </c>
      <c r="J24" s="171"/>
      <c r="K24" s="172">
        <v>0</v>
      </c>
      <c r="L24" s="169">
        <f>'Tab 1 Approved Qtrly Budget'!H36</f>
        <v>0</v>
      </c>
      <c r="M24" s="173" t="e">
        <f t="shared" si="3"/>
        <v>#DIV/0!</v>
      </c>
      <c r="N24" s="174"/>
      <c r="O24" s="175"/>
      <c r="P24" s="172">
        <v>0</v>
      </c>
      <c r="Q24" s="169">
        <f>'Tab 1 Approved Qtrly Budget'!I36</f>
        <v>0</v>
      </c>
      <c r="R24" s="173" t="e">
        <f t="shared" si="4"/>
        <v>#DIV/0!</v>
      </c>
      <c r="S24" s="174"/>
      <c r="T24" s="175"/>
      <c r="U24" s="172">
        <v>0</v>
      </c>
      <c r="V24" s="169">
        <f>'Tab 1 Approved Qtrly Budget'!J36</f>
        <v>0</v>
      </c>
      <c r="W24" s="173" t="e">
        <f t="shared" si="5"/>
        <v>#DIV/0!</v>
      </c>
      <c r="X24" s="174"/>
      <c r="Y24" s="175"/>
      <c r="Z24" s="172">
        <v>0</v>
      </c>
      <c r="AA24" s="169">
        <f>'Tab 1 Approved Qtrly Budget'!K36</f>
        <v>0</v>
      </c>
      <c r="AB24" s="173" t="e">
        <f t="shared" si="6"/>
        <v>#DIV/0!</v>
      </c>
      <c r="AC24" s="174"/>
      <c r="AE24" s="179">
        <f t="shared" si="8"/>
        <v>0</v>
      </c>
      <c r="AF24" s="180">
        <f t="shared" si="8"/>
        <v>0</v>
      </c>
      <c r="AG24" s="181" t="e">
        <f t="shared" si="7"/>
        <v>#DIV/0!</v>
      </c>
    </row>
    <row r="25" spans="2:33" s="155" customFormat="1" ht="15" customHeight="1" x14ac:dyDescent="0.25">
      <c r="B25" s="163">
        <f>'Tab 1 Approved Qtrly Budget'!B37</f>
        <v>0</v>
      </c>
      <c r="C25" s="164">
        <f>'Tab 1 Approved Qtrly Budget'!C37</f>
        <v>0</v>
      </c>
      <c r="D25" s="165">
        <f>'Tab 1 Approved Qtrly Budget'!D37</f>
        <v>0</v>
      </c>
      <c r="E25" s="166">
        <f>'Tab 1 Approved Qtrly Budget'!E37</f>
        <v>0</v>
      </c>
      <c r="F25" s="167" t="e">
        <f t="shared" si="0"/>
        <v>#DIV/0!</v>
      </c>
      <c r="G25" s="168">
        <f t="shared" si="1"/>
        <v>0</v>
      </c>
      <c r="H25" s="169">
        <f>'Tab 1 Approved Qtrly Budget'!G37</f>
        <v>0</v>
      </c>
      <c r="I25" s="170" t="e">
        <f t="shared" si="2"/>
        <v>#DIV/0!</v>
      </c>
      <c r="J25" s="171"/>
      <c r="K25" s="172">
        <v>0</v>
      </c>
      <c r="L25" s="169">
        <f>'Tab 1 Approved Qtrly Budget'!H37</f>
        <v>0</v>
      </c>
      <c r="M25" s="173" t="e">
        <f t="shared" si="3"/>
        <v>#DIV/0!</v>
      </c>
      <c r="N25" s="174"/>
      <c r="O25" s="175"/>
      <c r="P25" s="172">
        <v>0</v>
      </c>
      <c r="Q25" s="169">
        <f>'Tab 1 Approved Qtrly Budget'!I37</f>
        <v>0</v>
      </c>
      <c r="R25" s="173" t="e">
        <f t="shared" si="4"/>
        <v>#DIV/0!</v>
      </c>
      <c r="S25" s="174"/>
      <c r="T25" s="175"/>
      <c r="U25" s="172">
        <v>0</v>
      </c>
      <c r="V25" s="169">
        <f>'Tab 1 Approved Qtrly Budget'!J37</f>
        <v>0</v>
      </c>
      <c r="W25" s="173" t="e">
        <f t="shared" si="5"/>
        <v>#DIV/0!</v>
      </c>
      <c r="X25" s="174"/>
      <c r="Y25" s="175"/>
      <c r="Z25" s="172">
        <v>0</v>
      </c>
      <c r="AA25" s="169">
        <f>'Tab 1 Approved Qtrly Budget'!K37</f>
        <v>0</v>
      </c>
      <c r="AB25" s="173" t="e">
        <f t="shared" si="6"/>
        <v>#DIV/0!</v>
      </c>
      <c r="AC25" s="174"/>
      <c r="AE25" s="179">
        <f t="shared" si="8"/>
        <v>0</v>
      </c>
      <c r="AF25" s="180">
        <f t="shared" si="8"/>
        <v>0</v>
      </c>
      <c r="AG25" s="181" t="e">
        <f t="shared" si="7"/>
        <v>#DIV/0!</v>
      </c>
    </row>
    <row r="26" spans="2:33" s="155" customFormat="1" ht="15" customHeight="1" x14ac:dyDescent="0.25">
      <c r="B26" s="163">
        <f>'Tab 1 Approved Qtrly Budget'!B38</f>
        <v>0</v>
      </c>
      <c r="C26" s="164">
        <f>'Tab 1 Approved Qtrly Budget'!C38</f>
        <v>0</v>
      </c>
      <c r="D26" s="165">
        <f>'Tab 1 Approved Qtrly Budget'!D38</f>
        <v>0</v>
      </c>
      <c r="E26" s="166">
        <f>'Tab 1 Approved Qtrly Budget'!E38</f>
        <v>0</v>
      </c>
      <c r="F26" s="167" t="e">
        <f t="shared" si="0"/>
        <v>#DIV/0!</v>
      </c>
      <c r="G26" s="168">
        <f t="shared" si="1"/>
        <v>0</v>
      </c>
      <c r="H26" s="169">
        <f>'Tab 1 Approved Qtrly Budget'!G38</f>
        <v>0</v>
      </c>
      <c r="I26" s="170" t="e">
        <f t="shared" si="2"/>
        <v>#DIV/0!</v>
      </c>
      <c r="J26" s="171"/>
      <c r="K26" s="172">
        <v>0</v>
      </c>
      <c r="L26" s="169">
        <f>'Tab 1 Approved Qtrly Budget'!H38</f>
        <v>0</v>
      </c>
      <c r="M26" s="173" t="e">
        <f t="shared" si="3"/>
        <v>#DIV/0!</v>
      </c>
      <c r="N26" s="174"/>
      <c r="O26" s="175"/>
      <c r="P26" s="172">
        <v>0</v>
      </c>
      <c r="Q26" s="169">
        <f>'Tab 1 Approved Qtrly Budget'!I38</f>
        <v>0</v>
      </c>
      <c r="R26" s="173" t="e">
        <f t="shared" si="4"/>
        <v>#DIV/0!</v>
      </c>
      <c r="S26" s="174"/>
      <c r="T26" s="175"/>
      <c r="U26" s="172">
        <v>0</v>
      </c>
      <c r="V26" s="169">
        <f>'Tab 1 Approved Qtrly Budget'!J38</f>
        <v>0</v>
      </c>
      <c r="W26" s="173" t="e">
        <f t="shared" si="5"/>
        <v>#DIV/0!</v>
      </c>
      <c r="X26" s="174"/>
      <c r="Y26" s="175"/>
      <c r="Z26" s="172">
        <v>0</v>
      </c>
      <c r="AA26" s="169">
        <f>'Tab 1 Approved Qtrly Budget'!K38</f>
        <v>0</v>
      </c>
      <c r="AB26" s="173" t="e">
        <f t="shared" si="6"/>
        <v>#DIV/0!</v>
      </c>
      <c r="AC26" s="174"/>
      <c r="AE26" s="179">
        <f t="shared" si="8"/>
        <v>0</v>
      </c>
      <c r="AF26" s="180">
        <f t="shared" si="8"/>
        <v>0</v>
      </c>
      <c r="AG26" s="181" t="e">
        <f t="shared" si="7"/>
        <v>#DIV/0!</v>
      </c>
    </row>
    <row r="27" spans="2:33" s="155" customFormat="1" ht="15" customHeight="1" x14ac:dyDescent="0.25">
      <c r="B27" s="163">
        <f>'Tab 1 Approved Qtrly Budget'!B39</f>
        <v>0</v>
      </c>
      <c r="C27" s="164">
        <f>'Tab 1 Approved Qtrly Budget'!C39</f>
        <v>0</v>
      </c>
      <c r="D27" s="165">
        <f>'Tab 1 Approved Qtrly Budget'!D39</f>
        <v>0</v>
      </c>
      <c r="E27" s="166">
        <f>'Tab 1 Approved Qtrly Budget'!E39</f>
        <v>0</v>
      </c>
      <c r="F27" s="167" t="e">
        <f t="shared" si="0"/>
        <v>#DIV/0!</v>
      </c>
      <c r="G27" s="168">
        <f t="shared" si="1"/>
        <v>0</v>
      </c>
      <c r="H27" s="169">
        <f>'Tab 1 Approved Qtrly Budget'!G39</f>
        <v>0</v>
      </c>
      <c r="I27" s="170" t="e">
        <f t="shared" si="2"/>
        <v>#DIV/0!</v>
      </c>
      <c r="J27" s="171"/>
      <c r="K27" s="172">
        <v>0</v>
      </c>
      <c r="L27" s="169">
        <f>'Tab 1 Approved Qtrly Budget'!H39</f>
        <v>0</v>
      </c>
      <c r="M27" s="173" t="e">
        <f t="shared" si="3"/>
        <v>#DIV/0!</v>
      </c>
      <c r="N27" s="174"/>
      <c r="O27" s="175"/>
      <c r="P27" s="172">
        <v>0</v>
      </c>
      <c r="Q27" s="169">
        <f>'Tab 1 Approved Qtrly Budget'!I39</f>
        <v>0</v>
      </c>
      <c r="R27" s="173" t="e">
        <f t="shared" si="4"/>
        <v>#DIV/0!</v>
      </c>
      <c r="S27" s="174"/>
      <c r="T27" s="175"/>
      <c r="U27" s="172">
        <v>0</v>
      </c>
      <c r="V27" s="169">
        <f>'Tab 1 Approved Qtrly Budget'!J39</f>
        <v>0</v>
      </c>
      <c r="W27" s="173" t="e">
        <f t="shared" si="5"/>
        <v>#DIV/0!</v>
      </c>
      <c r="X27" s="174"/>
      <c r="Y27" s="175"/>
      <c r="Z27" s="172">
        <v>0</v>
      </c>
      <c r="AA27" s="169">
        <f>'Tab 1 Approved Qtrly Budget'!K39</f>
        <v>0</v>
      </c>
      <c r="AB27" s="173" t="e">
        <f t="shared" si="6"/>
        <v>#DIV/0!</v>
      </c>
      <c r="AC27" s="174"/>
      <c r="AE27" s="179">
        <f t="shared" si="8"/>
        <v>0</v>
      </c>
      <c r="AF27" s="180">
        <f t="shared" si="8"/>
        <v>0</v>
      </c>
      <c r="AG27" s="181" t="e">
        <f t="shared" si="7"/>
        <v>#DIV/0!</v>
      </c>
    </row>
    <row r="28" spans="2:33" s="155" customFormat="1" ht="15" customHeight="1" x14ac:dyDescent="0.25">
      <c r="B28" s="163">
        <f>'Tab 1 Approved Qtrly Budget'!B40</f>
        <v>0</v>
      </c>
      <c r="C28" s="164">
        <f>'Tab 1 Approved Qtrly Budget'!C40</f>
        <v>0</v>
      </c>
      <c r="D28" s="165">
        <f>'Tab 1 Approved Qtrly Budget'!D40</f>
        <v>0</v>
      </c>
      <c r="E28" s="166">
        <f>'Tab 1 Approved Qtrly Budget'!E40</f>
        <v>0</v>
      </c>
      <c r="F28" s="167" t="e">
        <f t="shared" si="0"/>
        <v>#DIV/0!</v>
      </c>
      <c r="G28" s="168">
        <f t="shared" si="1"/>
        <v>0</v>
      </c>
      <c r="H28" s="169">
        <f>'Tab 1 Approved Qtrly Budget'!G40</f>
        <v>0</v>
      </c>
      <c r="I28" s="170" t="e">
        <f t="shared" si="2"/>
        <v>#DIV/0!</v>
      </c>
      <c r="J28" s="171"/>
      <c r="K28" s="172">
        <v>0</v>
      </c>
      <c r="L28" s="169">
        <f>'Tab 1 Approved Qtrly Budget'!H40</f>
        <v>0</v>
      </c>
      <c r="M28" s="173" t="e">
        <f t="shared" si="3"/>
        <v>#DIV/0!</v>
      </c>
      <c r="N28" s="174"/>
      <c r="O28" s="175"/>
      <c r="P28" s="172">
        <v>0</v>
      </c>
      <c r="Q28" s="169">
        <f>'Tab 1 Approved Qtrly Budget'!I40</f>
        <v>0</v>
      </c>
      <c r="R28" s="173" t="e">
        <f t="shared" si="4"/>
        <v>#DIV/0!</v>
      </c>
      <c r="S28" s="174"/>
      <c r="T28" s="175"/>
      <c r="U28" s="172">
        <v>0</v>
      </c>
      <c r="V28" s="169">
        <f>'Tab 1 Approved Qtrly Budget'!J40</f>
        <v>0</v>
      </c>
      <c r="W28" s="173" t="e">
        <f t="shared" si="5"/>
        <v>#DIV/0!</v>
      </c>
      <c r="X28" s="174"/>
      <c r="Y28" s="175"/>
      <c r="Z28" s="172">
        <v>0</v>
      </c>
      <c r="AA28" s="169">
        <f>'Tab 1 Approved Qtrly Budget'!K40</f>
        <v>0</v>
      </c>
      <c r="AB28" s="173" t="e">
        <f t="shared" si="6"/>
        <v>#DIV/0!</v>
      </c>
      <c r="AC28" s="174"/>
      <c r="AE28" s="179">
        <f t="shared" si="8"/>
        <v>0</v>
      </c>
      <c r="AF28" s="180">
        <f t="shared" si="8"/>
        <v>0</v>
      </c>
      <c r="AG28" s="181" t="e">
        <f t="shared" si="7"/>
        <v>#DIV/0!</v>
      </c>
    </row>
    <row r="29" spans="2:33" s="155" customFormat="1" ht="15" customHeight="1" x14ac:dyDescent="0.25">
      <c r="B29" s="163">
        <f>'Tab 1 Approved Qtrly Budget'!B41</f>
        <v>0</v>
      </c>
      <c r="C29" s="164">
        <f>'Tab 1 Approved Qtrly Budget'!C41</f>
        <v>0</v>
      </c>
      <c r="D29" s="165">
        <f>'Tab 1 Approved Qtrly Budget'!D41</f>
        <v>0</v>
      </c>
      <c r="E29" s="166">
        <f>'Tab 1 Approved Qtrly Budget'!E41</f>
        <v>0</v>
      </c>
      <c r="F29" s="167" t="e">
        <f t="shared" si="0"/>
        <v>#DIV/0!</v>
      </c>
      <c r="G29" s="168">
        <f t="shared" si="1"/>
        <v>0</v>
      </c>
      <c r="H29" s="169">
        <f>'Tab 1 Approved Qtrly Budget'!G41</f>
        <v>0</v>
      </c>
      <c r="I29" s="170" t="e">
        <f t="shared" si="2"/>
        <v>#DIV/0!</v>
      </c>
      <c r="J29" s="171"/>
      <c r="K29" s="172">
        <v>0</v>
      </c>
      <c r="L29" s="169">
        <f>'Tab 1 Approved Qtrly Budget'!H41</f>
        <v>0</v>
      </c>
      <c r="M29" s="173" t="e">
        <f t="shared" si="3"/>
        <v>#DIV/0!</v>
      </c>
      <c r="N29" s="174"/>
      <c r="O29" s="175"/>
      <c r="P29" s="172">
        <v>0</v>
      </c>
      <c r="Q29" s="169">
        <f>'Tab 1 Approved Qtrly Budget'!I41</f>
        <v>0</v>
      </c>
      <c r="R29" s="173" t="e">
        <f t="shared" si="4"/>
        <v>#DIV/0!</v>
      </c>
      <c r="S29" s="174"/>
      <c r="T29" s="175"/>
      <c r="U29" s="172">
        <v>0</v>
      </c>
      <c r="V29" s="169">
        <f>'Tab 1 Approved Qtrly Budget'!J41</f>
        <v>0</v>
      </c>
      <c r="W29" s="173" t="e">
        <f t="shared" si="5"/>
        <v>#DIV/0!</v>
      </c>
      <c r="X29" s="174"/>
      <c r="Y29" s="175"/>
      <c r="Z29" s="172">
        <v>0</v>
      </c>
      <c r="AA29" s="169">
        <f>'Tab 1 Approved Qtrly Budget'!K41</f>
        <v>0</v>
      </c>
      <c r="AB29" s="173" t="e">
        <f t="shared" si="6"/>
        <v>#DIV/0!</v>
      </c>
      <c r="AC29" s="174"/>
      <c r="AE29" s="179">
        <f t="shared" si="8"/>
        <v>0</v>
      </c>
      <c r="AF29" s="180">
        <f t="shared" si="8"/>
        <v>0</v>
      </c>
      <c r="AG29" s="181" t="e">
        <f t="shared" si="7"/>
        <v>#DIV/0!</v>
      </c>
    </row>
    <row r="30" spans="2:33" s="155" customFormat="1" ht="15" customHeight="1" x14ac:dyDescent="0.25">
      <c r="B30" s="163">
        <f>'Tab 1 Approved Qtrly Budget'!B42</f>
        <v>0</v>
      </c>
      <c r="C30" s="164">
        <f>'Tab 1 Approved Qtrly Budget'!C42</f>
        <v>0</v>
      </c>
      <c r="D30" s="165">
        <f>'Tab 1 Approved Qtrly Budget'!D42</f>
        <v>0</v>
      </c>
      <c r="E30" s="166">
        <f>'Tab 1 Approved Qtrly Budget'!E42</f>
        <v>0</v>
      </c>
      <c r="F30" s="167" t="e">
        <f t="shared" si="0"/>
        <v>#DIV/0!</v>
      </c>
      <c r="G30" s="168">
        <f t="shared" si="1"/>
        <v>0</v>
      </c>
      <c r="H30" s="169">
        <f>'Tab 1 Approved Qtrly Budget'!G42</f>
        <v>0</v>
      </c>
      <c r="I30" s="170" t="e">
        <f t="shared" si="2"/>
        <v>#DIV/0!</v>
      </c>
      <c r="J30" s="171"/>
      <c r="K30" s="172">
        <v>0</v>
      </c>
      <c r="L30" s="169">
        <f>'Tab 1 Approved Qtrly Budget'!H42</f>
        <v>0</v>
      </c>
      <c r="M30" s="173" t="e">
        <f t="shared" si="3"/>
        <v>#DIV/0!</v>
      </c>
      <c r="N30" s="174"/>
      <c r="O30" s="175"/>
      <c r="P30" s="172">
        <v>0</v>
      </c>
      <c r="Q30" s="169">
        <f>'Tab 1 Approved Qtrly Budget'!I42</f>
        <v>0</v>
      </c>
      <c r="R30" s="173" t="e">
        <f t="shared" si="4"/>
        <v>#DIV/0!</v>
      </c>
      <c r="S30" s="174"/>
      <c r="T30" s="175"/>
      <c r="U30" s="172">
        <v>0</v>
      </c>
      <c r="V30" s="169">
        <f>'Tab 1 Approved Qtrly Budget'!J42</f>
        <v>0</v>
      </c>
      <c r="W30" s="173" t="e">
        <f t="shared" si="5"/>
        <v>#DIV/0!</v>
      </c>
      <c r="X30" s="174"/>
      <c r="Y30" s="175"/>
      <c r="Z30" s="172">
        <v>0</v>
      </c>
      <c r="AA30" s="169">
        <f>'Tab 1 Approved Qtrly Budget'!K42</f>
        <v>0</v>
      </c>
      <c r="AB30" s="173" t="e">
        <f t="shared" si="6"/>
        <v>#DIV/0!</v>
      </c>
      <c r="AC30" s="174"/>
      <c r="AE30" s="179">
        <f t="shared" si="8"/>
        <v>0</v>
      </c>
      <c r="AF30" s="180">
        <f t="shared" si="8"/>
        <v>0</v>
      </c>
      <c r="AG30" s="181" t="e">
        <f t="shared" si="7"/>
        <v>#DIV/0!</v>
      </c>
    </row>
    <row r="31" spans="2:33" s="155" customFormat="1" ht="15" customHeight="1" x14ac:dyDescent="0.25">
      <c r="B31" s="163">
        <f>'Tab 1 Approved Qtrly Budget'!B43</f>
        <v>0</v>
      </c>
      <c r="C31" s="164">
        <f>'Tab 1 Approved Qtrly Budget'!C43</f>
        <v>0</v>
      </c>
      <c r="D31" s="165">
        <f>'Tab 1 Approved Qtrly Budget'!D43</f>
        <v>0</v>
      </c>
      <c r="E31" s="166">
        <f>'Tab 1 Approved Qtrly Budget'!E43</f>
        <v>0</v>
      </c>
      <c r="F31" s="167" t="e">
        <f t="shared" si="0"/>
        <v>#DIV/0!</v>
      </c>
      <c r="G31" s="168">
        <f t="shared" si="1"/>
        <v>0</v>
      </c>
      <c r="H31" s="169">
        <f>'Tab 1 Approved Qtrly Budget'!G43</f>
        <v>0</v>
      </c>
      <c r="I31" s="170" t="e">
        <f t="shared" si="2"/>
        <v>#DIV/0!</v>
      </c>
      <c r="J31" s="171"/>
      <c r="K31" s="172">
        <v>0</v>
      </c>
      <c r="L31" s="169">
        <f>'Tab 1 Approved Qtrly Budget'!H43</f>
        <v>0</v>
      </c>
      <c r="M31" s="173" t="e">
        <f t="shared" si="3"/>
        <v>#DIV/0!</v>
      </c>
      <c r="N31" s="174"/>
      <c r="O31" s="175"/>
      <c r="P31" s="172">
        <v>0</v>
      </c>
      <c r="Q31" s="169">
        <f>'Tab 1 Approved Qtrly Budget'!I43</f>
        <v>0</v>
      </c>
      <c r="R31" s="173" t="e">
        <f t="shared" si="4"/>
        <v>#DIV/0!</v>
      </c>
      <c r="S31" s="174"/>
      <c r="T31" s="175"/>
      <c r="U31" s="172">
        <v>0</v>
      </c>
      <c r="V31" s="169">
        <f>'Tab 1 Approved Qtrly Budget'!J43</f>
        <v>0</v>
      </c>
      <c r="W31" s="173" t="e">
        <f t="shared" si="5"/>
        <v>#DIV/0!</v>
      </c>
      <c r="X31" s="174"/>
      <c r="Y31" s="175"/>
      <c r="Z31" s="172">
        <v>0</v>
      </c>
      <c r="AA31" s="169">
        <f>'Tab 1 Approved Qtrly Budget'!K43</f>
        <v>0</v>
      </c>
      <c r="AB31" s="173" t="e">
        <f t="shared" si="6"/>
        <v>#DIV/0!</v>
      </c>
      <c r="AC31" s="174"/>
      <c r="AE31" s="179">
        <f t="shared" si="8"/>
        <v>0</v>
      </c>
      <c r="AF31" s="180">
        <f t="shared" si="8"/>
        <v>0</v>
      </c>
      <c r="AG31" s="181" t="e">
        <f t="shared" si="7"/>
        <v>#DIV/0!</v>
      </c>
    </row>
    <row r="32" spans="2:33" s="155" customFormat="1" ht="15" customHeight="1" x14ac:dyDescent="0.25">
      <c r="B32" s="163">
        <f>'Tab 1 Approved Qtrly Budget'!B44</f>
        <v>0</v>
      </c>
      <c r="C32" s="164">
        <f>'Tab 1 Approved Qtrly Budget'!C44</f>
        <v>0</v>
      </c>
      <c r="D32" s="165">
        <f>'Tab 1 Approved Qtrly Budget'!D44</f>
        <v>0</v>
      </c>
      <c r="E32" s="166">
        <f>'Tab 1 Approved Qtrly Budget'!E44</f>
        <v>0</v>
      </c>
      <c r="F32" s="167" t="e">
        <f t="shared" si="0"/>
        <v>#DIV/0!</v>
      </c>
      <c r="G32" s="168">
        <f t="shared" si="1"/>
        <v>0</v>
      </c>
      <c r="H32" s="169">
        <f>'Tab 1 Approved Qtrly Budget'!G44</f>
        <v>0</v>
      </c>
      <c r="I32" s="170" t="e">
        <f t="shared" si="2"/>
        <v>#DIV/0!</v>
      </c>
      <c r="J32" s="171"/>
      <c r="K32" s="172">
        <v>0</v>
      </c>
      <c r="L32" s="169">
        <f>'Tab 1 Approved Qtrly Budget'!H44</f>
        <v>0</v>
      </c>
      <c r="M32" s="173" t="e">
        <f t="shared" si="3"/>
        <v>#DIV/0!</v>
      </c>
      <c r="N32" s="174"/>
      <c r="O32" s="175"/>
      <c r="P32" s="172">
        <v>0</v>
      </c>
      <c r="Q32" s="169">
        <f>'Tab 1 Approved Qtrly Budget'!I44</f>
        <v>0</v>
      </c>
      <c r="R32" s="173" t="e">
        <f t="shared" si="4"/>
        <v>#DIV/0!</v>
      </c>
      <c r="S32" s="174"/>
      <c r="T32" s="175"/>
      <c r="U32" s="172">
        <v>0</v>
      </c>
      <c r="V32" s="169">
        <f>'Tab 1 Approved Qtrly Budget'!J44</f>
        <v>0</v>
      </c>
      <c r="W32" s="173" t="e">
        <f t="shared" si="5"/>
        <v>#DIV/0!</v>
      </c>
      <c r="X32" s="174"/>
      <c r="Y32" s="175"/>
      <c r="Z32" s="172">
        <v>0</v>
      </c>
      <c r="AA32" s="169">
        <f>'Tab 1 Approved Qtrly Budget'!K44</f>
        <v>0</v>
      </c>
      <c r="AB32" s="173" t="e">
        <f t="shared" si="6"/>
        <v>#DIV/0!</v>
      </c>
      <c r="AC32" s="174"/>
      <c r="AE32" s="179">
        <f t="shared" si="8"/>
        <v>0</v>
      </c>
      <c r="AF32" s="180">
        <f t="shared" si="8"/>
        <v>0</v>
      </c>
      <c r="AG32" s="181" t="e">
        <f t="shared" si="7"/>
        <v>#DIV/0!</v>
      </c>
    </row>
    <row r="33" spans="2:33" s="155" customFormat="1" ht="15" customHeight="1" x14ac:dyDescent="0.25">
      <c r="B33" s="163">
        <f>'Tab 1 Approved Qtrly Budget'!B45</f>
        <v>0</v>
      </c>
      <c r="C33" s="164">
        <f>'Tab 1 Approved Qtrly Budget'!C45</f>
        <v>0</v>
      </c>
      <c r="D33" s="165">
        <f>'Tab 1 Approved Qtrly Budget'!D45</f>
        <v>0</v>
      </c>
      <c r="E33" s="166">
        <f>'Tab 1 Approved Qtrly Budget'!E45</f>
        <v>0</v>
      </c>
      <c r="F33" s="167" t="e">
        <f t="shared" si="0"/>
        <v>#DIV/0!</v>
      </c>
      <c r="G33" s="168">
        <f t="shared" si="1"/>
        <v>0</v>
      </c>
      <c r="H33" s="169">
        <f>'Tab 1 Approved Qtrly Budget'!G45</f>
        <v>0</v>
      </c>
      <c r="I33" s="170" t="e">
        <f t="shared" si="2"/>
        <v>#DIV/0!</v>
      </c>
      <c r="J33" s="171"/>
      <c r="K33" s="172">
        <v>0</v>
      </c>
      <c r="L33" s="169">
        <f>'Tab 1 Approved Qtrly Budget'!H45</f>
        <v>0</v>
      </c>
      <c r="M33" s="173" t="e">
        <f t="shared" si="3"/>
        <v>#DIV/0!</v>
      </c>
      <c r="N33" s="174"/>
      <c r="O33" s="175"/>
      <c r="P33" s="172">
        <v>0</v>
      </c>
      <c r="Q33" s="169">
        <f>'Tab 1 Approved Qtrly Budget'!I45</f>
        <v>0</v>
      </c>
      <c r="R33" s="173" t="e">
        <f t="shared" si="4"/>
        <v>#DIV/0!</v>
      </c>
      <c r="S33" s="174"/>
      <c r="T33" s="175"/>
      <c r="U33" s="172">
        <v>0</v>
      </c>
      <c r="V33" s="169">
        <f>'Tab 1 Approved Qtrly Budget'!J45</f>
        <v>0</v>
      </c>
      <c r="W33" s="173" t="e">
        <f t="shared" si="5"/>
        <v>#DIV/0!</v>
      </c>
      <c r="X33" s="174"/>
      <c r="Y33" s="175"/>
      <c r="Z33" s="172">
        <v>0</v>
      </c>
      <c r="AA33" s="169">
        <f>'Tab 1 Approved Qtrly Budget'!K45</f>
        <v>0</v>
      </c>
      <c r="AB33" s="173" t="e">
        <f t="shared" si="6"/>
        <v>#DIV/0!</v>
      </c>
      <c r="AC33" s="174"/>
      <c r="AE33" s="179">
        <f t="shared" si="8"/>
        <v>0</v>
      </c>
      <c r="AF33" s="180">
        <f t="shared" si="8"/>
        <v>0</v>
      </c>
      <c r="AG33" s="181" t="e">
        <f t="shared" si="7"/>
        <v>#DIV/0!</v>
      </c>
    </row>
    <row r="34" spans="2:33" s="155" customFormat="1" ht="15" customHeight="1" x14ac:dyDescent="0.25">
      <c r="B34" s="163">
        <f>'Tab 1 Approved Qtrly Budget'!B46</f>
        <v>0</v>
      </c>
      <c r="C34" s="164">
        <f>'Tab 1 Approved Qtrly Budget'!C46</f>
        <v>0</v>
      </c>
      <c r="D34" s="165">
        <f>'Tab 1 Approved Qtrly Budget'!D46</f>
        <v>0</v>
      </c>
      <c r="E34" s="166">
        <f>'Tab 1 Approved Qtrly Budget'!E46</f>
        <v>0</v>
      </c>
      <c r="F34" s="167" t="e">
        <f t="shared" si="0"/>
        <v>#DIV/0!</v>
      </c>
      <c r="G34" s="168">
        <f t="shared" si="1"/>
        <v>0</v>
      </c>
      <c r="H34" s="169">
        <f>'Tab 1 Approved Qtrly Budget'!G46</f>
        <v>0</v>
      </c>
      <c r="I34" s="170" t="e">
        <f t="shared" si="2"/>
        <v>#DIV/0!</v>
      </c>
      <c r="J34" s="171"/>
      <c r="K34" s="172">
        <v>0</v>
      </c>
      <c r="L34" s="169">
        <f>'Tab 1 Approved Qtrly Budget'!H46</f>
        <v>0</v>
      </c>
      <c r="M34" s="173" t="e">
        <f t="shared" si="3"/>
        <v>#DIV/0!</v>
      </c>
      <c r="N34" s="174"/>
      <c r="O34" s="175"/>
      <c r="P34" s="172">
        <v>0</v>
      </c>
      <c r="Q34" s="169">
        <f>'Tab 1 Approved Qtrly Budget'!I46</f>
        <v>0</v>
      </c>
      <c r="R34" s="173" t="e">
        <f t="shared" si="4"/>
        <v>#DIV/0!</v>
      </c>
      <c r="S34" s="174"/>
      <c r="T34" s="175"/>
      <c r="U34" s="172">
        <v>0</v>
      </c>
      <c r="V34" s="169">
        <f>'Tab 1 Approved Qtrly Budget'!J46</f>
        <v>0</v>
      </c>
      <c r="W34" s="173" t="e">
        <f t="shared" si="5"/>
        <v>#DIV/0!</v>
      </c>
      <c r="X34" s="174"/>
      <c r="Y34" s="175"/>
      <c r="Z34" s="172">
        <v>0</v>
      </c>
      <c r="AA34" s="169">
        <f>'Tab 1 Approved Qtrly Budget'!K46</f>
        <v>0</v>
      </c>
      <c r="AB34" s="173" t="e">
        <f t="shared" si="6"/>
        <v>#DIV/0!</v>
      </c>
      <c r="AC34" s="174"/>
      <c r="AE34" s="179">
        <f t="shared" si="8"/>
        <v>0</v>
      </c>
      <c r="AF34" s="180">
        <f t="shared" si="8"/>
        <v>0</v>
      </c>
      <c r="AG34" s="181" t="e">
        <f t="shared" si="7"/>
        <v>#DIV/0!</v>
      </c>
    </row>
    <row r="35" spans="2:33" s="155" customFormat="1" ht="15" customHeight="1" x14ac:dyDescent="0.25">
      <c r="B35" s="163">
        <f>'Tab 1 Approved Qtrly Budget'!B47</f>
        <v>0</v>
      </c>
      <c r="C35" s="164">
        <f>'Tab 1 Approved Qtrly Budget'!C47</f>
        <v>0</v>
      </c>
      <c r="D35" s="165">
        <f>'Tab 1 Approved Qtrly Budget'!D47</f>
        <v>0</v>
      </c>
      <c r="E35" s="166">
        <f>'Tab 1 Approved Qtrly Budget'!E47</f>
        <v>0</v>
      </c>
      <c r="F35" s="167" t="e">
        <f t="shared" si="0"/>
        <v>#DIV/0!</v>
      </c>
      <c r="G35" s="168">
        <f t="shared" si="1"/>
        <v>0</v>
      </c>
      <c r="H35" s="169">
        <f>'Tab 1 Approved Qtrly Budget'!G47</f>
        <v>0</v>
      </c>
      <c r="I35" s="170" t="e">
        <f t="shared" si="2"/>
        <v>#DIV/0!</v>
      </c>
      <c r="J35" s="171"/>
      <c r="K35" s="172">
        <v>0</v>
      </c>
      <c r="L35" s="169">
        <f>'Tab 1 Approved Qtrly Budget'!H47</f>
        <v>0</v>
      </c>
      <c r="M35" s="173" t="e">
        <f t="shared" si="3"/>
        <v>#DIV/0!</v>
      </c>
      <c r="N35" s="174"/>
      <c r="O35" s="175"/>
      <c r="P35" s="172">
        <v>0</v>
      </c>
      <c r="Q35" s="169">
        <f>'Tab 1 Approved Qtrly Budget'!I47</f>
        <v>0</v>
      </c>
      <c r="R35" s="173" t="e">
        <f t="shared" si="4"/>
        <v>#DIV/0!</v>
      </c>
      <c r="S35" s="174"/>
      <c r="T35" s="175"/>
      <c r="U35" s="172">
        <v>0</v>
      </c>
      <c r="V35" s="169">
        <f>'Tab 1 Approved Qtrly Budget'!J47</f>
        <v>0</v>
      </c>
      <c r="W35" s="173" t="e">
        <f t="shared" si="5"/>
        <v>#DIV/0!</v>
      </c>
      <c r="X35" s="174"/>
      <c r="Y35" s="175"/>
      <c r="Z35" s="172">
        <v>0</v>
      </c>
      <c r="AA35" s="169">
        <f>'Tab 1 Approved Qtrly Budget'!K47</f>
        <v>0</v>
      </c>
      <c r="AB35" s="173" t="e">
        <f t="shared" si="6"/>
        <v>#DIV/0!</v>
      </c>
      <c r="AC35" s="174"/>
      <c r="AE35" s="179">
        <f t="shared" si="8"/>
        <v>0</v>
      </c>
      <c r="AF35" s="180">
        <f t="shared" si="8"/>
        <v>0</v>
      </c>
      <c r="AG35" s="181" t="e">
        <f t="shared" si="7"/>
        <v>#DIV/0!</v>
      </c>
    </row>
    <row r="36" spans="2:33" s="155" customFormat="1" ht="15" customHeight="1" x14ac:dyDescent="0.25">
      <c r="B36" s="163">
        <f>'Tab 1 Approved Qtrly Budget'!B48</f>
        <v>0</v>
      </c>
      <c r="C36" s="164">
        <f>'Tab 1 Approved Qtrly Budget'!C48</f>
        <v>0</v>
      </c>
      <c r="D36" s="165">
        <f>'Tab 1 Approved Qtrly Budget'!D48</f>
        <v>0</v>
      </c>
      <c r="E36" s="166">
        <f>'Tab 1 Approved Qtrly Budget'!E48</f>
        <v>0</v>
      </c>
      <c r="F36" s="167" t="e">
        <f t="shared" si="0"/>
        <v>#DIV/0!</v>
      </c>
      <c r="G36" s="168">
        <f t="shared" si="1"/>
        <v>0</v>
      </c>
      <c r="H36" s="169">
        <f>'Tab 1 Approved Qtrly Budget'!G48</f>
        <v>0</v>
      </c>
      <c r="I36" s="170" t="e">
        <f t="shared" si="2"/>
        <v>#DIV/0!</v>
      </c>
      <c r="J36" s="171"/>
      <c r="K36" s="172">
        <v>0</v>
      </c>
      <c r="L36" s="169">
        <f>'Tab 1 Approved Qtrly Budget'!H48</f>
        <v>0</v>
      </c>
      <c r="M36" s="173" t="e">
        <f t="shared" si="3"/>
        <v>#DIV/0!</v>
      </c>
      <c r="N36" s="174"/>
      <c r="O36" s="175"/>
      <c r="P36" s="172">
        <v>0</v>
      </c>
      <c r="Q36" s="169">
        <f>'Tab 1 Approved Qtrly Budget'!I48</f>
        <v>0</v>
      </c>
      <c r="R36" s="173" t="e">
        <f t="shared" si="4"/>
        <v>#DIV/0!</v>
      </c>
      <c r="S36" s="174"/>
      <c r="T36" s="175"/>
      <c r="U36" s="172">
        <v>0</v>
      </c>
      <c r="V36" s="169">
        <f>'Tab 1 Approved Qtrly Budget'!J48</f>
        <v>0</v>
      </c>
      <c r="W36" s="173" t="e">
        <f t="shared" si="5"/>
        <v>#DIV/0!</v>
      </c>
      <c r="X36" s="174"/>
      <c r="Y36" s="175"/>
      <c r="Z36" s="172">
        <v>0</v>
      </c>
      <c r="AA36" s="169">
        <f>'Tab 1 Approved Qtrly Budget'!K48</f>
        <v>0</v>
      </c>
      <c r="AB36" s="173" t="e">
        <f t="shared" si="6"/>
        <v>#DIV/0!</v>
      </c>
      <c r="AC36" s="174"/>
      <c r="AE36" s="179">
        <f t="shared" si="8"/>
        <v>0</v>
      </c>
      <c r="AF36" s="180">
        <f t="shared" si="8"/>
        <v>0</v>
      </c>
      <c r="AG36" s="181" t="e">
        <f t="shared" si="7"/>
        <v>#DIV/0!</v>
      </c>
    </row>
    <row r="37" spans="2:33" s="155" customFormat="1" ht="15" customHeight="1" x14ac:dyDescent="0.25">
      <c r="B37" s="163">
        <f>'Tab 1 Approved Qtrly Budget'!B49</f>
        <v>0</v>
      </c>
      <c r="C37" s="164">
        <f>'Tab 1 Approved Qtrly Budget'!C49</f>
        <v>0</v>
      </c>
      <c r="D37" s="165">
        <f>'Tab 1 Approved Qtrly Budget'!D49</f>
        <v>0</v>
      </c>
      <c r="E37" s="166">
        <f>'Tab 1 Approved Qtrly Budget'!E49</f>
        <v>0</v>
      </c>
      <c r="F37" s="167" t="e">
        <f t="shared" si="0"/>
        <v>#DIV/0!</v>
      </c>
      <c r="G37" s="168">
        <f t="shared" si="1"/>
        <v>0</v>
      </c>
      <c r="H37" s="169">
        <f>'Tab 1 Approved Qtrly Budget'!G49</f>
        <v>0</v>
      </c>
      <c r="I37" s="170" t="e">
        <f t="shared" si="2"/>
        <v>#DIV/0!</v>
      </c>
      <c r="J37" s="171"/>
      <c r="K37" s="172">
        <v>0</v>
      </c>
      <c r="L37" s="169">
        <f>'Tab 1 Approved Qtrly Budget'!H49</f>
        <v>0</v>
      </c>
      <c r="M37" s="173" t="e">
        <f t="shared" si="3"/>
        <v>#DIV/0!</v>
      </c>
      <c r="N37" s="174"/>
      <c r="O37" s="175"/>
      <c r="P37" s="172">
        <v>0</v>
      </c>
      <c r="Q37" s="169">
        <f>'Tab 1 Approved Qtrly Budget'!I49</f>
        <v>0</v>
      </c>
      <c r="R37" s="173" t="e">
        <f t="shared" si="4"/>
        <v>#DIV/0!</v>
      </c>
      <c r="S37" s="174"/>
      <c r="T37" s="175"/>
      <c r="U37" s="172">
        <v>0</v>
      </c>
      <c r="V37" s="169">
        <f>'Tab 1 Approved Qtrly Budget'!J49</f>
        <v>0</v>
      </c>
      <c r="W37" s="173" t="e">
        <f t="shared" si="5"/>
        <v>#DIV/0!</v>
      </c>
      <c r="X37" s="174"/>
      <c r="Y37" s="175"/>
      <c r="Z37" s="172">
        <v>0</v>
      </c>
      <c r="AA37" s="169">
        <f>'Tab 1 Approved Qtrly Budget'!K49</f>
        <v>0</v>
      </c>
      <c r="AB37" s="173" t="e">
        <f t="shared" si="6"/>
        <v>#DIV/0!</v>
      </c>
      <c r="AC37" s="174"/>
      <c r="AE37" s="179">
        <f t="shared" si="8"/>
        <v>0</v>
      </c>
      <c r="AF37" s="180">
        <f t="shared" si="8"/>
        <v>0</v>
      </c>
      <c r="AG37" s="181" t="e">
        <f t="shared" si="7"/>
        <v>#DIV/0!</v>
      </c>
    </row>
    <row r="38" spans="2:33" s="155" customFormat="1" ht="15" customHeight="1" x14ac:dyDescent="0.25">
      <c r="B38" s="163">
        <f>'Tab 1 Approved Qtrly Budget'!B50</f>
        <v>0</v>
      </c>
      <c r="C38" s="164">
        <f>'Tab 1 Approved Qtrly Budget'!C50</f>
        <v>0</v>
      </c>
      <c r="D38" s="165">
        <f>'Tab 1 Approved Qtrly Budget'!D50</f>
        <v>0</v>
      </c>
      <c r="E38" s="166">
        <f>'Tab 1 Approved Qtrly Budget'!E50</f>
        <v>0</v>
      </c>
      <c r="F38" s="167" t="e">
        <f t="shared" si="0"/>
        <v>#DIV/0!</v>
      </c>
      <c r="G38" s="168">
        <f t="shared" si="1"/>
        <v>0</v>
      </c>
      <c r="H38" s="169">
        <f>'Tab 1 Approved Qtrly Budget'!G50</f>
        <v>0</v>
      </c>
      <c r="I38" s="170" t="e">
        <f t="shared" si="2"/>
        <v>#DIV/0!</v>
      </c>
      <c r="J38" s="171"/>
      <c r="K38" s="172">
        <v>0</v>
      </c>
      <c r="L38" s="169">
        <f>'Tab 1 Approved Qtrly Budget'!H50</f>
        <v>0</v>
      </c>
      <c r="M38" s="173" t="e">
        <f t="shared" si="3"/>
        <v>#DIV/0!</v>
      </c>
      <c r="N38" s="174"/>
      <c r="O38" s="175"/>
      <c r="P38" s="172">
        <v>0</v>
      </c>
      <c r="Q38" s="169">
        <f>'Tab 1 Approved Qtrly Budget'!I50</f>
        <v>0</v>
      </c>
      <c r="R38" s="173" t="e">
        <f t="shared" si="4"/>
        <v>#DIV/0!</v>
      </c>
      <c r="S38" s="174"/>
      <c r="T38" s="175"/>
      <c r="U38" s="172">
        <v>0</v>
      </c>
      <c r="V38" s="169">
        <f>'Tab 1 Approved Qtrly Budget'!J50</f>
        <v>0</v>
      </c>
      <c r="W38" s="173" t="e">
        <f t="shared" si="5"/>
        <v>#DIV/0!</v>
      </c>
      <c r="X38" s="174"/>
      <c r="Y38" s="175"/>
      <c r="Z38" s="172">
        <v>0</v>
      </c>
      <c r="AA38" s="169">
        <f>'Tab 1 Approved Qtrly Budget'!K50</f>
        <v>0</v>
      </c>
      <c r="AB38" s="173" t="e">
        <f t="shared" si="6"/>
        <v>#DIV/0!</v>
      </c>
      <c r="AC38" s="174"/>
      <c r="AE38" s="179">
        <f t="shared" si="8"/>
        <v>0</v>
      </c>
      <c r="AF38" s="180">
        <f t="shared" si="8"/>
        <v>0</v>
      </c>
      <c r="AG38" s="181" t="e">
        <f t="shared" si="7"/>
        <v>#DIV/0!</v>
      </c>
    </row>
    <row r="39" spans="2:33" s="155" customFormat="1" ht="15" customHeight="1" x14ac:dyDescent="0.25">
      <c r="B39" s="163">
        <f>'Tab 1 Approved Qtrly Budget'!B51</f>
        <v>0</v>
      </c>
      <c r="C39" s="164">
        <f>'Tab 1 Approved Qtrly Budget'!C51</f>
        <v>0</v>
      </c>
      <c r="D39" s="165">
        <f>'Tab 1 Approved Qtrly Budget'!D51</f>
        <v>0</v>
      </c>
      <c r="E39" s="166">
        <f>'Tab 1 Approved Qtrly Budget'!E51</f>
        <v>0</v>
      </c>
      <c r="F39" s="167" t="e">
        <f t="shared" si="0"/>
        <v>#DIV/0!</v>
      </c>
      <c r="G39" s="168">
        <f t="shared" si="1"/>
        <v>0</v>
      </c>
      <c r="H39" s="169">
        <f>'Tab 1 Approved Qtrly Budget'!G51</f>
        <v>0</v>
      </c>
      <c r="I39" s="170" t="e">
        <f t="shared" si="2"/>
        <v>#DIV/0!</v>
      </c>
      <c r="J39" s="171"/>
      <c r="K39" s="172">
        <v>0</v>
      </c>
      <c r="L39" s="169">
        <f>'Tab 1 Approved Qtrly Budget'!H51</f>
        <v>0</v>
      </c>
      <c r="M39" s="173" t="e">
        <f t="shared" si="3"/>
        <v>#DIV/0!</v>
      </c>
      <c r="N39" s="174"/>
      <c r="O39" s="175"/>
      <c r="P39" s="172">
        <v>0</v>
      </c>
      <c r="Q39" s="169">
        <f>'Tab 1 Approved Qtrly Budget'!I51</f>
        <v>0</v>
      </c>
      <c r="R39" s="173" t="e">
        <f t="shared" si="4"/>
        <v>#DIV/0!</v>
      </c>
      <c r="S39" s="174"/>
      <c r="T39" s="175"/>
      <c r="U39" s="172">
        <v>0</v>
      </c>
      <c r="V39" s="169">
        <f>'Tab 1 Approved Qtrly Budget'!J51</f>
        <v>0</v>
      </c>
      <c r="W39" s="173" t="e">
        <f t="shared" si="5"/>
        <v>#DIV/0!</v>
      </c>
      <c r="X39" s="174"/>
      <c r="Y39" s="175"/>
      <c r="Z39" s="172">
        <v>0</v>
      </c>
      <c r="AA39" s="169">
        <f>'Tab 1 Approved Qtrly Budget'!K51</f>
        <v>0</v>
      </c>
      <c r="AB39" s="173" t="e">
        <f t="shared" si="6"/>
        <v>#DIV/0!</v>
      </c>
      <c r="AC39" s="174"/>
      <c r="AE39" s="179">
        <f t="shared" si="8"/>
        <v>0</v>
      </c>
      <c r="AF39" s="180">
        <f t="shared" si="8"/>
        <v>0</v>
      </c>
      <c r="AG39" s="181" t="e">
        <f t="shared" si="7"/>
        <v>#DIV/0!</v>
      </c>
    </row>
    <row r="40" spans="2:33" s="155" customFormat="1" ht="15" customHeight="1" x14ac:dyDescent="0.25">
      <c r="B40" s="163">
        <f>'Tab 1 Approved Qtrly Budget'!B52</f>
        <v>0</v>
      </c>
      <c r="C40" s="164">
        <f>'Tab 1 Approved Qtrly Budget'!C52</f>
        <v>0</v>
      </c>
      <c r="D40" s="165">
        <f>'Tab 1 Approved Qtrly Budget'!D52</f>
        <v>0</v>
      </c>
      <c r="E40" s="166">
        <f>'Tab 1 Approved Qtrly Budget'!E52</f>
        <v>0</v>
      </c>
      <c r="F40" s="167" t="e">
        <f t="shared" si="0"/>
        <v>#DIV/0!</v>
      </c>
      <c r="G40" s="168">
        <f t="shared" si="1"/>
        <v>0</v>
      </c>
      <c r="H40" s="169">
        <f>'Tab 1 Approved Qtrly Budget'!G52</f>
        <v>0</v>
      </c>
      <c r="I40" s="170" t="e">
        <f t="shared" si="2"/>
        <v>#DIV/0!</v>
      </c>
      <c r="J40" s="171"/>
      <c r="K40" s="172">
        <v>0</v>
      </c>
      <c r="L40" s="169">
        <f>'Tab 1 Approved Qtrly Budget'!H52</f>
        <v>0</v>
      </c>
      <c r="M40" s="173" t="e">
        <f t="shared" si="3"/>
        <v>#DIV/0!</v>
      </c>
      <c r="N40" s="174"/>
      <c r="O40" s="175"/>
      <c r="P40" s="172">
        <v>0</v>
      </c>
      <c r="Q40" s="169">
        <f>'Tab 1 Approved Qtrly Budget'!I52</f>
        <v>0</v>
      </c>
      <c r="R40" s="173" t="e">
        <f t="shared" si="4"/>
        <v>#DIV/0!</v>
      </c>
      <c r="S40" s="174"/>
      <c r="T40" s="175"/>
      <c r="U40" s="172">
        <v>0</v>
      </c>
      <c r="V40" s="169">
        <f>'Tab 1 Approved Qtrly Budget'!J52</f>
        <v>0</v>
      </c>
      <c r="W40" s="173" t="e">
        <f t="shared" si="5"/>
        <v>#DIV/0!</v>
      </c>
      <c r="X40" s="174"/>
      <c r="Y40" s="175"/>
      <c r="Z40" s="172">
        <v>0</v>
      </c>
      <c r="AA40" s="169">
        <f>'Tab 1 Approved Qtrly Budget'!K52</f>
        <v>0</v>
      </c>
      <c r="AB40" s="173" t="e">
        <f t="shared" si="6"/>
        <v>#DIV/0!</v>
      </c>
      <c r="AC40" s="174"/>
      <c r="AE40" s="179">
        <f t="shared" si="8"/>
        <v>0</v>
      </c>
      <c r="AF40" s="180">
        <f t="shared" si="8"/>
        <v>0</v>
      </c>
      <c r="AG40" s="181" t="e">
        <f t="shared" si="7"/>
        <v>#DIV/0!</v>
      </c>
    </row>
    <row r="41" spans="2:33" s="155" customFormat="1" ht="15" customHeight="1" x14ac:dyDescent="0.25">
      <c r="B41" s="163">
        <f>'Tab 1 Approved Qtrly Budget'!B53</f>
        <v>0</v>
      </c>
      <c r="C41" s="164">
        <f>'Tab 1 Approved Qtrly Budget'!C53</f>
        <v>0</v>
      </c>
      <c r="D41" s="165">
        <f>'Tab 1 Approved Qtrly Budget'!D53</f>
        <v>0</v>
      </c>
      <c r="E41" s="166">
        <f>'Tab 1 Approved Qtrly Budget'!E53</f>
        <v>0</v>
      </c>
      <c r="F41" s="167" t="e">
        <f t="shared" si="0"/>
        <v>#DIV/0!</v>
      </c>
      <c r="G41" s="168">
        <f t="shared" si="1"/>
        <v>0</v>
      </c>
      <c r="H41" s="169">
        <f>'Tab 1 Approved Qtrly Budget'!G53</f>
        <v>0</v>
      </c>
      <c r="I41" s="170" t="e">
        <f t="shared" si="2"/>
        <v>#DIV/0!</v>
      </c>
      <c r="J41" s="171"/>
      <c r="K41" s="172">
        <v>0</v>
      </c>
      <c r="L41" s="169">
        <f>'Tab 1 Approved Qtrly Budget'!H53</f>
        <v>0</v>
      </c>
      <c r="M41" s="173" t="e">
        <f t="shared" si="3"/>
        <v>#DIV/0!</v>
      </c>
      <c r="N41" s="174"/>
      <c r="O41" s="175"/>
      <c r="P41" s="172">
        <v>0</v>
      </c>
      <c r="Q41" s="169">
        <f>'Tab 1 Approved Qtrly Budget'!I53</f>
        <v>0</v>
      </c>
      <c r="R41" s="173" t="e">
        <f t="shared" si="4"/>
        <v>#DIV/0!</v>
      </c>
      <c r="S41" s="174"/>
      <c r="T41" s="175"/>
      <c r="U41" s="172">
        <v>0</v>
      </c>
      <c r="V41" s="169">
        <f>'Tab 1 Approved Qtrly Budget'!J53</f>
        <v>0</v>
      </c>
      <c r="W41" s="173" t="e">
        <f t="shared" si="5"/>
        <v>#DIV/0!</v>
      </c>
      <c r="X41" s="174"/>
      <c r="Y41" s="175"/>
      <c r="Z41" s="172">
        <v>0</v>
      </c>
      <c r="AA41" s="169">
        <f>'Tab 1 Approved Qtrly Budget'!K53</f>
        <v>0</v>
      </c>
      <c r="AB41" s="173" t="e">
        <f t="shared" si="6"/>
        <v>#DIV/0!</v>
      </c>
      <c r="AC41" s="174"/>
      <c r="AE41" s="179">
        <f t="shared" si="8"/>
        <v>0</v>
      </c>
      <c r="AF41" s="180">
        <f t="shared" si="8"/>
        <v>0</v>
      </c>
      <c r="AG41" s="181" t="e">
        <f t="shared" si="7"/>
        <v>#DIV/0!</v>
      </c>
    </row>
    <row r="42" spans="2:33" s="155" customFormat="1" x14ac:dyDescent="0.25">
      <c r="B42" s="163">
        <f>'Tab 1 Approved Qtrly Budget'!B54</f>
        <v>0</v>
      </c>
      <c r="C42" s="164">
        <f>'Tab 1 Approved Qtrly Budget'!C54</f>
        <v>0</v>
      </c>
      <c r="D42" s="165">
        <f>'Tab 1 Approved Qtrly Budget'!D54</f>
        <v>0</v>
      </c>
      <c r="E42" s="166">
        <f>'Tab 1 Approved Qtrly Budget'!E54</f>
        <v>0</v>
      </c>
      <c r="F42" s="167" t="e">
        <f t="shared" si="0"/>
        <v>#DIV/0!</v>
      </c>
      <c r="G42" s="168">
        <f t="shared" si="1"/>
        <v>0</v>
      </c>
      <c r="H42" s="169">
        <f>'Tab 1 Approved Qtrly Budget'!G54</f>
        <v>0</v>
      </c>
      <c r="I42" s="170" t="e">
        <f t="shared" si="2"/>
        <v>#DIV/0!</v>
      </c>
      <c r="J42" s="171"/>
      <c r="K42" s="172">
        <v>0</v>
      </c>
      <c r="L42" s="169">
        <f>'Tab 1 Approved Qtrly Budget'!H54</f>
        <v>0</v>
      </c>
      <c r="M42" s="173" t="e">
        <f t="shared" si="3"/>
        <v>#DIV/0!</v>
      </c>
      <c r="N42" s="174"/>
      <c r="O42" s="175"/>
      <c r="P42" s="172">
        <v>0</v>
      </c>
      <c r="Q42" s="169">
        <f>'Tab 1 Approved Qtrly Budget'!I54</f>
        <v>0</v>
      </c>
      <c r="R42" s="173" t="e">
        <f t="shared" si="4"/>
        <v>#DIV/0!</v>
      </c>
      <c r="S42" s="174"/>
      <c r="T42" s="175"/>
      <c r="U42" s="172">
        <v>0</v>
      </c>
      <c r="V42" s="169">
        <f>'Tab 1 Approved Qtrly Budget'!J54</f>
        <v>0</v>
      </c>
      <c r="W42" s="173" t="e">
        <f t="shared" si="5"/>
        <v>#DIV/0!</v>
      </c>
      <c r="X42" s="174"/>
      <c r="Y42" s="175"/>
      <c r="Z42" s="172">
        <v>0</v>
      </c>
      <c r="AA42" s="169">
        <f>'Tab 1 Approved Qtrly Budget'!K54</f>
        <v>0</v>
      </c>
      <c r="AB42" s="173" t="e">
        <f t="shared" si="6"/>
        <v>#DIV/0!</v>
      </c>
      <c r="AC42" s="174"/>
      <c r="AE42" s="179">
        <f t="shared" si="8"/>
        <v>0</v>
      </c>
      <c r="AF42" s="180">
        <f t="shared" si="8"/>
        <v>0</v>
      </c>
      <c r="AG42" s="181" t="e">
        <f t="shared" si="7"/>
        <v>#DIV/0!</v>
      </c>
    </row>
    <row r="43" spans="2:33" s="155" customFormat="1" x14ac:dyDescent="0.25">
      <c r="B43" s="163">
        <f>'Tab 1 Approved Qtrly Budget'!B55</f>
        <v>0</v>
      </c>
      <c r="C43" s="164">
        <f>'Tab 1 Approved Qtrly Budget'!C55</f>
        <v>0</v>
      </c>
      <c r="D43" s="165">
        <f>'Tab 1 Approved Qtrly Budget'!D55</f>
        <v>0</v>
      </c>
      <c r="E43" s="166">
        <f>'Tab 1 Approved Qtrly Budget'!E55</f>
        <v>0</v>
      </c>
      <c r="F43" s="167" t="e">
        <f t="shared" si="0"/>
        <v>#DIV/0!</v>
      </c>
      <c r="G43" s="168">
        <f t="shared" si="1"/>
        <v>0</v>
      </c>
      <c r="H43" s="169">
        <f>'Tab 1 Approved Qtrly Budget'!G55</f>
        <v>0</v>
      </c>
      <c r="I43" s="170" t="e">
        <f t="shared" si="2"/>
        <v>#DIV/0!</v>
      </c>
      <c r="J43" s="171"/>
      <c r="K43" s="172">
        <v>0</v>
      </c>
      <c r="L43" s="169">
        <f>'Tab 1 Approved Qtrly Budget'!H55</f>
        <v>0</v>
      </c>
      <c r="M43" s="173" t="e">
        <f t="shared" si="3"/>
        <v>#DIV/0!</v>
      </c>
      <c r="N43" s="174"/>
      <c r="O43" s="175"/>
      <c r="P43" s="172">
        <v>0</v>
      </c>
      <c r="Q43" s="169">
        <f>'Tab 1 Approved Qtrly Budget'!I55</f>
        <v>0</v>
      </c>
      <c r="R43" s="173" t="e">
        <f t="shared" si="4"/>
        <v>#DIV/0!</v>
      </c>
      <c r="S43" s="174"/>
      <c r="T43" s="175"/>
      <c r="U43" s="172">
        <v>0</v>
      </c>
      <c r="V43" s="169">
        <f>'Tab 1 Approved Qtrly Budget'!J55</f>
        <v>0</v>
      </c>
      <c r="W43" s="173" t="e">
        <f t="shared" si="5"/>
        <v>#DIV/0!</v>
      </c>
      <c r="X43" s="174"/>
      <c r="Y43" s="175"/>
      <c r="Z43" s="172">
        <v>0</v>
      </c>
      <c r="AA43" s="169">
        <f>'Tab 1 Approved Qtrly Budget'!K55</f>
        <v>0</v>
      </c>
      <c r="AB43" s="173" t="e">
        <f t="shared" si="6"/>
        <v>#DIV/0!</v>
      </c>
      <c r="AC43" s="174"/>
      <c r="AE43" s="179">
        <f t="shared" si="8"/>
        <v>0</v>
      </c>
      <c r="AF43" s="180">
        <f t="shared" si="8"/>
        <v>0</v>
      </c>
      <c r="AG43" s="181" t="e">
        <f t="shared" si="7"/>
        <v>#DIV/0!</v>
      </c>
    </row>
    <row r="44" spans="2:33" s="155" customFormat="1" x14ac:dyDescent="0.25">
      <c r="B44" s="163">
        <f>'Tab 1 Approved Qtrly Budget'!B56</f>
        <v>0</v>
      </c>
      <c r="C44" s="164">
        <f>'Tab 1 Approved Qtrly Budget'!C56</f>
        <v>0</v>
      </c>
      <c r="D44" s="165">
        <f>'Tab 1 Approved Qtrly Budget'!D56</f>
        <v>0</v>
      </c>
      <c r="E44" s="166">
        <f>'Tab 1 Approved Qtrly Budget'!E56</f>
        <v>0</v>
      </c>
      <c r="F44" s="167" t="e">
        <f t="shared" si="0"/>
        <v>#DIV/0!</v>
      </c>
      <c r="G44" s="168">
        <f t="shared" si="1"/>
        <v>0</v>
      </c>
      <c r="H44" s="169">
        <f>'Tab 1 Approved Qtrly Budget'!G56</f>
        <v>0</v>
      </c>
      <c r="I44" s="170" t="e">
        <f t="shared" si="2"/>
        <v>#DIV/0!</v>
      </c>
      <c r="J44" s="171"/>
      <c r="K44" s="172">
        <v>0</v>
      </c>
      <c r="L44" s="169">
        <f>'Tab 1 Approved Qtrly Budget'!H56</f>
        <v>0</v>
      </c>
      <c r="M44" s="173" t="e">
        <f t="shared" si="3"/>
        <v>#DIV/0!</v>
      </c>
      <c r="N44" s="174"/>
      <c r="O44" s="175"/>
      <c r="P44" s="172">
        <v>0</v>
      </c>
      <c r="Q44" s="169">
        <f>'Tab 1 Approved Qtrly Budget'!I56</f>
        <v>0</v>
      </c>
      <c r="R44" s="173" t="e">
        <f t="shared" si="4"/>
        <v>#DIV/0!</v>
      </c>
      <c r="S44" s="174"/>
      <c r="T44" s="175"/>
      <c r="U44" s="172">
        <v>0</v>
      </c>
      <c r="V44" s="169">
        <f>'Tab 1 Approved Qtrly Budget'!J56</f>
        <v>0</v>
      </c>
      <c r="W44" s="173" t="e">
        <f t="shared" si="5"/>
        <v>#DIV/0!</v>
      </c>
      <c r="X44" s="174"/>
      <c r="Y44" s="175"/>
      <c r="Z44" s="172">
        <v>0</v>
      </c>
      <c r="AA44" s="169">
        <f>'Tab 1 Approved Qtrly Budget'!K56</f>
        <v>0</v>
      </c>
      <c r="AB44" s="173" t="e">
        <f t="shared" si="6"/>
        <v>#DIV/0!</v>
      </c>
      <c r="AC44" s="174"/>
      <c r="AE44" s="179">
        <f t="shared" si="8"/>
        <v>0</v>
      </c>
      <c r="AF44" s="180">
        <f t="shared" si="8"/>
        <v>0</v>
      </c>
      <c r="AG44" s="181" t="e">
        <f t="shared" si="7"/>
        <v>#DIV/0!</v>
      </c>
    </row>
    <row r="45" spans="2:33" s="155" customFormat="1" x14ac:dyDescent="0.25">
      <c r="B45" s="163">
        <f>'Tab 1 Approved Qtrly Budget'!B57</f>
        <v>0</v>
      </c>
      <c r="C45" s="164">
        <f>'Tab 1 Approved Qtrly Budget'!C57</f>
        <v>0</v>
      </c>
      <c r="D45" s="165">
        <f>'Tab 1 Approved Qtrly Budget'!D57</f>
        <v>0</v>
      </c>
      <c r="E45" s="166">
        <f>'Tab 1 Approved Qtrly Budget'!E57</f>
        <v>0</v>
      </c>
      <c r="F45" s="167" t="e">
        <f t="shared" si="0"/>
        <v>#DIV/0!</v>
      </c>
      <c r="G45" s="168">
        <f t="shared" si="1"/>
        <v>0</v>
      </c>
      <c r="H45" s="169">
        <f>'Tab 1 Approved Qtrly Budget'!G57</f>
        <v>0</v>
      </c>
      <c r="I45" s="170" t="e">
        <f t="shared" si="2"/>
        <v>#DIV/0!</v>
      </c>
      <c r="J45" s="171"/>
      <c r="K45" s="172">
        <v>0</v>
      </c>
      <c r="L45" s="169">
        <f>'Tab 1 Approved Qtrly Budget'!H57</f>
        <v>0</v>
      </c>
      <c r="M45" s="173" t="e">
        <f t="shared" si="3"/>
        <v>#DIV/0!</v>
      </c>
      <c r="N45" s="174"/>
      <c r="O45" s="175"/>
      <c r="P45" s="172">
        <v>0</v>
      </c>
      <c r="Q45" s="169">
        <f>'Tab 1 Approved Qtrly Budget'!I57</f>
        <v>0</v>
      </c>
      <c r="R45" s="173" t="e">
        <f t="shared" si="4"/>
        <v>#DIV/0!</v>
      </c>
      <c r="S45" s="174"/>
      <c r="T45" s="175"/>
      <c r="U45" s="172">
        <v>0</v>
      </c>
      <c r="V45" s="169">
        <f>'Tab 1 Approved Qtrly Budget'!J57</f>
        <v>0</v>
      </c>
      <c r="W45" s="173" t="e">
        <f t="shared" si="5"/>
        <v>#DIV/0!</v>
      </c>
      <c r="X45" s="174"/>
      <c r="Y45" s="175"/>
      <c r="Z45" s="172">
        <v>0</v>
      </c>
      <c r="AA45" s="169">
        <f>'Tab 1 Approved Qtrly Budget'!K57</f>
        <v>0</v>
      </c>
      <c r="AB45" s="173" t="e">
        <f t="shared" si="6"/>
        <v>#DIV/0!</v>
      </c>
      <c r="AC45" s="174"/>
      <c r="AE45" s="179">
        <f t="shared" si="8"/>
        <v>0</v>
      </c>
      <c r="AF45" s="180">
        <f t="shared" si="8"/>
        <v>0</v>
      </c>
      <c r="AG45" s="181" t="e">
        <f t="shared" si="7"/>
        <v>#DIV/0!</v>
      </c>
    </row>
    <row r="46" spans="2:33" s="155" customFormat="1" x14ac:dyDescent="0.25">
      <c r="B46" s="163">
        <f>'Tab 1 Approved Qtrly Budget'!B58</f>
        <v>0</v>
      </c>
      <c r="C46" s="164">
        <f>'Tab 1 Approved Qtrly Budget'!C58</f>
        <v>0</v>
      </c>
      <c r="D46" s="165">
        <f>'Tab 1 Approved Qtrly Budget'!D58</f>
        <v>0</v>
      </c>
      <c r="E46" s="166">
        <f>'Tab 1 Approved Qtrly Budget'!E58</f>
        <v>0</v>
      </c>
      <c r="F46" s="167" t="e">
        <f t="shared" si="0"/>
        <v>#DIV/0!</v>
      </c>
      <c r="G46" s="168">
        <f t="shared" si="1"/>
        <v>0</v>
      </c>
      <c r="H46" s="169">
        <f>'Tab 1 Approved Qtrly Budget'!G58</f>
        <v>0</v>
      </c>
      <c r="I46" s="170" t="e">
        <f t="shared" si="2"/>
        <v>#DIV/0!</v>
      </c>
      <c r="J46" s="171"/>
      <c r="K46" s="172">
        <v>0</v>
      </c>
      <c r="L46" s="169">
        <f>'Tab 1 Approved Qtrly Budget'!H58</f>
        <v>0</v>
      </c>
      <c r="M46" s="173" t="e">
        <f t="shared" si="3"/>
        <v>#DIV/0!</v>
      </c>
      <c r="N46" s="174"/>
      <c r="O46" s="175"/>
      <c r="P46" s="172">
        <v>0</v>
      </c>
      <c r="Q46" s="169">
        <f>'Tab 1 Approved Qtrly Budget'!I58</f>
        <v>0</v>
      </c>
      <c r="R46" s="173" t="e">
        <f t="shared" si="4"/>
        <v>#DIV/0!</v>
      </c>
      <c r="S46" s="174"/>
      <c r="T46" s="175"/>
      <c r="U46" s="172">
        <v>0</v>
      </c>
      <c r="V46" s="169">
        <f>'Tab 1 Approved Qtrly Budget'!J58</f>
        <v>0</v>
      </c>
      <c r="W46" s="173" t="e">
        <f t="shared" si="5"/>
        <v>#DIV/0!</v>
      </c>
      <c r="X46" s="174"/>
      <c r="Y46" s="175"/>
      <c r="Z46" s="172">
        <v>0</v>
      </c>
      <c r="AA46" s="169">
        <f>'Tab 1 Approved Qtrly Budget'!K58</f>
        <v>0</v>
      </c>
      <c r="AB46" s="173" t="e">
        <f t="shared" si="6"/>
        <v>#DIV/0!</v>
      </c>
      <c r="AC46" s="174"/>
      <c r="AE46" s="179">
        <f t="shared" si="8"/>
        <v>0</v>
      </c>
      <c r="AF46" s="180">
        <f t="shared" si="8"/>
        <v>0</v>
      </c>
      <c r="AG46" s="181" t="e">
        <f t="shared" si="7"/>
        <v>#DIV/0!</v>
      </c>
    </row>
    <row r="47" spans="2:33" s="155" customFormat="1" x14ac:dyDescent="0.25">
      <c r="B47" s="163">
        <f>'Tab 1 Approved Qtrly Budget'!B59</f>
        <v>0</v>
      </c>
      <c r="C47" s="164">
        <f>'Tab 1 Approved Qtrly Budget'!C59</f>
        <v>0</v>
      </c>
      <c r="D47" s="165">
        <f>'Tab 1 Approved Qtrly Budget'!D59</f>
        <v>0</v>
      </c>
      <c r="E47" s="166">
        <f>'Tab 1 Approved Qtrly Budget'!E59</f>
        <v>0</v>
      </c>
      <c r="F47" s="167" t="e">
        <f t="shared" si="0"/>
        <v>#DIV/0!</v>
      </c>
      <c r="G47" s="168">
        <f t="shared" si="1"/>
        <v>0</v>
      </c>
      <c r="H47" s="169">
        <f>'Tab 1 Approved Qtrly Budget'!G59</f>
        <v>0</v>
      </c>
      <c r="I47" s="170" t="e">
        <f t="shared" si="2"/>
        <v>#DIV/0!</v>
      </c>
      <c r="J47" s="171"/>
      <c r="K47" s="172">
        <v>0</v>
      </c>
      <c r="L47" s="169">
        <f>'Tab 1 Approved Qtrly Budget'!H59</f>
        <v>0</v>
      </c>
      <c r="M47" s="173" t="e">
        <f t="shared" si="3"/>
        <v>#DIV/0!</v>
      </c>
      <c r="N47" s="174"/>
      <c r="O47" s="175"/>
      <c r="P47" s="172">
        <v>0</v>
      </c>
      <c r="Q47" s="169">
        <f>'Tab 1 Approved Qtrly Budget'!I59</f>
        <v>0</v>
      </c>
      <c r="R47" s="173" t="e">
        <f t="shared" si="4"/>
        <v>#DIV/0!</v>
      </c>
      <c r="S47" s="174"/>
      <c r="T47" s="175"/>
      <c r="U47" s="172">
        <v>0</v>
      </c>
      <c r="V47" s="169">
        <f>'Tab 1 Approved Qtrly Budget'!J59</f>
        <v>0</v>
      </c>
      <c r="W47" s="173" t="e">
        <f t="shared" si="5"/>
        <v>#DIV/0!</v>
      </c>
      <c r="X47" s="174"/>
      <c r="Y47" s="175"/>
      <c r="Z47" s="172">
        <v>0</v>
      </c>
      <c r="AA47" s="169">
        <f>'Tab 1 Approved Qtrly Budget'!K59</f>
        <v>0</v>
      </c>
      <c r="AB47" s="173" t="e">
        <f t="shared" si="6"/>
        <v>#DIV/0!</v>
      </c>
      <c r="AC47" s="174"/>
      <c r="AE47" s="179">
        <f t="shared" si="8"/>
        <v>0</v>
      </c>
      <c r="AF47" s="180">
        <f t="shared" si="8"/>
        <v>0</v>
      </c>
      <c r="AG47" s="181" t="e">
        <f t="shared" si="7"/>
        <v>#DIV/0!</v>
      </c>
    </row>
    <row r="48" spans="2:33" s="155" customFormat="1" x14ac:dyDescent="0.25">
      <c r="B48" s="163">
        <f>'Tab 1 Approved Qtrly Budget'!B60</f>
        <v>0</v>
      </c>
      <c r="C48" s="164">
        <f>'Tab 1 Approved Qtrly Budget'!C60</f>
        <v>0</v>
      </c>
      <c r="D48" s="165">
        <f>'Tab 1 Approved Qtrly Budget'!D60</f>
        <v>0</v>
      </c>
      <c r="E48" s="166">
        <f>'Tab 1 Approved Qtrly Budget'!E60</f>
        <v>0</v>
      </c>
      <c r="F48" s="167" t="e">
        <f t="shared" si="0"/>
        <v>#DIV/0!</v>
      </c>
      <c r="G48" s="168">
        <f t="shared" si="1"/>
        <v>0</v>
      </c>
      <c r="H48" s="169">
        <f>'Tab 1 Approved Qtrly Budget'!G60</f>
        <v>0</v>
      </c>
      <c r="I48" s="170" t="e">
        <f t="shared" si="2"/>
        <v>#DIV/0!</v>
      </c>
      <c r="J48" s="171"/>
      <c r="K48" s="172">
        <v>0</v>
      </c>
      <c r="L48" s="169">
        <f>'Tab 1 Approved Qtrly Budget'!H60</f>
        <v>0</v>
      </c>
      <c r="M48" s="173" t="e">
        <f t="shared" si="3"/>
        <v>#DIV/0!</v>
      </c>
      <c r="N48" s="174"/>
      <c r="O48" s="175"/>
      <c r="P48" s="172">
        <v>0</v>
      </c>
      <c r="Q48" s="169">
        <f>'Tab 1 Approved Qtrly Budget'!I60</f>
        <v>0</v>
      </c>
      <c r="R48" s="173" t="e">
        <f t="shared" si="4"/>
        <v>#DIV/0!</v>
      </c>
      <c r="S48" s="174"/>
      <c r="T48" s="175"/>
      <c r="U48" s="172">
        <v>0</v>
      </c>
      <c r="V48" s="169">
        <f>'Tab 1 Approved Qtrly Budget'!J60</f>
        <v>0</v>
      </c>
      <c r="W48" s="173" t="e">
        <f t="shared" si="5"/>
        <v>#DIV/0!</v>
      </c>
      <c r="X48" s="174"/>
      <c r="Y48" s="175"/>
      <c r="Z48" s="172">
        <v>0</v>
      </c>
      <c r="AA48" s="169">
        <f>'Tab 1 Approved Qtrly Budget'!K60</f>
        <v>0</v>
      </c>
      <c r="AB48" s="173" t="e">
        <f t="shared" si="6"/>
        <v>#DIV/0!</v>
      </c>
      <c r="AC48" s="174"/>
      <c r="AE48" s="179">
        <f t="shared" si="8"/>
        <v>0</v>
      </c>
      <c r="AF48" s="180">
        <f t="shared" si="8"/>
        <v>0</v>
      </c>
      <c r="AG48" s="181" t="e">
        <f t="shared" si="7"/>
        <v>#DIV/0!</v>
      </c>
    </row>
    <row r="49" spans="1:33" s="155" customFormat="1" x14ac:dyDescent="0.25">
      <c r="B49" s="163">
        <f>'Tab 1 Approved Qtrly Budget'!B61</f>
        <v>0</v>
      </c>
      <c r="C49" s="164">
        <f>'Tab 1 Approved Qtrly Budget'!C61</f>
        <v>0</v>
      </c>
      <c r="D49" s="165">
        <f>'Tab 1 Approved Qtrly Budget'!D61</f>
        <v>0</v>
      </c>
      <c r="E49" s="166">
        <f>'Tab 1 Approved Qtrly Budget'!E61</f>
        <v>0</v>
      </c>
      <c r="F49" s="167" t="e">
        <f t="shared" si="0"/>
        <v>#DIV/0!</v>
      </c>
      <c r="G49" s="168">
        <f t="shared" si="1"/>
        <v>0</v>
      </c>
      <c r="H49" s="169">
        <f>'Tab 1 Approved Qtrly Budget'!G61</f>
        <v>0</v>
      </c>
      <c r="I49" s="170" t="e">
        <f t="shared" si="2"/>
        <v>#DIV/0!</v>
      </c>
      <c r="J49" s="171"/>
      <c r="K49" s="172">
        <v>0</v>
      </c>
      <c r="L49" s="169">
        <f>'Tab 1 Approved Qtrly Budget'!H61</f>
        <v>0</v>
      </c>
      <c r="M49" s="173" t="e">
        <f t="shared" si="3"/>
        <v>#DIV/0!</v>
      </c>
      <c r="N49" s="174"/>
      <c r="O49" s="175"/>
      <c r="P49" s="172">
        <v>0</v>
      </c>
      <c r="Q49" s="169">
        <f>'Tab 1 Approved Qtrly Budget'!I61</f>
        <v>0</v>
      </c>
      <c r="R49" s="173" t="e">
        <f t="shared" si="4"/>
        <v>#DIV/0!</v>
      </c>
      <c r="S49" s="174"/>
      <c r="T49" s="175"/>
      <c r="U49" s="172">
        <v>0</v>
      </c>
      <c r="V49" s="169">
        <f>'Tab 1 Approved Qtrly Budget'!J61</f>
        <v>0</v>
      </c>
      <c r="W49" s="173" t="e">
        <f t="shared" si="5"/>
        <v>#DIV/0!</v>
      </c>
      <c r="X49" s="174"/>
      <c r="Y49" s="175"/>
      <c r="Z49" s="172">
        <v>0</v>
      </c>
      <c r="AA49" s="169">
        <f>'Tab 1 Approved Qtrly Budget'!K61</f>
        <v>0</v>
      </c>
      <c r="AB49" s="173" t="e">
        <f t="shared" si="6"/>
        <v>#DIV/0!</v>
      </c>
      <c r="AC49" s="174"/>
      <c r="AE49" s="179">
        <f t="shared" si="8"/>
        <v>0</v>
      </c>
      <c r="AF49" s="180">
        <f t="shared" si="8"/>
        <v>0</v>
      </c>
      <c r="AG49" s="181" t="e">
        <f t="shared" si="7"/>
        <v>#DIV/0!</v>
      </c>
    </row>
    <row r="50" spans="1:33" s="155" customFormat="1" x14ac:dyDescent="0.25">
      <c r="B50" s="163">
        <f>'Tab 1 Approved Qtrly Budget'!B62</f>
        <v>0</v>
      </c>
      <c r="C50" s="164">
        <f>'Tab 1 Approved Qtrly Budget'!C62</f>
        <v>0</v>
      </c>
      <c r="D50" s="165">
        <f>'Tab 1 Approved Qtrly Budget'!D62</f>
        <v>0</v>
      </c>
      <c r="E50" s="166">
        <f>'Tab 1 Approved Qtrly Budget'!E62</f>
        <v>0</v>
      </c>
      <c r="F50" s="167" t="e">
        <f t="shared" si="0"/>
        <v>#DIV/0!</v>
      </c>
      <c r="G50" s="168">
        <f t="shared" si="1"/>
        <v>0</v>
      </c>
      <c r="H50" s="169">
        <f>'Tab 1 Approved Qtrly Budget'!G62</f>
        <v>0</v>
      </c>
      <c r="I50" s="170" t="e">
        <f t="shared" si="2"/>
        <v>#DIV/0!</v>
      </c>
      <c r="J50" s="171"/>
      <c r="K50" s="172">
        <v>0</v>
      </c>
      <c r="L50" s="169">
        <f>'Tab 1 Approved Qtrly Budget'!H62</f>
        <v>0</v>
      </c>
      <c r="M50" s="173" t="e">
        <f t="shared" si="3"/>
        <v>#DIV/0!</v>
      </c>
      <c r="N50" s="174"/>
      <c r="O50" s="175"/>
      <c r="P50" s="172">
        <v>0</v>
      </c>
      <c r="Q50" s="169">
        <f>'Tab 1 Approved Qtrly Budget'!I62</f>
        <v>0</v>
      </c>
      <c r="R50" s="173" t="e">
        <f t="shared" si="4"/>
        <v>#DIV/0!</v>
      </c>
      <c r="S50" s="174"/>
      <c r="T50" s="175"/>
      <c r="U50" s="172">
        <v>0</v>
      </c>
      <c r="V50" s="169">
        <f>'Tab 1 Approved Qtrly Budget'!J62</f>
        <v>0</v>
      </c>
      <c r="W50" s="173" t="e">
        <f t="shared" si="5"/>
        <v>#DIV/0!</v>
      </c>
      <c r="X50" s="174"/>
      <c r="Y50" s="175"/>
      <c r="Z50" s="172">
        <v>0</v>
      </c>
      <c r="AA50" s="169">
        <f>'Tab 1 Approved Qtrly Budget'!K62</f>
        <v>0</v>
      </c>
      <c r="AB50" s="173" t="e">
        <f t="shared" si="6"/>
        <v>#DIV/0!</v>
      </c>
      <c r="AC50" s="174"/>
      <c r="AE50" s="179">
        <f t="shared" si="8"/>
        <v>0</v>
      </c>
      <c r="AF50" s="180">
        <f t="shared" si="8"/>
        <v>0</v>
      </c>
      <c r="AG50" s="181" t="e">
        <f t="shared" si="7"/>
        <v>#DIV/0!</v>
      </c>
    </row>
    <row r="51" spans="1:33" s="155" customFormat="1" x14ac:dyDescent="0.25">
      <c r="B51" s="163">
        <f>'Tab 1 Approved Qtrly Budget'!B63</f>
        <v>0</v>
      </c>
      <c r="C51" s="164">
        <f>'Tab 1 Approved Qtrly Budget'!C63</f>
        <v>0</v>
      </c>
      <c r="D51" s="165">
        <f>'Tab 1 Approved Qtrly Budget'!D63</f>
        <v>0</v>
      </c>
      <c r="E51" s="166">
        <f>'Tab 1 Approved Qtrly Budget'!E63</f>
        <v>0</v>
      </c>
      <c r="F51" s="167" t="e">
        <f t="shared" si="0"/>
        <v>#DIV/0!</v>
      </c>
      <c r="G51" s="168">
        <f t="shared" si="1"/>
        <v>0</v>
      </c>
      <c r="H51" s="169">
        <f>'Tab 1 Approved Qtrly Budget'!G63</f>
        <v>0</v>
      </c>
      <c r="I51" s="170" t="e">
        <f t="shared" si="2"/>
        <v>#DIV/0!</v>
      </c>
      <c r="J51" s="171"/>
      <c r="K51" s="172">
        <v>0</v>
      </c>
      <c r="L51" s="169">
        <f>'Tab 1 Approved Qtrly Budget'!H63</f>
        <v>0</v>
      </c>
      <c r="M51" s="173" t="e">
        <f t="shared" si="3"/>
        <v>#DIV/0!</v>
      </c>
      <c r="N51" s="174"/>
      <c r="O51" s="175"/>
      <c r="P51" s="172">
        <v>0</v>
      </c>
      <c r="Q51" s="169">
        <f>'Tab 1 Approved Qtrly Budget'!I63</f>
        <v>0</v>
      </c>
      <c r="R51" s="173" t="e">
        <f t="shared" si="4"/>
        <v>#DIV/0!</v>
      </c>
      <c r="S51" s="174"/>
      <c r="T51" s="175"/>
      <c r="U51" s="172">
        <v>0</v>
      </c>
      <c r="V51" s="169">
        <f>'Tab 1 Approved Qtrly Budget'!J63</f>
        <v>0</v>
      </c>
      <c r="W51" s="173" t="e">
        <f t="shared" si="5"/>
        <v>#DIV/0!</v>
      </c>
      <c r="X51" s="174"/>
      <c r="Y51" s="175"/>
      <c r="Z51" s="172">
        <v>0</v>
      </c>
      <c r="AA51" s="169">
        <f>'Tab 1 Approved Qtrly Budget'!K63</f>
        <v>0</v>
      </c>
      <c r="AB51" s="173" t="e">
        <f t="shared" si="6"/>
        <v>#DIV/0!</v>
      </c>
      <c r="AC51" s="174"/>
      <c r="AE51" s="179">
        <f t="shared" si="8"/>
        <v>0</v>
      </c>
      <c r="AF51" s="180">
        <f t="shared" si="8"/>
        <v>0</v>
      </c>
      <c r="AG51" s="181" t="e">
        <f t="shared" si="7"/>
        <v>#DIV/0!</v>
      </c>
    </row>
    <row r="52" spans="1:33" s="155" customFormat="1" x14ac:dyDescent="0.25">
      <c r="B52" s="163">
        <f>'Tab 1 Approved Qtrly Budget'!B64</f>
        <v>0</v>
      </c>
      <c r="C52" s="164">
        <f>'Tab 1 Approved Qtrly Budget'!C64</f>
        <v>0</v>
      </c>
      <c r="D52" s="165">
        <f>'Tab 1 Approved Qtrly Budget'!D64</f>
        <v>0</v>
      </c>
      <c r="E52" s="166">
        <f>'Tab 1 Approved Qtrly Budget'!E64</f>
        <v>0</v>
      </c>
      <c r="F52" s="167" t="e">
        <f t="shared" si="0"/>
        <v>#DIV/0!</v>
      </c>
      <c r="G52" s="168">
        <f t="shared" si="1"/>
        <v>0</v>
      </c>
      <c r="H52" s="169">
        <f>'Tab 1 Approved Qtrly Budget'!G64</f>
        <v>0</v>
      </c>
      <c r="I52" s="170" t="e">
        <f t="shared" si="2"/>
        <v>#DIV/0!</v>
      </c>
      <c r="J52" s="171"/>
      <c r="K52" s="172">
        <v>0</v>
      </c>
      <c r="L52" s="169">
        <f>'Tab 1 Approved Qtrly Budget'!H64</f>
        <v>0</v>
      </c>
      <c r="M52" s="173" t="e">
        <f t="shared" si="3"/>
        <v>#DIV/0!</v>
      </c>
      <c r="N52" s="174"/>
      <c r="O52" s="175"/>
      <c r="P52" s="172">
        <v>0</v>
      </c>
      <c r="Q52" s="169">
        <f>'Tab 1 Approved Qtrly Budget'!I64</f>
        <v>0</v>
      </c>
      <c r="R52" s="173" t="e">
        <f t="shared" si="4"/>
        <v>#DIV/0!</v>
      </c>
      <c r="S52" s="174"/>
      <c r="T52" s="175"/>
      <c r="U52" s="172">
        <v>0</v>
      </c>
      <c r="V52" s="169">
        <f>'Tab 1 Approved Qtrly Budget'!J64</f>
        <v>0</v>
      </c>
      <c r="W52" s="173" t="e">
        <f t="shared" si="5"/>
        <v>#DIV/0!</v>
      </c>
      <c r="X52" s="174"/>
      <c r="Y52" s="175"/>
      <c r="Z52" s="172">
        <v>0</v>
      </c>
      <c r="AA52" s="169">
        <f>'Tab 1 Approved Qtrly Budget'!K64</f>
        <v>0</v>
      </c>
      <c r="AB52" s="173" t="e">
        <f t="shared" si="6"/>
        <v>#DIV/0!</v>
      </c>
      <c r="AC52" s="174"/>
      <c r="AE52" s="179">
        <f t="shared" si="8"/>
        <v>0</v>
      </c>
      <c r="AF52" s="180">
        <f t="shared" si="8"/>
        <v>0</v>
      </c>
      <c r="AG52" s="181" t="e">
        <f t="shared" si="7"/>
        <v>#DIV/0!</v>
      </c>
    </row>
    <row r="53" spans="1:33" s="155" customFormat="1" x14ac:dyDescent="0.25">
      <c r="B53" s="163">
        <f>'Tab 1 Approved Qtrly Budget'!B65</f>
        <v>0</v>
      </c>
      <c r="C53" s="164">
        <f>'Tab 1 Approved Qtrly Budget'!C65</f>
        <v>0</v>
      </c>
      <c r="D53" s="165">
        <f>'Tab 1 Approved Qtrly Budget'!D65</f>
        <v>0</v>
      </c>
      <c r="E53" s="166">
        <f>'Tab 1 Approved Qtrly Budget'!E65</f>
        <v>0</v>
      </c>
      <c r="F53" s="167" t="e">
        <f t="shared" si="0"/>
        <v>#DIV/0!</v>
      </c>
      <c r="G53" s="168">
        <f t="shared" si="1"/>
        <v>0</v>
      </c>
      <c r="H53" s="169">
        <f>'Tab 1 Approved Qtrly Budget'!G65</f>
        <v>0</v>
      </c>
      <c r="I53" s="170" t="e">
        <f t="shared" si="2"/>
        <v>#DIV/0!</v>
      </c>
      <c r="J53" s="171"/>
      <c r="K53" s="172">
        <v>0</v>
      </c>
      <c r="L53" s="169">
        <f>'Tab 1 Approved Qtrly Budget'!H65</f>
        <v>0</v>
      </c>
      <c r="M53" s="173" t="e">
        <f t="shared" si="3"/>
        <v>#DIV/0!</v>
      </c>
      <c r="N53" s="174"/>
      <c r="O53" s="175"/>
      <c r="P53" s="172">
        <v>0</v>
      </c>
      <c r="Q53" s="169">
        <f>'Tab 1 Approved Qtrly Budget'!I65</f>
        <v>0</v>
      </c>
      <c r="R53" s="173" t="e">
        <f t="shared" si="4"/>
        <v>#DIV/0!</v>
      </c>
      <c r="S53" s="174"/>
      <c r="T53" s="175"/>
      <c r="U53" s="172">
        <v>0</v>
      </c>
      <c r="V53" s="169">
        <f>'Tab 1 Approved Qtrly Budget'!J65</f>
        <v>0</v>
      </c>
      <c r="W53" s="173" t="e">
        <f t="shared" si="5"/>
        <v>#DIV/0!</v>
      </c>
      <c r="X53" s="174"/>
      <c r="Y53" s="175"/>
      <c r="Z53" s="172">
        <v>0</v>
      </c>
      <c r="AA53" s="169">
        <f>'Tab 1 Approved Qtrly Budget'!K65</f>
        <v>0</v>
      </c>
      <c r="AB53" s="173" t="e">
        <f t="shared" si="6"/>
        <v>#DIV/0!</v>
      </c>
      <c r="AC53" s="174"/>
      <c r="AE53" s="179">
        <f t="shared" si="8"/>
        <v>0</v>
      </c>
      <c r="AF53" s="180">
        <f t="shared" si="8"/>
        <v>0</v>
      </c>
      <c r="AG53" s="181" t="e">
        <f t="shared" si="7"/>
        <v>#DIV/0!</v>
      </c>
    </row>
    <row r="54" spans="1:33" s="155" customFormat="1" x14ac:dyDescent="0.25">
      <c r="B54" s="163">
        <f>'Tab 1 Approved Qtrly Budget'!B66</f>
        <v>0</v>
      </c>
      <c r="C54" s="164">
        <f>'Tab 1 Approved Qtrly Budget'!C66</f>
        <v>0</v>
      </c>
      <c r="D54" s="165">
        <f>'Tab 1 Approved Qtrly Budget'!D66</f>
        <v>0</v>
      </c>
      <c r="E54" s="166">
        <f>'Tab 1 Approved Qtrly Budget'!E66</f>
        <v>0</v>
      </c>
      <c r="F54" s="167" t="e">
        <f t="shared" si="0"/>
        <v>#DIV/0!</v>
      </c>
      <c r="G54" s="168">
        <f t="shared" si="1"/>
        <v>0</v>
      </c>
      <c r="H54" s="169">
        <f>'Tab 1 Approved Qtrly Budget'!G66</f>
        <v>0</v>
      </c>
      <c r="I54" s="170" t="e">
        <f t="shared" si="2"/>
        <v>#DIV/0!</v>
      </c>
      <c r="J54" s="171"/>
      <c r="K54" s="172">
        <v>0</v>
      </c>
      <c r="L54" s="169">
        <f>'Tab 1 Approved Qtrly Budget'!H66</f>
        <v>0</v>
      </c>
      <c r="M54" s="173" t="e">
        <f t="shared" si="3"/>
        <v>#DIV/0!</v>
      </c>
      <c r="N54" s="174"/>
      <c r="O54" s="175"/>
      <c r="P54" s="172">
        <v>0</v>
      </c>
      <c r="Q54" s="169">
        <f>'Tab 1 Approved Qtrly Budget'!I66</f>
        <v>0</v>
      </c>
      <c r="R54" s="173" t="e">
        <f t="shared" si="4"/>
        <v>#DIV/0!</v>
      </c>
      <c r="S54" s="174"/>
      <c r="T54" s="175"/>
      <c r="U54" s="172">
        <v>0</v>
      </c>
      <c r="V54" s="169">
        <f>'Tab 1 Approved Qtrly Budget'!J66</f>
        <v>0</v>
      </c>
      <c r="W54" s="173" t="e">
        <f t="shared" si="5"/>
        <v>#DIV/0!</v>
      </c>
      <c r="X54" s="174"/>
      <c r="Y54" s="175"/>
      <c r="Z54" s="172">
        <v>0</v>
      </c>
      <c r="AA54" s="169">
        <f>'Tab 1 Approved Qtrly Budget'!K66</f>
        <v>0</v>
      </c>
      <c r="AB54" s="173" t="e">
        <f t="shared" si="6"/>
        <v>#DIV/0!</v>
      </c>
      <c r="AC54" s="174"/>
      <c r="AE54" s="179">
        <f t="shared" si="8"/>
        <v>0</v>
      </c>
      <c r="AF54" s="180">
        <f t="shared" si="8"/>
        <v>0</v>
      </c>
      <c r="AG54" s="181" t="e">
        <f t="shared" si="7"/>
        <v>#DIV/0!</v>
      </c>
    </row>
    <row r="55" spans="1:33" s="155" customFormat="1" x14ac:dyDescent="0.25">
      <c r="B55" s="163">
        <f>'Tab 1 Approved Qtrly Budget'!B75</f>
        <v>0</v>
      </c>
      <c r="C55" s="164">
        <f>'Tab 1 Approved Qtrly Budget'!C75</f>
        <v>0</v>
      </c>
      <c r="D55" s="165">
        <f>'Tab 1 Approved Qtrly Budget'!D75</f>
        <v>0</v>
      </c>
      <c r="E55" s="166">
        <f>'Tab 1 Approved Qtrly Budget'!E75</f>
        <v>0</v>
      </c>
      <c r="F55" s="167" t="e">
        <f t="shared" si="0"/>
        <v>#DIV/0!</v>
      </c>
      <c r="G55" s="168">
        <f t="shared" si="1"/>
        <v>0</v>
      </c>
      <c r="H55" s="169">
        <f>'Tab 1 Approved Qtrly Budget'!G75</f>
        <v>0</v>
      </c>
      <c r="I55" s="170" t="e">
        <f t="shared" si="2"/>
        <v>#DIV/0!</v>
      </c>
      <c r="J55" s="171"/>
      <c r="K55" s="172">
        <v>0</v>
      </c>
      <c r="L55" s="169">
        <f>'Tab 1 Approved Qtrly Budget'!H75</f>
        <v>0</v>
      </c>
      <c r="M55" s="173" t="e">
        <f t="shared" si="3"/>
        <v>#DIV/0!</v>
      </c>
      <c r="N55" s="174"/>
      <c r="O55" s="175"/>
      <c r="P55" s="172">
        <v>0</v>
      </c>
      <c r="Q55" s="169">
        <f>'Tab 1 Approved Qtrly Budget'!I75</f>
        <v>0</v>
      </c>
      <c r="R55" s="173" t="e">
        <f t="shared" si="4"/>
        <v>#DIV/0!</v>
      </c>
      <c r="S55" s="174"/>
      <c r="T55" s="175"/>
      <c r="U55" s="172">
        <v>0</v>
      </c>
      <c r="V55" s="169">
        <f>'Tab 1 Approved Qtrly Budget'!J75</f>
        <v>0</v>
      </c>
      <c r="W55" s="173" t="e">
        <f t="shared" si="5"/>
        <v>#DIV/0!</v>
      </c>
      <c r="X55" s="174"/>
      <c r="Y55" s="175"/>
      <c r="Z55" s="172">
        <v>0</v>
      </c>
      <c r="AA55" s="169">
        <f>'Tab 1 Approved Qtrly Budget'!K75</f>
        <v>0</v>
      </c>
      <c r="AB55" s="173" t="e">
        <f t="shared" si="6"/>
        <v>#DIV/0!</v>
      </c>
      <c r="AC55" s="174"/>
      <c r="AE55" s="179">
        <f t="shared" si="8"/>
        <v>0</v>
      </c>
      <c r="AF55" s="180">
        <f t="shared" si="8"/>
        <v>0</v>
      </c>
      <c r="AG55" s="181" t="e">
        <f t="shared" si="7"/>
        <v>#DIV/0!</v>
      </c>
    </row>
    <row r="56" spans="1:33" s="155" customFormat="1" x14ac:dyDescent="0.25">
      <c r="B56" s="163">
        <f>'Tab 1 Approved Qtrly Budget'!B76</f>
        <v>0</v>
      </c>
      <c r="C56" s="164">
        <f>'Tab 1 Approved Qtrly Budget'!C76</f>
        <v>0</v>
      </c>
      <c r="D56" s="165">
        <f>'Tab 1 Approved Qtrly Budget'!D76</f>
        <v>0</v>
      </c>
      <c r="E56" s="166">
        <f>'Tab 1 Approved Qtrly Budget'!E76</f>
        <v>0</v>
      </c>
      <c r="F56" s="167" t="e">
        <f t="shared" si="0"/>
        <v>#DIV/0!</v>
      </c>
      <c r="G56" s="168">
        <f t="shared" si="1"/>
        <v>0</v>
      </c>
      <c r="H56" s="169">
        <f>'Tab 1 Approved Qtrly Budget'!G76</f>
        <v>0</v>
      </c>
      <c r="I56" s="170" t="e">
        <f t="shared" si="2"/>
        <v>#DIV/0!</v>
      </c>
      <c r="J56" s="171"/>
      <c r="K56" s="172">
        <v>0</v>
      </c>
      <c r="L56" s="169">
        <f>'Tab 1 Approved Qtrly Budget'!H76</f>
        <v>0</v>
      </c>
      <c r="M56" s="173" t="e">
        <f t="shared" si="3"/>
        <v>#DIV/0!</v>
      </c>
      <c r="N56" s="174"/>
      <c r="O56" s="175"/>
      <c r="P56" s="172">
        <v>0</v>
      </c>
      <c r="Q56" s="169">
        <f>'Tab 1 Approved Qtrly Budget'!I76</f>
        <v>0</v>
      </c>
      <c r="R56" s="173" t="e">
        <f t="shared" si="4"/>
        <v>#DIV/0!</v>
      </c>
      <c r="S56" s="174"/>
      <c r="T56" s="175"/>
      <c r="U56" s="172">
        <v>0</v>
      </c>
      <c r="V56" s="169">
        <f>'Tab 1 Approved Qtrly Budget'!J76</f>
        <v>0</v>
      </c>
      <c r="W56" s="173" t="e">
        <f t="shared" si="5"/>
        <v>#DIV/0!</v>
      </c>
      <c r="X56" s="174"/>
      <c r="Y56" s="175"/>
      <c r="Z56" s="172">
        <v>0</v>
      </c>
      <c r="AA56" s="169">
        <f>'Tab 1 Approved Qtrly Budget'!K76</f>
        <v>0</v>
      </c>
      <c r="AB56" s="173" t="e">
        <f t="shared" si="6"/>
        <v>#DIV/0!</v>
      </c>
      <c r="AC56" s="174"/>
      <c r="AE56" s="179">
        <f t="shared" si="8"/>
        <v>0</v>
      </c>
      <c r="AF56" s="180">
        <f t="shared" si="8"/>
        <v>0</v>
      </c>
      <c r="AG56" s="181" t="e">
        <f t="shared" si="7"/>
        <v>#DIV/0!</v>
      </c>
    </row>
    <row r="57" spans="1:33" s="155" customFormat="1" x14ac:dyDescent="0.25">
      <c r="B57" s="163">
        <f>'Tab 1 Approved Qtrly Budget'!B77</f>
        <v>0</v>
      </c>
      <c r="C57" s="164">
        <f>'Tab 1 Approved Qtrly Budget'!C77</f>
        <v>0</v>
      </c>
      <c r="D57" s="165">
        <f>'Tab 1 Approved Qtrly Budget'!D77</f>
        <v>0</v>
      </c>
      <c r="E57" s="166">
        <f>'Tab 1 Approved Qtrly Budget'!E77</f>
        <v>0</v>
      </c>
      <c r="F57" s="167" t="e">
        <f t="shared" si="0"/>
        <v>#DIV/0!</v>
      </c>
      <c r="G57" s="168">
        <f t="shared" si="1"/>
        <v>0</v>
      </c>
      <c r="H57" s="169">
        <f>'Tab 1 Approved Qtrly Budget'!G77</f>
        <v>0</v>
      </c>
      <c r="I57" s="170" t="e">
        <f t="shared" si="2"/>
        <v>#DIV/0!</v>
      </c>
      <c r="J57" s="171"/>
      <c r="K57" s="172">
        <v>0</v>
      </c>
      <c r="L57" s="169">
        <f>'Tab 1 Approved Qtrly Budget'!H77</f>
        <v>0</v>
      </c>
      <c r="M57" s="173" t="e">
        <f t="shared" si="3"/>
        <v>#DIV/0!</v>
      </c>
      <c r="N57" s="174"/>
      <c r="O57" s="175"/>
      <c r="P57" s="172">
        <v>0</v>
      </c>
      <c r="Q57" s="169">
        <f>'Tab 1 Approved Qtrly Budget'!I77</f>
        <v>0</v>
      </c>
      <c r="R57" s="173" t="e">
        <f t="shared" si="4"/>
        <v>#DIV/0!</v>
      </c>
      <c r="S57" s="174"/>
      <c r="T57" s="175"/>
      <c r="U57" s="172">
        <v>0</v>
      </c>
      <c r="V57" s="169">
        <f>'Tab 1 Approved Qtrly Budget'!J77</f>
        <v>0</v>
      </c>
      <c r="W57" s="173" t="e">
        <f t="shared" si="5"/>
        <v>#DIV/0!</v>
      </c>
      <c r="X57" s="174"/>
      <c r="Y57" s="175"/>
      <c r="Z57" s="172">
        <v>0</v>
      </c>
      <c r="AA57" s="169">
        <f>'Tab 1 Approved Qtrly Budget'!K77</f>
        <v>0</v>
      </c>
      <c r="AB57" s="173" t="e">
        <f t="shared" si="6"/>
        <v>#DIV/0!</v>
      </c>
      <c r="AC57" s="174"/>
      <c r="AE57" s="179">
        <f t="shared" si="8"/>
        <v>0</v>
      </c>
      <c r="AF57" s="180">
        <f t="shared" si="8"/>
        <v>0</v>
      </c>
      <c r="AG57" s="181" t="e">
        <f t="shared" si="7"/>
        <v>#DIV/0!</v>
      </c>
    </row>
    <row r="58" spans="1:33" s="155" customFormat="1" x14ac:dyDescent="0.25">
      <c r="B58" s="163">
        <f>'Tab 1 Approved Qtrly Budget'!B78</f>
        <v>0</v>
      </c>
      <c r="C58" s="164">
        <f>'Tab 1 Approved Qtrly Budget'!C78</f>
        <v>0</v>
      </c>
      <c r="D58" s="165">
        <f>'Tab 1 Approved Qtrly Budget'!D78</f>
        <v>0</v>
      </c>
      <c r="E58" s="166">
        <f>'Tab 1 Approved Qtrly Budget'!E78</f>
        <v>0</v>
      </c>
      <c r="F58" s="167" t="e">
        <f t="shared" si="0"/>
        <v>#DIV/0!</v>
      </c>
      <c r="G58" s="168">
        <f t="shared" si="1"/>
        <v>0</v>
      </c>
      <c r="H58" s="169">
        <f>'Tab 1 Approved Qtrly Budget'!G78</f>
        <v>0</v>
      </c>
      <c r="I58" s="182" t="e">
        <f>(G58-H58)/H58</f>
        <v>#DIV/0!</v>
      </c>
      <c r="J58" s="171"/>
      <c r="K58" s="172">
        <v>0</v>
      </c>
      <c r="L58" s="169">
        <f>'Tab 1 Approved Qtrly Budget'!H78</f>
        <v>0</v>
      </c>
      <c r="M58" s="173" t="e">
        <f t="shared" si="3"/>
        <v>#DIV/0!</v>
      </c>
      <c r="N58" s="174"/>
      <c r="O58" s="175"/>
      <c r="P58" s="172">
        <v>0</v>
      </c>
      <c r="Q58" s="169">
        <f>'Tab 1 Approved Qtrly Budget'!I78</f>
        <v>0</v>
      </c>
      <c r="R58" s="173" t="e">
        <f t="shared" si="4"/>
        <v>#DIV/0!</v>
      </c>
      <c r="S58" s="174"/>
      <c r="T58" s="175"/>
      <c r="U58" s="172">
        <v>0</v>
      </c>
      <c r="V58" s="169">
        <f>'Tab 1 Approved Qtrly Budget'!J78</f>
        <v>0</v>
      </c>
      <c r="W58" s="173" t="e">
        <f t="shared" si="5"/>
        <v>#DIV/0!</v>
      </c>
      <c r="X58" s="174"/>
      <c r="Y58" s="175"/>
      <c r="Z58" s="172">
        <v>0</v>
      </c>
      <c r="AA58" s="169">
        <f>'Tab 1 Approved Qtrly Budget'!K78</f>
        <v>0</v>
      </c>
      <c r="AB58" s="173" t="e">
        <f t="shared" si="6"/>
        <v>#DIV/0!</v>
      </c>
      <c r="AC58" s="174"/>
      <c r="AE58" s="179">
        <f t="shared" si="8"/>
        <v>0</v>
      </c>
      <c r="AF58" s="180">
        <f t="shared" si="8"/>
        <v>0</v>
      </c>
      <c r="AG58" s="181" t="e">
        <f t="shared" si="7"/>
        <v>#DIV/0!</v>
      </c>
    </row>
    <row r="59" spans="1:33" s="155" customFormat="1" x14ac:dyDescent="0.25">
      <c r="B59" s="19" t="s">
        <v>15</v>
      </c>
      <c r="C59" s="35"/>
      <c r="D59" s="35"/>
      <c r="E59" s="16"/>
      <c r="F59" s="183" t="e">
        <f t="shared" si="0"/>
        <v>#DIV/0!</v>
      </c>
      <c r="G59" s="168">
        <f>SUM(K59,P59,U59,Z59)</f>
        <v>0</v>
      </c>
      <c r="H59" s="169">
        <f>'Tab 1 Approved Qtrly Budget'!G79</f>
        <v>0</v>
      </c>
      <c r="I59" s="170" t="e">
        <f t="shared" si="2"/>
        <v>#DIV/0!</v>
      </c>
      <c r="J59" s="184"/>
      <c r="K59" s="185">
        <f>SUM(K15:K58)</f>
        <v>0</v>
      </c>
      <c r="L59" s="186">
        <f>SUM(L15:L58)</f>
        <v>0</v>
      </c>
      <c r="M59" s="173" t="e">
        <f t="shared" si="3"/>
        <v>#DIV/0!</v>
      </c>
      <c r="N59" s="174"/>
      <c r="O59" s="187"/>
      <c r="P59" s="188">
        <f>SUM(P15:P58)</f>
        <v>0</v>
      </c>
      <c r="Q59" s="169">
        <f>SUM(Q15:Q58)</f>
        <v>0</v>
      </c>
      <c r="R59" s="173" t="e">
        <f t="shared" si="4"/>
        <v>#DIV/0!</v>
      </c>
      <c r="S59" s="174"/>
      <c r="T59" s="187"/>
      <c r="U59" s="188">
        <f>SUM(U15:U58)</f>
        <v>0</v>
      </c>
      <c r="V59" s="169">
        <f>SUM(V15:V58)</f>
        <v>0</v>
      </c>
      <c r="W59" s="173" t="e">
        <f t="shared" si="5"/>
        <v>#DIV/0!</v>
      </c>
      <c r="X59" s="189"/>
      <c r="Y59" s="187"/>
      <c r="Z59" s="188">
        <f>SUM(Z15:Z58)</f>
        <v>0</v>
      </c>
      <c r="AA59" s="169">
        <f>SUM(AA15:AA58)</f>
        <v>0</v>
      </c>
      <c r="AB59" s="173" t="e">
        <f t="shared" si="6"/>
        <v>#DIV/0!</v>
      </c>
      <c r="AC59" s="189"/>
      <c r="AE59" s="179">
        <f t="shared" si="8"/>
        <v>0</v>
      </c>
      <c r="AF59" s="180">
        <f t="shared" si="8"/>
        <v>0</v>
      </c>
      <c r="AG59" s="181" t="e">
        <f t="shared" si="7"/>
        <v>#DIV/0!</v>
      </c>
    </row>
    <row r="60" spans="1:33" s="155" customFormat="1" x14ac:dyDescent="0.25">
      <c r="B60" s="19" t="s">
        <v>49</v>
      </c>
      <c r="C60" s="35"/>
      <c r="D60" s="35"/>
      <c r="E60" s="190"/>
      <c r="F60" s="191" t="e">
        <f t="shared" si="0"/>
        <v>#DIV/0!</v>
      </c>
      <c r="G60" s="192">
        <f>SUM(K60,P60,U60,Z60)</f>
        <v>0</v>
      </c>
      <c r="H60" s="169">
        <f>'Tab 1 Approved Qtrly Budget'!G80</f>
        <v>0</v>
      </c>
      <c r="I60" s="170" t="e">
        <f t="shared" si="2"/>
        <v>#DIV/0!</v>
      </c>
      <c r="J60" s="184"/>
      <c r="K60" s="172">
        <v>0</v>
      </c>
      <c r="L60" s="169">
        <f>'Tab 1 Approved Qtrly Budget'!H80</f>
        <v>0</v>
      </c>
      <c r="M60" s="173" t="e">
        <f t="shared" si="3"/>
        <v>#DIV/0!</v>
      </c>
      <c r="N60" s="174"/>
      <c r="O60" s="187"/>
      <c r="P60" s="172">
        <v>0</v>
      </c>
      <c r="Q60" s="169">
        <f>'Tab 1 Approved Qtrly Budget'!I80</f>
        <v>0</v>
      </c>
      <c r="R60" s="173" t="e">
        <f t="shared" si="4"/>
        <v>#DIV/0!</v>
      </c>
      <c r="S60" s="174"/>
      <c r="T60" s="187"/>
      <c r="U60" s="172">
        <v>0</v>
      </c>
      <c r="V60" s="169">
        <f>'Tab 1 Approved Qtrly Budget'!J80</f>
        <v>0</v>
      </c>
      <c r="W60" s="173" t="e">
        <f t="shared" si="5"/>
        <v>#DIV/0!</v>
      </c>
      <c r="X60" s="189"/>
      <c r="Y60" s="187"/>
      <c r="Z60" s="172">
        <v>0</v>
      </c>
      <c r="AA60" s="169">
        <f>'Tab 1 Approved Qtrly Budget'!K80</f>
        <v>0</v>
      </c>
      <c r="AB60" s="173" t="e">
        <f t="shared" si="6"/>
        <v>#DIV/0!</v>
      </c>
      <c r="AC60" s="189"/>
      <c r="AE60" s="179">
        <f t="shared" si="8"/>
        <v>0</v>
      </c>
      <c r="AF60" s="180">
        <f t="shared" si="8"/>
        <v>0</v>
      </c>
      <c r="AG60" s="181" t="e">
        <f t="shared" si="7"/>
        <v>#DIV/0!</v>
      </c>
    </row>
    <row r="61" spans="1:33" s="193" customFormat="1" ht="15.75" x14ac:dyDescent="0.25">
      <c r="B61" s="194" t="s">
        <v>17</v>
      </c>
      <c r="C61" s="195"/>
      <c r="D61" s="196"/>
      <c r="E61" s="72"/>
      <c r="F61" s="197" t="e">
        <f t="shared" si="0"/>
        <v>#DIV/0!</v>
      </c>
      <c r="G61" s="198">
        <f t="shared" si="1"/>
        <v>0</v>
      </c>
      <c r="H61" s="199">
        <f>'Tab 1 Approved Qtrly Budget'!G81</f>
        <v>0</v>
      </c>
      <c r="I61" s="200" t="e">
        <f t="shared" si="2"/>
        <v>#DIV/0!</v>
      </c>
      <c r="J61" s="201"/>
      <c r="K61" s="202">
        <f>K59+K60</f>
        <v>0</v>
      </c>
      <c r="L61" s="70">
        <f>L59+L60</f>
        <v>0</v>
      </c>
      <c r="M61" s="203" t="e">
        <f t="shared" si="3"/>
        <v>#DIV/0!</v>
      </c>
      <c r="N61" s="204"/>
      <c r="O61" s="205"/>
      <c r="P61" s="206">
        <f>P59+P60</f>
        <v>0</v>
      </c>
      <c r="Q61" s="199">
        <f>Q60+Q59</f>
        <v>0</v>
      </c>
      <c r="R61" s="203" t="e">
        <f t="shared" si="4"/>
        <v>#DIV/0!</v>
      </c>
      <c r="S61" s="204"/>
      <c r="T61" s="205"/>
      <c r="U61" s="206">
        <f>U59+U60</f>
        <v>0</v>
      </c>
      <c r="V61" s="199">
        <f>V60+V59</f>
        <v>0</v>
      </c>
      <c r="W61" s="203" t="e">
        <f t="shared" si="5"/>
        <v>#DIV/0!</v>
      </c>
      <c r="X61" s="207"/>
      <c r="Y61" s="205"/>
      <c r="Z61" s="206">
        <f>Z59+Z60</f>
        <v>0</v>
      </c>
      <c r="AA61" s="199">
        <f>AA60+AA59</f>
        <v>0</v>
      </c>
      <c r="AB61" s="203" t="e">
        <f t="shared" si="6"/>
        <v>#DIV/0!</v>
      </c>
      <c r="AC61" s="207"/>
      <c r="AE61" s="208">
        <f t="shared" si="8"/>
        <v>0</v>
      </c>
      <c r="AF61" s="209">
        <f t="shared" si="8"/>
        <v>0</v>
      </c>
      <c r="AG61" s="210" t="e">
        <f t="shared" si="7"/>
        <v>#DIV/0!</v>
      </c>
    </row>
    <row r="62" spans="1:33" s="155" customFormat="1" ht="15.75" customHeight="1" x14ac:dyDescent="0.25">
      <c r="B62" s="48"/>
      <c r="C62" s="16"/>
      <c r="D62" s="16"/>
      <c r="E62" s="211"/>
      <c r="F62" s="190"/>
      <c r="G62" s="48"/>
      <c r="H62" s="2"/>
      <c r="I62" s="212"/>
      <c r="J62" s="16"/>
      <c r="K62" s="213"/>
      <c r="L62" s="16"/>
      <c r="M62" s="214"/>
      <c r="N62" s="215"/>
      <c r="P62" s="213"/>
      <c r="Q62" s="16"/>
      <c r="R62" s="214"/>
      <c r="S62" s="215"/>
      <c r="U62" s="213"/>
      <c r="V62" s="16"/>
      <c r="W62" s="214"/>
      <c r="X62" s="215"/>
      <c r="Z62" s="213"/>
      <c r="AA62" s="16"/>
      <c r="AB62" s="214"/>
      <c r="AC62" s="215"/>
      <c r="AE62" s="48"/>
      <c r="AF62" s="16"/>
      <c r="AG62" s="156"/>
    </row>
    <row r="63" spans="1:33" s="155" customFormat="1" x14ac:dyDescent="0.25">
      <c r="B63" s="15" t="s">
        <v>18</v>
      </c>
      <c r="C63" s="44"/>
      <c r="D63" s="44"/>
      <c r="E63" s="211"/>
      <c r="F63" s="216"/>
      <c r="G63" s="48"/>
      <c r="H63" s="2"/>
      <c r="I63" s="212"/>
      <c r="J63" s="16"/>
      <c r="K63" s="213"/>
      <c r="L63" s="16"/>
      <c r="M63" s="214"/>
      <c r="N63" s="215"/>
      <c r="P63" s="213"/>
      <c r="Q63" s="16"/>
      <c r="R63" s="214"/>
      <c r="S63" s="215"/>
      <c r="U63" s="213"/>
      <c r="V63" s="16"/>
      <c r="W63" s="214"/>
      <c r="X63" s="215"/>
      <c r="Z63" s="213"/>
      <c r="AA63" s="16"/>
      <c r="AB63" s="214"/>
      <c r="AC63" s="215"/>
      <c r="AE63" s="48"/>
      <c r="AF63" s="16"/>
      <c r="AG63" s="156"/>
    </row>
    <row r="64" spans="1:33" s="155" customFormat="1" x14ac:dyDescent="0.25">
      <c r="A64" s="217"/>
      <c r="B64" s="163"/>
      <c r="C64" s="44"/>
      <c r="D64" s="44"/>
      <c r="E64" s="218"/>
      <c r="F64" s="219" t="e">
        <f>G64/$C$7</f>
        <v>#DIV/0!</v>
      </c>
      <c r="G64" s="168">
        <v>0</v>
      </c>
      <c r="H64" s="220" t="s">
        <v>50</v>
      </c>
      <c r="I64" s="221" t="s">
        <v>50</v>
      </c>
      <c r="J64" s="171"/>
      <c r="K64" s="172">
        <v>0</v>
      </c>
      <c r="L64" s="222" t="s">
        <v>50</v>
      </c>
      <c r="M64" s="223" t="s">
        <v>50</v>
      </c>
      <c r="N64" s="224" t="s">
        <v>50</v>
      </c>
      <c r="O64" s="175"/>
      <c r="P64" s="172">
        <v>0</v>
      </c>
      <c r="Q64" s="225" t="s">
        <v>50</v>
      </c>
      <c r="R64" s="226" t="s">
        <v>50</v>
      </c>
      <c r="S64" s="227" t="s">
        <v>50</v>
      </c>
      <c r="T64" s="175"/>
      <c r="U64" s="172">
        <v>0</v>
      </c>
      <c r="V64" s="222" t="s">
        <v>50</v>
      </c>
      <c r="W64" s="223" t="s">
        <v>50</v>
      </c>
      <c r="X64" s="224" t="s">
        <v>50</v>
      </c>
      <c r="Y64" s="175"/>
      <c r="Z64" s="172">
        <v>0</v>
      </c>
      <c r="AA64" s="222" t="s">
        <v>50</v>
      </c>
      <c r="AB64" s="223" t="s">
        <v>50</v>
      </c>
      <c r="AC64" s="224" t="s">
        <v>50</v>
      </c>
      <c r="AE64" s="349"/>
      <c r="AF64" s="350"/>
      <c r="AG64" s="351"/>
    </row>
    <row r="65" spans="1:33" s="155" customFormat="1" x14ac:dyDescent="0.25">
      <c r="A65" s="217"/>
      <c r="B65" s="163"/>
      <c r="C65" s="44"/>
      <c r="D65" s="44"/>
      <c r="E65" s="218"/>
      <c r="F65" s="219" t="e">
        <f t="shared" ref="F65:F71" si="9">G65/$C$7</f>
        <v>#DIV/0!</v>
      </c>
      <c r="G65" s="168">
        <f t="shared" ref="G65:G70" si="10">SUM(K65,P65,U65,Z65)</f>
        <v>0</v>
      </c>
      <c r="H65" s="220" t="s">
        <v>50</v>
      </c>
      <c r="I65" s="221" t="s">
        <v>50</v>
      </c>
      <c r="J65" s="171"/>
      <c r="K65" s="172">
        <v>0</v>
      </c>
      <c r="L65" s="222" t="s">
        <v>50</v>
      </c>
      <c r="M65" s="223" t="s">
        <v>50</v>
      </c>
      <c r="N65" s="224" t="s">
        <v>50</v>
      </c>
      <c r="O65" s="175"/>
      <c r="P65" s="172">
        <v>0</v>
      </c>
      <c r="Q65" s="225" t="s">
        <v>50</v>
      </c>
      <c r="R65" s="226" t="s">
        <v>50</v>
      </c>
      <c r="S65" s="227" t="s">
        <v>50</v>
      </c>
      <c r="T65" s="175"/>
      <c r="U65" s="172">
        <v>0</v>
      </c>
      <c r="V65" s="222" t="s">
        <v>50</v>
      </c>
      <c r="W65" s="223" t="s">
        <v>50</v>
      </c>
      <c r="X65" s="224" t="s">
        <v>50</v>
      </c>
      <c r="Y65" s="175"/>
      <c r="Z65" s="172">
        <v>0</v>
      </c>
      <c r="AA65" s="222" t="s">
        <v>50</v>
      </c>
      <c r="AB65" s="223" t="s">
        <v>50</v>
      </c>
      <c r="AC65" s="224" t="s">
        <v>50</v>
      </c>
      <c r="AE65" s="352"/>
      <c r="AF65" s="353"/>
      <c r="AG65" s="354"/>
    </row>
    <row r="66" spans="1:33" s="155" customFormat="1" x14ac:dyDescent="0.25">
      <c r="A66" s="217"/>
      <c r="B66" s="163"/>
      <c r="C66" s="44"/>
      <c r="D66" s="44"/>
      <c r="E66" s="218"/>
      <c r="F66" s="219" t="e">
        <f t="shared" si="9"/>
        <v>#DIV/0!</v>
      </c>
      <c r="G66" s="168">
        <f t="shared" si="10"/>
        <v>0</v>
      </c>
      <c r="H66" s="220" t="s">
        <v>50</v>
      </c>
      <c r="I66" s="221" t="s">
        <v>50</v>
      </c>
      <c r="J66" s="171"/>
      <c r="K66" s="172">
        <v>0</v>
      </c>
      <c r="L66" s="222" t="s">
        <v>50</v>
      </c>
      <c r="M66" s="223" t="s">
        <v>50</v>
      </c>
      <c r="N66" s="224" t="s">
        <v>50</v>
      </c>
      <c r="O66" s="175"/>
      <c r="P66" s="172">
        <v>0</v>
      </c>
      <c r="Q66" s="225" t="s">
        <v>50</v>
      </c>
      <c r="R66" s="226" t="s">
        <v>50</v>
      </c>
      <c r="S66" s="227" t="s">
        <v>50</v>
      </c>
      <c r="T66" s="175"/>
      <c r="U66" s="172">
        <v>0</v>
      </c>
      <c r="V66" s="222" t="s">
        <v>50</v>
      </c>
      <c r="W66" s="223" t="s">
        <v>50</v>
      </c>
      <c r="X66" s="224" t="s">
        <v>50</v>
      </c>
      <c r="Y66" s="175"/>
      <c r="Z66" s="172">
        <v>0</v>
      </c>
      <c r="AA66" s="222" t="s">
        <v>50</v>
      </c>
      <c r="AB66" s="223" t="s">
        <v>50</v>
      </c>
      <c r="AC66" s="224" t="s">
        <v>50</v>
      </c>
      <c r="AE66" s="352"/>
      <c r="AF66" s="353"/>
      <c r="AG66" s="354"/>
    </row>
    <row r="67" spans="1:33" s="155" customFormat="1" x14ac:dyDescent="0.25">
      <c r="A67" s="217"/>
      <c r="B67" s="163"/>
      <c r="C67" s="44"/>
      <c r="D67" s="44"/>
      <c r="E67" s="218"/>
      <c r="F67" s="219" t="e">
        <f t="shared" si="9"/>
        <v>#DIV/0!</v>
      </c>
      <c r="G67" s="168">
        <f t="shared" si="10"/>
        <v>0</v>
      </c>
      <c r="H67" s="220" t="s">
        <v>50</v>
      </c>
      <c r="I67" s="221" t="s">
        <v>50</v>
      </c>
      <c r="J67" s="171"/>
      <c r="K67" s="172">
        <v>0</v>
      </c>
      <c r="L67" s="222" t="s">
        <v>50</v>
      </c>
      <c r="M67" s="223" t="s">
        <v>50</v>
      </c>
      <c r="N67" s="224" t="s">
        <v>50</v>
      </c>
      <c r="O67" s="175"/>
      <c r="P67" s="172">
        <v>0</v>
      </c>
      <c r="Q67" s="225" t="s">
        <v>50</v>
      </c>
      <c r="R67" s="226" t="s">
        <v>50</v>
      </c>
      <c r="S67" s="227" t="s">
        <v>50</v>
      </c>
      <c r="T67" s="175"/>
      <c r="U67" s="172">
        <v>0</v>
      </c>
      <c r="V67" s="222" t="s">
        <v>50</v>
      </c>
      <c r="W67" s="223" t="s">
        <v>50</v>
      </c>
      <c r="X67" s="224" t="s">
        <v>50</v>
      </c>
      <c r="Y67" s="175"/>
      <c r="Z67" s="172">
        <v>0</v>
      </c>
      <c r="AA67" s="222" t="s">
        <v>50</v>
      </c>
      <c r="AB67" s="223" t="s">
        <v>50</v>
      </c>
      <c r="AC67" s="224" t="s">
        <v>50</v>
      </c>
      <c r="AE67" s="352"/>
      <c r="AF67" s="353"/>
      <c r="AG67" s="354"/>
    </row>
    <row r="68" spans="1:33" s="155" customFormat="1" x14ac:dyDescent="0.25">
      <c r="A68" s="217"/>
      <c r="B68" s="163"/>
      <c r="C68" s="44"/>
      <c r="D68" s="44"/>
      <c r="E68" s="218"/>
      <c r="F68" s="219" t="e">
        <f t="shared" si="9"/>
        <v>#DIV/0!</v>
      </c>
      <c r="G68" s="168">
        <f t="shared" si="10"/>
        <v>0</v>
      </c>
      <c r="H68" s="220" t="s">
        <v>50</v>
      </c>
      <c r="I68" s="221" t="s">
        <v>50</v>
      </c>
      <c r="J68" s="171"/>
      <c r="K68" s="172">
        <v>0</v>
      </c>
      <c r="L68" s="222" t="s">
        <v>50</v>
      </c>
      <c r="M68" s="223" t="s">
        <v>50</v>
      </c>
      <c r="N68" s="224" t="s">
        <v>50</v>
      </c>
      <c r="O68" s="175"/>
      <c r="P68" s="172">
        <v>0</v>
      </c>
      <c r="Q68" s="225" t="s">
        <v>50</v>
      </c>
      <c r="R68" s="226" t="s">
        <v>50</v>
      </c>
      <c r="S68" s="227" t="s">
        <v>50</v>
      </c>
      <c r="T68" s="175"/>
      <c r="U68" s="172">
        <v>0</v>
      </c>
      <c r="V68" s="222" t="s">
        <v>50</v>
      </c>
      <c r="W68" s="223" t="s">
        <v>50</v>
      </c>
      <c r="X68" s="224" t="s">
        <v>50</v>
      </c>
      <c r="Y68" s="175"/>
      <c r="Z68" s="172">
        <v>0</v>
      </c>
      <c r="AA68" s="222" t="s">
        <v>50</v>
      </c>
      <c r="AB68" s="223" t="s">
        <v>50</v>
      </c>
      <c r="AC68" s="224" t="s">
        <v>50</v>
      </c>
      <c r="AE68" s="352"/>
      <c r="AF68" s="353"/>
      <c r="AG68" s="354"/>
    </row>
    <row r="69" spans="1:33" s="155" customFormat="1" x14ac:dyDescent="0.25">
      <c r="A69" s="217"/>
      <c r="B69" s="163"/>
      <c r="C69" s="44"/>
      <c r="D69" s="44"/>
      <c r="E69" s="218"/>
      <c r="F69" s="219" t="e">
        <f t="shared" si="9"/>
        <v>#DIV/0!</v>
      </c>
      <c r="G69" s="168">
        <v>0</v>
      </c>
      <c r="H69" s="220" t="s">
        <v>50</v>
      </c>
      <c r="I69" s="221" t="s">
        <v>50</v>
      </c>
      <c r="J69" s="171"/>
      <c r="K69" s="172">
        <v>0</v>
      </c>
      <c r="L69" s="222" t="s">
        <v>50</v>
      </c>
      <c r="M69" s="223" t="s">
        <v>50</v>
      </c>
      <c r="N69" s="224" t="s">
        <v>50</v>
      </c>
      <c r="O69" s="175"/>
      <c r="P69" s="172">
        <v>0</v>
      </c>
      <c r="Q69" s="225" t="s">
        <v>50</v>
      </c>
      <c r="R69" s="226" t="s">
        <v>50</v>
      </c>
      <c r="S69" s="227" t="s">
        <v>50</v>
      </c>
      <c r="T69" s="175"/>
      <c r="U69" s="172">
        <v>0</v>
      </c>
      <c r="V69" s="222" t="s">
        <v>50</v>
      </c>
      <c r="W69" s="223" t="s">
        <v>50</v>
      </c>
      <c r="X69" s="224" t="s">
        <v>50</v>
      </c>
      <c r="Y69" s="175"/>
      <c r="Z69" s="172">
        <v>0</v>
      </c>
      <c r="AA69" s="222" t="s">
        <v>50</v>
      </c>
      <c r="AB69" s="223" t="s">
        <v>50</v>
      </c>
      <c r="AC69" s="224" t="s">
        <v>50</v>
      </c>
      <c r="AE69" s="352"/>
      <c r="AF69" s="353"/>
      <c r="AG69" s="354"/>
    </row>
    <row r="70" spans="1:33" s="155" customFormat="1" x14ac:dyDescent="0.25">
      <c r="A70" s="217"/>
      <c r="B70" s="163"/>
      <c r="C70" s="44"/>
      <c r="D70" s="44"/>
      <c r="E70" s="218"/>
      <c r="F70" s="219" t="e">
        <f t="shared" si="9"/>
        <v>#DIV/0!</v>
      </c>
      <c r="G70" s="168">
        <f t="shared" si="10"/>
        <v>0</v>
      </c>
      <c r="H70" s="220" t="s">
        <v>50</v>
      </c>
      <c r="I70" s="221" t="s">
        <v>50</v>
      </c>
      <c r="J70" s="171"/>
      <c r="K70" s="172">
        <v>0</v>
      </c>
      <c r="L70" s="222" t="s">
        <v>50</v>
      </c>
      <c r="M70" s="223" t="s">
        <v>50</v>
      </c>
      <c r="N70" s="224" t="s">
        <v>50</v>
      </c>
      <c r="O70" s="175"/>
      <c r="P70" s="172">
        <v>0</v>
      </c>
      <c r="Q70" s="225" t="s">
        <v>50</v>
      </c>
      <c r="R70" s="226" t="s">
        <v>50</v>
      </c>
      <c r="S70" s="227" t="s">
        <v>50</v>
      </c>
      <c r="T70" s="175"/>
      <c r="U70" s="172">
        <v>0</v>
      </c>
      <c r="V70" s="222" t="s">
        <v>50</v>
      </c>
      <c r="W70" s="223" t="s">
        <v>50</v>
      </c>
      <c r="X70" s="224" t="s">
        <v>50</v>
      </c>
      <c r="Y70" s="175"/>
      <c r="Z70" s="172">
        <v>0</v>
      </c>
      <c r="AA70" s="222" t="s">
        <v>50</v>
      </c>
      <c r="AB70" s="223" t="s">
        <v>50</v>
      </c>
      <c r="AC70" s="224" t="s">
        <v>50</v>
      </c>
      <c r="AE70" s="352"/>
      <c r="AF70" s="353"/>
      <c r="AG70" s="354"/>
    </row>
    <row r="71" spans="1:33" s="155" customFormat="1" x14ac:dyDescent="0.25">
      <c r="A71" s="217"/>
      <c r="B71" s="163"/>
      <c r="C71" s="44"/>
      <c r="D71" s="44"/>
      <c r="E71" s="218"/>
      <c r="F71" s="219" t="e">
        <f t="shared" si="9"/>
        <v>#DIV/0!</v>
      </c>
      <c r="G71" s="168">
        <v>0</v>
      </c>
      <c r="H71" s="220" t="s">
        <v>50</v>
      </c>
      <c r="I71" s="221" t="s">
        <v>50</v>
      </c>
      <c r="J71" s="171"/>
      <c r="K71" s="172">
        <v>0</v>
      </c>
      <c r="L71" s="222" t="s">
        <v>50</v>
      </c>
      <c r="M71" s="223" t="s">
        <v>50</v>
      </c>
      <c r="N71" s="224" t="s">
        <v>50</v>
      </c>
      <c r="O71" s="175"/>
      <c r="P71" s="172">
        <v>0</v>
      </c>
      <c r="Q71" s="225" t="s">
        <v>50</v>
      </c>
      <c r="R71" s="226" t="s">
        <v>50</v>
      </c>
      <c r="S71" s="227" t="s">
        <v>50</v>
      </c>
      <c r="T71" s="175"/>
      <c r="U71" s="172">
        <v>0</v>
      </c>
      <c r="V71" s="222" t="s">
        <v>50</v>
      </c>
      <c r="W71" s="223" t="s">
        <v>50</v>
      </c>
      <c r="X71" s="224" t="s">
        <v>50</v>
      </c>
      <c r="Y71" s="175"/>
      <c r="Z71" s="172">
        <v>0</v>
      </c>
      <c r="AA71" s="222" t="s">
        <v>50</v>
      </c>
      <c r="AB71" s="223" t="s">
        <v>50</v>
      </c>
      <c r="AC71" s="224" t="s">
        <v>50</v>
      </c>
      <c r="AE71" s="352"/>
      <c r="AF71" s="353"/>
      <c r="AG71" s="354"/>
    </row>
    <row r="72" spans="1:33" s="155" customFormat="1" x14ac:dyDescent="0.25">
      <c r="A72" s="217"/>
      <c r="B72" s="163"/>
      <c r="C72" s="44"/>
      <c r="D72" s="44"/>
      <c r="E72" s="218"/>
      <c r="F72" s="219" t="e">
        <f>G72/$C$7</f>
        <v>#DIV/0!</v>
      </c>
      <c r="G72" s="168">
        <f>SUM(K72,P72,U72,Z72)</f>
        <v>0</v>
      </c>
      <c r="H72" s="220" t="s">
        <v>50</v>
      </c>
      <c r="I72" s="221" t="s">
        <v>50</v>
      </c>
      <c r="J72" s="171"/>
      <c r="K72" s="172">
        <v>0</v>
      </c>
      <c r="L72" s="222" t="s">
        <v>50</v>
      </c>
      <c r="M72" s="223" t="s">
        <v>50</v>
      </c>
      <c r="N72" s="224" t="s">
        <v>50</v>
      </c>
      <c r="O72" s="175"/>
      <c r="P72" s="172">
        <v>0</v>
      </c>
      <c r="Q72" s="225" t="s">
        <v>50</v>
      </c>
      <c r="R72" s="226" t="s">
        <v>50</v>
      </c>
      <c r="S72" s="227" t="s">
        <v>50</v>
      </c>
      <c r="T72" s="175"/>
      <c r="U72" s="172">
        <v>0</v>
      </c>
      <c r="V72" s="222" t="s">
        <v>50</v>
      </c>
      <c r="W72" s="223" t="s">
        <v>50</v>
      </c>
      <c r="X72" s="224" t="s">
        <v>50</v>
      </c>
      <c r="Y72" s="175"/>
      <c r="Z72" s="172">
        <v>0</v>
      </c>
      <c r="AA72" s="222" t="s">
        <v>50</v>
      </c>
      <c r="AB72" s="223" t="s">
        <v>50</v>
      </c>
      <c r="AC72" s="224" t="s">
        <v>50</v>
      </c>
      <c r="AE72" s="352"/>
      <c r="AF72" s="353"/>
      <c r="AG72" s="354"/>
    </row>
    <row r="73" spans="1:33" s="155" customFormat="1" x14ac:dyDescent="0.25">
      <c r="A73" s="217"/>
      <c r="B73" s="228"/>
      <c r="C73" s="44"/>
      <c r="D73" s="44"/>
      <c r="E73" s="218"/>
      <c r="F73" s="219" t="e">
        <f>G73/$C$7</f>
        <v>#DIV/0!</v>
      </c>
      <c r="G73" s="168">
        <f>SUM(K73,P73,U73,Z73)</f>
        <v>0</v>
      </c>
      <c r="H73" s="220" t="s">
        <v>50</v>
      </c>
      <c r="I73" s="221" t="s">
        <v>50</v>
      </c>
      <c r="J73" s="171"/>
      <c r="K73" s="172">
        <v>0</v>
      </c>
      <c r="L73" s="222" t="s">
        <v>50</v>
      </c>
      <c r="M73" s="223" t="s">
        <v>50</v>
      </c>
      <c r="N73" s="224" t="s">
        <v>50</v>
      </c>
      <c r="O73" s="175"/>
      <c r="P73" s="172">
        <v>0</v>
      </c>
      <c r="Q73" s="225" t="s">
        <v>50</v>
      </c>
      <c r="R73" s="226" t="s">
        <v>50</v>
      </c>
      <c r="S73" s="227" t="s">
        <v>50</v>
      </c>
      <c r="T73" s="175"/>
      <c r="U73" s="172">
        <v>0</v>
      </c>
      <c r="V73" s="222" t="s">
        <v>50</v>
      </c>
      <c r="W73" s="223" t="s">
        <v>50</v>
      </c>
      <c r="X73" s="224" t="s">
        <v>50</v>
      </c>
      <c r="Y73" s="175"/>
      <c r="Z73" s="172">
        <v>0</v>
      </c>
      <c r="AA73" s="222" t="s">
        <v>50</v>
      </c>
      <c r="AB73" s="223" t="s">
        <v>50</v>
      </c>
      <c r="AC73" s="224" t="s">
        <v>50</v>
      </c>
      <c r="AE73" s="352"/>
      <c r="AF73" s="353"/>
      <c r="AG73" s="354"/>
    </row>
    <row r="74" spans="1:33" s="155" customFormat="1" x14ac:dyDescent="0.25">
      <c r="A74" s="217"/>
      <c r="B74" s="229"/>
      <c r="C74" s="44"/>
      <c r="D74" s="44"/>
      <c r="E74" s="218"/>
      <c r="F74" s="219" t="e">
        <f>G74/$C$7</f>
        <v>#DIV/0!</v>
      </c>
      <c r="G74" s="168">
        <f>SUM(K74,P74,U74,Z74)</f>
        <v>0</v>
      </c>
      <c r="H74" s="220" t="s">
        <v>50</v>
      </c>
      <c r="I74" s="221" t="s">
        <v>50</v>
      </c>
      <c r="J74" s="171"/>
      <c r="K74" s="172">
        <v>0</v>
      </c>
      <c r="L74" s="222" t="s">
        <v>50</v>
      </c>
      <c r="M74" s="223" t="s">
        <v>50</v>
      </c>
      <c r="N74" s="224" t="s">
        <v>50</v>
      </c>
      <c r="O74" s="175"/>
      <c r="P74" s="172">
        <v>0</v>
      </c>
      <c r="Q74" s="225" t="s">
        <v>50</v>
      </c>
      <c r="R74" s="226" t="s">
        <v>50</v>
      </c>
      <c r="S74" s="227" t="s">
        <v>50</v>
      </c>
      <c r="T74" s="175"/>
      <c r="U74" s="172">
        <v>0</v>
      </c>
      <c r="V74" s="222" t="s">
        <v>50</v>
      </c>
      <c r="W74" s="223" t="s">
        <v>50</v>
      </c>
      <c r="X74" s="224" t="s">
        <v>50</v>
      </c>
      <c r="Y74" s="175"/>
      <c r="Z74" s="172">
        <v>0</v>
      </c>
      <c r="AA74" s="222" t="s">
        <v>50</v>
      </c>
      <c r="AB74" s="223" t="s">
        <v>50</v>
      </c>
      <c r="AC74" s="224" t="s">
        <v>50</v>
      </c>
      <c r="AE74" s="352"/>
      <c r="AF74" s="353"/>
      <c r="AG74" s="354"/>
    </row>
    <row r="75" spans="1:33" s="134" customFormat="1" ht="15.75" x14ac:dyDescent="0.25">
      <c r="B75" s="230" t="s">
        <v>51</v>
      </c>
      <c r="C75" s="195"/>
      <c r="D75" s="196"/>
      <c r="E75" s="231"/>
      <c r="F75" s="232" t="e">
        <f>G75/$C$7</f>
        <v>#DIV/0!</v>
      </c>
      <c r="G75" s="206">
        <f>SUM(G64:G74)</f>
        <v>0</v>
      </c>
      <c r="H75" s="233">
        <f>'Tab 1 Approved Qtrly Budget'!G83</f>
        <v>0</v>
      </c>
      <c r="I75" s="221" t="e">
        <f>(G75-H75)/H75</f>
        <v>#DIV/0!</v>
      </c>
      <c r="J75" s="234"/>
      <c r="K75" s="206">
        <f>SUM(K64:K74)</f>
        <v>0</v>
      </c>
      <c r="L75" s="70">
        <f>'Tab 1 Approved Qtrly Budget'!H83</f>
        <v>0</v>
      </c>
      <c r="M75" s="235" t="e" cm="1">
        <f t="array" ref="M75:M76">I75:I76</f>
        <v>#DIV/0!</v>
      </c>
      <c r="N75" s="204"/>
      <c r="O75" s="236"/>
      <c r="P75" s="206">
        <f>SUM(P64,P74)</f>
        <v>0</v>
      </c>
      <c r="Q75" s="70">
        <f>'Tab 1 Approved Qtrly Budget'!I83</f>
        <v>0</v>
      </c>
      <c r="R75" s="235" t="e">
        <f>(P75-Q75)/Q75</f>
        <v>#DIV/0!</v>
      </c>
      <c r="S75" s="204"/>
      <c r="T75" s="236"/>
      <c r="U75" s="206">
        <f>SUM(U64,U74)</f>
        <v>0</v>
      </c>
      <c r="V75" s="70">
        <f>'Tab 1 Approved Qtrly Budget'!J83</f>
        <v>0</v>
      </c>
      <c r="W75" s="235" t="e">
        <f>(U75-V75)/V75</f>
        <v>#DIV/0!</v>
      </c>
      <c r="X75" s="207"/>
      <c r="Y75" s="236"/>
      <c r="Z75" s="206">
        <f>SUM(Z64:Z74)</f>
        <v>0</v>
      </c>
      <c r="AA75" s="70">
        <f>'Tab 1 Approved Qtrly Budget'!K83</f>
        <v>0</v>
      </c>
      <c r="AB75" s="235" t="e">
        <f>(Z75-AA75)/AA75</f>
        <v>#DIV/0!</v>
      </c>
      <c r="AC75" s="207"/>
      <c r="AE75" s="208">
        <f>K75+P75+U75+Z75</f>
        <v>0</v>
      </c>
      <c r="AF75" s="209">
        <f t="shared" ref="AF75" si="11">L75+Q75+V75+AA75</f>
        <v>0</v>
      </c>
      <c r="AG75" s="237" t="e">
        <f>(AE75-AF75)/AF75</f>
        <v>#DIV/0!</v>
      </c>
    </row>
    <row r="76" spans="1:33" s="155" customFormat="1" x14ac:dyDescent="0.25">
      <c r="B76" s="15"/>
      <c r="C76" s="44"/>
      <c r="D76" s="44"/>
      <c r="E76" s="16"/>
      <c r="F76" s="190"/>
      <c r="G76" s="238"/>
      <c r="H76" s="239"/>
      <c r="I76" s="240"/>
      <c r="J76" s="171"/>
      <c r="K76" s="241"/>
      <c r="L76" s="171"/>
      <c r="M76" s="214">
        <v>0</v>
      </c>
      <c r="N76" s="242"/>
      <c r="O76" s="175"/>
      <c r="P76" s="241"/>
      <c r="Q76" s="171"/>
      <c r="R76" s="214"/>
      <c r="S76" s="243"/>
      <c r="T76" s="175"/>
      <c r="U76" s="241"/>
      <c r="V76" s="171"/>
      <c r="W76" s="214"/>
      <c r="X76" s="242"/>
      <c r="Y76" s="175"/>
      <c r="Z76" s="241"/>
      <c r="AA76" s="171"/>
      <c r="AB76" s="214"/>
      <c r="AC76" s="242"/>
      <c r="AE76" s="48"/>
      <c r="AF76" s="16"/>
      <c r="AG76" s="156"/>
    </row>
    <row r="77" spans="1:33" s="155" customFormat="1" x14ac:dyDescent="0.25">
      <c r="B77" s="15" t="s">
        <v>54</v>
      </c>
      <c r="C77" s="44"/>
      <c r="D77" s="44"/>
      <c r="E77" s="17"/>
      <c r="F77" s="216"/>
      <c r="G77" s="244"/>
      <c r="H77" s="245"/>
      <c r="I77" s="246"/>
      <c r="J77" s="16"/>
      <c r="K77" s="213"/>
      <c r="L77" s="16"/>
      <c r="M77" s="214"/>
      <c r="N77" s="215"/>
      <c r="P77" s="213"/>
      <c r="Q77" s="16"/>
      <c r="R77" s="214"/>
      <c r="S77" s="215"/>
      <c r="U77" s="213"/>
      <c r="V77" s="16"/>
      <c r="W77" s="214"/>
      <c r="X77" s="215"/>
      <c r="Z77" s="213"/>
      <c r="AA77" s="16"/>
      <c r="AB77" s="214"/>
      <c r="AC77" s="215"/>
      <c r="AE77" s="48"/>
      <c r="AF77" s="16"/>
      <c r="AG77" s="156"/>
    </row>
    <row r="78" spans="1:33" s="155" customFormat="1" ht="15.75" x14ac:dyDescent="0.25">
      <c r="B78" s="163">
        <f>'Tab 1 Approved Qtrly Budget'!B86</f>
        <v>0</v>
      </c>
      <c r="C78" s="58"/>
      <c r="D78" s="59"/>
      <c r="E78" s="247"/>
      <c r="F78" s="219" t="e">
        <f>G78/$C$7</f>
        <v>#DIV/0!</v>
      </c>
      <c r="G78" s="248">
        <f>SUM(K78,P78,U78,Z78)</f>
        <v>0</v>
      </c>
      <c r="H78" s="180">
        <f>'Tab 1 Approved Qtrly Budget'!G86</f>
        <v>0</v>
      </c>
      <c r="I78" s="170" t="e">
        <f>(G78-H78)/H78</f>
        <v>#DIV/0!</v>
      </c>
      <c r="J78" s="249"/>
      <c r="K78" s="172">
        <v>0</v>
      </c>
      <c r="L78" s="250">
        <f>'Tab 1 Approved Qtrly Budget'!H86</f>
        <v>0</v>
      </c>
      <c r="M78" s="251" t="e">
        <f>(K78-L78)/L78</f>
        <v>#DIV/0!</v>
      </c>
      <c r="N78" s="174"/>
      <c r="O78" s="252"/>
      <c r="P78" s="172">
        <v>0</v>
      </c>
      <c r="Q78" s="250">
        <f>'Tab 1 Approved Qtrly Budget'!I86</f>
        <v>0</v>
      </c>
      <c r="R78" s="251" t="e">
        <f>(P78-Q78)/Q78</f>
        <v>#DIV/0!</v>
      </c>
      <c r="S78" s="174"/>
      <c r="T78" s="252"/>
      <c r="U78" s="172">
        <v>0</v>
      </c>
      <c r="V78" s="250">
        <f>'Tab 1 Approved Qtrly Budget'!J86</f>
        <v>0</v>
      </c>
      <c r="W78" s="251" t="e">
        <f>(U78-V78)/V78</f>
        <v>#DIV/0!</v>
      </c>
      <c r="X78" s="253"/>
      <c r="Y78" s="252"/>
      <c r="Z78" s="172">
        <v>0</v>
      </c>
      <c r="AA78" s="250">
        <f>'Tab 1 Approved Qtrly Budget'!K86</f>
        <v>0</v>
      </c>
      <c r="AB78" s="251" t="e">
        <f>(Z78-AA78)/AA78</f>
        <v>#DIV/0!</v>
      </c>
      <c r="AC78" s="253"/>
      <c r="AE78" s="179">
        <f>K78+P78+U78+Z78</f>
        <v>0</v>
      </c>
      <c r="AF78" s="180">
        <f t="shared" ref="AF78:AF112" si="12">L78+Q78+V78+AA78</f>
        <v>0</v>
      </c>
      <c r="AG78" s="254" t="e">
        <f>(AE78-AF78)/AF78</f>
        <v>#DIV/0!</v>
      </c>
    </row>
    <row r="79" spans="1:33" s="155" customFormat="1" ht="15.75" x14ac:dyDescent="0.25">
      <c r="B79" s="163">
        <f>'Tab 1 Approved Qtrly Budget'!B87</f>
        <v>0</v>
      </c>
      <c r="C79" s="58"/>
      <c r="D79" s="59"/>
      <c r="E79" s="247"/>
      <c r="F79" s="219" t="e">
        <f t="shared" ref="F79:F108" si="13">G79/$C$7</f>
        <v>#DIV/0!</v>
      </c>
      <c r="G79" s="248">
        <f t="shared" ref="G79:G108" si="14">SUM(K79,P79,U79,Z79)</f>
        <v>0</v>
      </c>
      <c r="H79" s="180">
        <f>'Tab 1 Approved Qtrly Budget'!G87</f>
        <v>0</v>
      </c>
      <c r="I79" s="170" t="e">
        <f t="shared" ref="I79:I108" si="15">(G79-H79)/H79</f>
        <v>#DIV/0!</v>
      </c>
      <c r="J79" s="249"/>
      <c r="K79" s="172">
        <v>0</v>
      </c>
      <c r="L79" s="250">
        <f>'Tab 1 Approved Qtrly Budget'!H87</f>
        <v>0</v>
      </c>
      <c r="M79" s="251" t="e">
        <f t="shared" ref="M79:M108" si="16">(K79-L79)/L79</f>
        <v>#DIV/0!</v>
      </c>
      <c r="N79" s="174"/>
      <c r="O79" s="252"/>
      <c r="P79" s="172">
        <v>0</v>
      </c>
      <c r="Q79" s="250">
        <f>'Tab 1 Approved Qtrly Budget'!I87</f>
        <v>0</v>
      </c>
      <c r="R79" s="251" t="e">
        <f t="shared" ref="R79:R107" si="17">(P79-Q79)/Q79</f>
        <v>#DIV/0!</v>
      </c>
      <c r="S79" s="174"/>
      <c r="T79" s="252"/>
      <c r="U79" s="172">
        <v>0</v>
      </c>
      <c r="V79" s="250">
        <f>'Tab 1 Approved Qtrly Budget'!J87</f>
        <v>0</v>
      </c>
      <c r="W79" s="251" t="e">
        <f t="shared" ref="W79:W108" si="18">(U79-V79)/V79</f>
        <v>#DIV/0!</v>
      </c>
      <c r="X79" s="253"/>
      <c r="Y79" s="252"/>
      <c r="Z79" s="172">
        <v>0</v>
      </c>
      <c r="AA79" s="250">
        <f>'Tab 1 Approved Qtrly Budget'!K87</f>
        <v>0</v>
      </c>
      <c r="AB79" s="251" t="e">
        <f t="shared" ref="AB79:AB107" si="19">(Z79-AA79)/AA79</f>
        <v>#DIV/0!</v>
      </c>
      <c r="AC79" s="253"/>
      <c r="AE79" s="179">
        <f t="shared" ref="AE79:AE112" si="20">K79+P79+U79+Z79</f>
        <v>0</v>
      </c>
      <c r="AF79" s="180">
        <f t="shared" si="12"/>
        <v>0</v>
      </c>
      <c r="AG79" s="254" t="e">
        <f t="shared" ref="AG79:AG112" si="21">(AE79-AF79)/AF79</f>
        <v>#DIV/0!</v>
      </c>
    </row>
    <row r="80" spans="1:33" s="155" customFormat="1" ht="15.75" x14ac:dyDescent="0.25">
      <c r="B80" s="163">
        <f>'Tab 1 Approved Qtrly Budget'!B88</f>
        <v>0</v>
      </c>
      <c r="C80" s="58"/>
      <c r="D80" s="59"/>
      <c r="E80" s="247"/>
      <c r="F80" s="219" t="e">
        <f t="shared" si="13"/>
        <v>#DIV/0!</v>
      </c>
      <c r="G80" s="248">
        <f t="shared" si="14"/>
        <v>0</v>
      </c>
      <c r="H80" s="180">
        <f>'Tab 1 Approved Qtrly Budget'!G88</f>
        <v>0</v>
      </c>
      <c r="I80" s="170" t="e">
        <f t="shared" si="15"/>
        <v>#DIV/0!</v>
      </c>
      <c r="J80" s="249"/>
      <c r="K80" s="172">
        <v>0</v>
      </c>
      <c r="L80" s="250">
        <f>'Tab 1 Approved Qtrly Budget'!H88</f>
        <v>0</v>
      </c>
      <c r="M80" s="251" t="e">
        <f t="shared" si="16"/>
        <v>#DIV/0!</v>
      </c>
      <c r="N80" s="174"/>
      <c r="O80" s="252"/>
      <c r="P80" s="172">
        <v>0</v>
      </c>
      <c r="Q80" s="250">
        <f>'Tab 1 Approved Qtrly Budget'!I88</f>
        <v>0</v>
      </c>
      <c r="R80" s="251" t="e">
        <f t="shared" si="17"/>
        <v>#DIV/0!</v>
      </c>
      <c r="S80" s="174"/>
      <c r="T80" s="252"/>
      <c r="U80" s="172">
        <v>0</v>
      </c>
      <c r="V80" s="250">
        <f>'Tab 1 Approved Qtrly Budget'!J88</f>
        <v>0</v>
      </c>
      <c r="W80" s="251" t="e">
        <f t="shared" si="18"/>
        <v>#DIV/0!</v>
      </c>
      <c r="X80" s="253"/>
      <c r="Y80" s="252"/>
      <c r="Z80" s="172">
        <v>0</v>
      </c>
      <c r="AA80" s="250">
        <f>'Tab 1 Approved Qtrly Budget'!K88</f>
        <v>0</v>
      </c>
      <c r="AB80" s="251" t="e">
        <f t="shared" si="19"/>
        <v>#DIV/0!</v>
      </c>
      <c r="AC80" s="253"/>
      <c r="AE80" s="179">
        <f t="shared" si="20"/>
        <v>0</v>
      </c>
      <c r="AF80" s="180">
        <f t="shared" si="12"/>
        <v>0</v>
      </c>
      <c r="AG80" s="254" t="e">
        <f t="shared" si="21"/>
        <v>#DIV/0!</v>
      </c>
    </row>
    <row r="81" spans="2:33" s="155" customFormat="1" ht="15.75" x14ac:dyDescent="0.25">
      <c r="B81" s="163">
        <f>'Tab 1 Approved Qtrly Budget'!B89</f>
        <v>0</v>
      </c>
      <c r="C81" s="58"/>
      <c r="D81" s="59"/>
      <c r="E81" s="247"/>
      <c r="F81" s="219" t="e">
        <f t="shared" si="13"/>
        <v>#DIV/0!</v>
      </c>
      <c r="G81" s="248">
        <f t="shared" si="14"/>
        <v>0</v>
      </c>
      <c r="H81" s="180">
        <f>'Tab 1 Approved Qtrly Budget'!G89</f>
        <v>0</v>
      </c>
      <c r="I81" s="170" t="e">
        <f t="shared" si="15"/>
        <v>#DIV/0!</v>
      </c>
      <c r="J81" s="249"/>
      <c r="K81" s="172">
        <v>0</v>
      </c>
      <c r="L81" s="250">
        <f>'Tab 1 Approved Qtrly Budget'!H89</f>
        <v>0</v>
      </c>
      <c r="M81" s="251" t="e">
        <f t="shared" si="16"/>
        <v>#DIV/0!</v>
      </c>
      <c r="N81" s="174"/>
      <c r="O81" s="252"/>
      <c r="P81" s="172">
        <v>0</v>
      </c>
      <c r="Q81" s="250">
        <f>'Tab 1 Approved Qtrly Budget'!I89</f>
        <v>0</v>
      </c>
      <c r="R81" s="251" t="e">
        <f t="shared" si="17"/>
        <v>#DIV/0!</v>
      </c>
      <c r="S81" s="174"/>
      <c r="T81" s="252"/>
      <c r="U81" s="172">
        <v>0</v>
      </c>
      <c r="V81" s="250">
        <f>'Tab 1 Approved Qtrly Budget'!J89</f>
        <v>0</v>
      </c>
      <c r="W81" s="251" t="e">
        <f t="shared" si="18"/>
        <v>#DIV/0!</v>
      </c>
      <c r="X81" s="253"/>
      <c r="Y81" s="252"/>
      <c r="Z81" s="172">
        <v>0</v>
      </c>
      <c r="AA81" s="250">
        <f>'Tab 1 Approved Qtrly Budget'!K89</f>
        <v>0</v>
      </c>
      <c r="AB81" s="251" t="e">
        <f t="shared" si="19"/>
        <v>#DIV/0!</v>
      </c>
      <c r="AC81" s="253"/>
      <c r="AE81" s="179">
        <f t="shared" si="20"/>
        <v>0</v>
      </c>
      <c r="AF81" s="180">
        <f t="shared" si="12"/>
        <v>0</v>
      </c>
      <c r="AG81" s="254" t="e">
        <f t="shared" si="21"/>
        <v>#DIV/0!</v>
      </c>
    </row>
    <row r="82" spans="2:33" s="155" customFormat="1" ht="15.75" x14ac:dyDescent="0.25">
      <c r="B82" s="163">
        <f>'Tab 1 Approved Qtrly Budget'!B90</f>
        <v>0</v>
      </c>
      <c r="C82" s="58"/>
      <c r="D82" s="59"/>
      <c r="E82" s="247"/>
      <c r="F82" s="219" t="e">
        <f t="shared" si="13"/>
        <v>#DIV/0!</v>
      </c>
      <c r="G82" s="248">
        <f t="shared" si="14"/>
        <v>0</v>
      </c>
      <c r="H82" s="180">
        <f>'Tab 1 Approved Qtrly Budget'!G90</f>
        <v>0</v>
      </c>
      <c r="I82" s="170" t="e">
        <f t="shared" si="15"/>
        <v>#DIV/0!</v>
      </c>
      <c r="J82" s="249"/>
      <c r="K82" s="172">
        <v>0</v>
      </c>
      <c r="L82" s="250">
        <f>'Tab 1 Approved Qtrly Budget'!H90</f>
        <v>0</v>
      </c>
      <c r="M82" s="251" t="e">
        <f t="shared" si="16"/>
        <v>#DIV/0!</v>
      </c>
      <c r="N82" s="174"/>
      <c r="O82" s="252"/>
      <c r="P82" s="172">
        <v>0</v>
      </c>
      <c r="Q82" s="250">
        <f>'Tab 1 Approved Qtrly Budget'!I90</f>
        <v>0</v>
      </c>
      <c r="R82" s="251" t="e">
        <f t="shared" si="17"/>
        <v>#DIV/0!</v>
      </c>
      <c r="S82" s="174"/>
      <c r="T82" s="252"/>
      <c r="U82" s="172">
        <v>0</v>
      </c>
      <c r="V82" s="250">
        <f>'Tab 1 Approved Qtrly Budget'!J90</f>
        <v>0</v>
      </c>
      <c r="W82" s="251" t="e">
        <f t="shared" si="18"/>
        <v>#DIV/0!</v>
      </c>
      <c r="X82" s="253"/>
      <c r="Y82" s="252"/>
      <c r="Z82" s="172">
        <v>0</v>
      </c>
      <c r="AA82" s="250">
        <f>'Tab 1 Approved Qtrly Budget'!K90</f>
        <v>0</v>
      </c>
      <c r="AB82" s="251" t="e">
        <f t="shared" si="19"/>
        <v>#DIV/0!</v>
      </c>
      <c r="AC82" s="253"/>
      <c r="AE82" s="179">
        <f t="shared" si="20"/>
        <v>0</v>
      </c>
      <c r="AF82" s="180">
        <f t="shared" si="12"/>
        <v>0</v>
      </c>
      <c r="AG82" s="254" t="e">
        <f t="shared" si="21"/>
        <v>#DIV/0!</v>
      </c>
    </row>
    <row r="83" spans="2:33" s="155" customFormat="1" ht="15.75" x14ac:dyDescent="0.25">
      <c r="B83" s="163">
        <f>'Tab 1 Approved Qtrly Budget'!B91</f>
        <v>0</v>
      </c>
      <c r="C83" s="58"/>
      <c r="D83" s="59"/>
      <c r="E83" s="247"/>
      <c r="F83" s="219" t="e">
        <f t="shared" si="13"/>
        <v>#DIV/0!</v>
      </c>
      <c r="G83" s="248">
        <f t="shared" si="14"/>
        <v>0</v>
      </c>
      <c r="H83" s="180">
        <f>'Tab 1 Approved Qtrly Budget'!G91</f>
        <v>0</v>
      </c>
      <c r="I83" s="170" t="e">
        <f t="shared" si="15"/>
        <v>#DIV/0!</v>
      </c>
      <c r="J83" s="249"/>
      <c r="K83" s="172">
        <v>0</v>
      </c>
      <c r="L83" s="250">
        <f>'Tab 1 Approved Qtrly Budget'!H91</f>
        <v>0</v>
      </c>
      <c r="M83" s="251" t="e">
        <f t="shared" si="16"/>
        <v>#DIV/0!</v>
      </c>
      <c r="N83" s="174"/>
      <c r="O83" s="252"/>
      <c r="P83" s="172">
        <v>0</v>
      </c>
      <c r="Q83" s="250">
        <f>'Tab 1 Approved Qtrly Budget'!I91</f>
        <v>0</v>
      </c>
      <c r="R83" s="251" t="e">
        <f t="shared" si="17"/>
        <v>#DIV/0!</v>
      </c>
      <c r="S83" s="174"/>
      <c r="T83" s="252"/>
      <c r="U83" s="172">
        <v>0</v>
      </c>
      <c r="V83" s="250">
        <f>'Tab 1 Approved Qtrly Budget'!J91</f>
        <v>0</v>
      </c>
      <c r="W83" s="251" t="e">
        <f t="shared" si="18"/>
        <v>#DIV/0!</v>
      </c>
      <c r="X83" s="253"/>
      <c r="Y83" s="252"/>
      <c r="Z83" s="172">
        <v>0</v>
      </c>
      <c r="AA83" s="250">
        <f>'Tab 1 Approved Qtrly Budget'!K91</f>
        <v>0</v>
      </c>
      <c r="AB83" s="251" t="e">
        <f t="shared" si="19"/>
        <v>#DIV/0!</v>
      </c>
      <c r="AC83" s="253"/>
      <c r="AE83" s="179">
        <f t="shared" si="20"/>
        <v>0</v>
      </c>
      <c r="AF83" s="180">
        <f t="shared" si="12"/>
        <v>0</v>
      </c>
      <c r="AG83" s="254" t="e">
        <f t="shared" si="21"/>
        <v>#DIV/0!</v>
      </c>
    </row>
    <row r="84" spans="2:33" s="155" customFormat="1" ht="15.75" x14ac:dyDescent="0.25">
      <c r="B84" s="163">
        <f>'Tab 1 Approved Qtrly Budget'!B92</f>
        <v>0</v>
      </c>
      <c r="C84" s="58"/>
      <c r="D84" s="59"/>
      <c r="E84" s="247"/>
      <c r="F84" s="219" t="e">
        <f t="shared" si="13"/>
        <v>#DIV/0!</v>
      </c>
      <c r="G84" s="248">
        <f t="shared" si="14"/>
        <v>0</v>
      </c>
      <c r="H84" s="180">
        <f>'Tab 1 Approved Qtrly Budget'!G92</f>
        <v>0</v>
      </c>
      <c r="I84" s="170" t="e">
        <f t="shared" si="15"/>
        <v>#DIV/0!</v>
      </c>
      <c r="J84" s="249"/>
      <c r="K84" s="172">
        <v>0</v>
      </c>
      <c r="L84" s="250">
        <f>'Tab 1 Approved Qtrly Budget'!H92</f>
        <v>0</v>
      </c>
      <c r="M84" s="251" t="e">
        <f t="shared" si="16"/>
        <v>#DIV/0!</v>
      </c>
      <c r="N84" s="174"/>
      <c r="O84" s="252"/>
      <c r="P84" s="172">
        <v>0</v>
      </c>
      <c r="Q84" s="250">
        <f>'Tab 1 Approved Qtrly Budget'!I92</f>
        <v>0</v>
      </c>
      <c r="R84" s="251" t="e">
        <f t="shared" si="17"/>
        <v>#DIV/0!</v>
      </c>
      <c r="S84" s="174"/>
      <c r="T84" s="252"/>
      <c r="U84" s="172">
        <v>0</v>
      </c>
      <c r="V84" s="250">
        <f>'Tab 1 Approved Qtrly Budget'!J92</f>
        <v>0</v>
      </c>
      <c r="W84" s="251" t="e">
        <f t="shared" si="18"/>
        <v>#DIV/0!</v>
      </c>
      <c r="X84" s="253"/>
      <c r="Y84" s="252"/>
      <c r="Z84" s="172">
        <v>0</v>
      </c>
      <c r="AA84" s="250">
        <f>'Tab 1 Approved Qtrly Budget'!K92</f>
        <v>0</v>
      </c>
      <c r="AB84" s="251" t="e">
        <f t="shared" si="19"/>
        <v>#DIV/0!</v>
      </c>
      <c r="AC84" s="253"/>
      <c r="AE84" s="179">
        <f t="shared" si="20"/>
        <v>0</v>
      </c>
      <c r="AF84" s="180">
        <f t="shared" si="12"/>
        <v>0</v>
      </c>
      <c r="AG84" s="254" t="e">
        <f t="shared" si="21"/>
        <v>#DIV/0!</v>
      </c>
    </row>
    <row r="85" spans="2:33" s="155" customFormat="1" ht="15.75" x14ac:dyDescent="0.25">
      <c r="B85" s="163">
        <f>'Tab 1 Approved Qtrly Budget'!B93</f>
        <v>0</v>
      </c>
      <c r="C85" s="58"/>
      <c r="D85" s="59"/>
      <c r="E85" s="247"/>
      <c r="F85" s="219" t="e">
        <f t="shared" si="13"/>
        <v>#DIV/0!</v>
      </c>
      <c r="G85" s="248">
        <f t="shared" si="14"/>
        <v>0</v>
      </c>
      <c r="H85" s="180">
        <f>'Tab 1 Approved Qtrly Budget'!G93</f>
        <v>0</v>
      </c>
      <c r="I85" s="170" t="e">
        <f t="shared" si="15"/>
        <v>#DIV/0!</v>
      </c>
      <c r="J85" s="249"/>
      <c r="K85" s="172">
        <v>0</v>
      </c>
      <c r="L85" s="250">
        <f>'Tab 1 Approved Qtrly Budget'!H93</f>
        <v>0</v>
      </c>
      <c r="M85" s="251" t="e">
        <f t="shared" si="16"/>
        <v>#DIV/0!</v>
      </c>
      <c r="N85" s="174"/>
      <c r="O85" s="252"/>
      <c r="P85" s="172">
        <v>0</v>
      </c>
      <c r="Q85" s="250">
        <f>'Tab 1 Approved Qtrly Budget'!I93</f>
        <v>0</v>
      </c>
      <c r="R85" s="251" t="e">
        <f t="shared" si="17"/>
        <v>#DIV/0!</v>
      </c>
      <c r="S85" s="174"/>
      <c r="T85" s="252"/>
      <c r="U85" s="172">
        <v>0</v>
      </c>
      <c r="V85" s="250">
        <f>'Tab 1 Approved Qtrly Budget'!J93</f>
        <v>0</v>
      </c>
      <c r="W85" s="251" t="e">
        <f t="shared" si="18"/>
        <v>#DIV/0!</v>
      </c>
      <c r="X85" s="253"/>
      <c r="Y85" s="252"/>
      <c r="Z85" s="172">
        <v>0</v>
      </c>
      <c r="AA85" s="250">
        <f>'Tab 1 Approved Qtrly Budget'!K93</f>
        <v>0</v>
      </c>
      <c r="AB85" s="251" t="e">
        <f t="shared" si="19"/>
        <v>#DIV/0!</v>
      </c>
      <c r="AC85" s="253"/>
      <c r="AE85" s="179">
        <f t="shared" si="20"/>
        <v>0</v>
      </c>
      <c r="AF85" s="180">
        <f t="shared" si="12"/>
        <v>0</v>
      </c>
      <c r="AG85" s="254" t="e">
        <f t="shared" si="21"/>
        <v>#DIV/0!</v>
      </c>
    </row>
    <row r="86" spans="2:33" s="155" customFormat="1" ht="15.75" x14ac:dyDescent="0.25">
      <c r="B86" s="163">
        <f>'Tab 1 Approved Qtrly Budget'!B94</f>
        <v>0</v>
      </c>
      <c r="C86" s="58"/>
      <c r="D86" s="59"/>
      <c r="E86" s="247"/>
      <c r="F86" s="219" t="e">
        <f t="shared" si="13"/>
        <v>#DIV/0!</v>
      </c>
      <c r="G86" s="248">
        <f t="shared" si="14"/>
        <v>0</v>
      </c>
      <c r="H86" s="180">
        <f>'Tab 1 Approved Qtrly Budget'!G94</f>
        <v>0</v>
      </c>
      <c r="I86" s="170" t="e">
        <f t="shared" si="15"/>
        <v>#DIV/0!</v>
      </c>
      <c r="J86" s="249"/>
      <c r="K86" s="172">
        <v>0</v>
      </c>
      <c r="L86" s="250">
        <f>'Tab 1 Approved Qtrly Budget'!H94</f>
        <v>0</v>
      </c>
      <c r="M86" s="251" t="e">
        <f t="shared" si="16"/>
        <v>#DIV/0!</v>
      </c>
      <c r="N86" s="174"/>
      <c r="O86" s="252"/>
      <c r="P86" s="172">
        <v>0</v>
      </c>
      <c r="Q86" s="250">
        <f>'Tab 1 Approved Qtrly Budget'!I94</f>
        <v>0</v>
      </c>
      <c r="R86" s="251" t="e">
        <f t="shared" si="17"/>
        <v>#DIV/0!</v>
      </c>
      <c r="S86" s="174"/>
      <c r="T86" s="252"/>
      <c r="U86" s="172">
        <v>0</v>
      </c>
      <c r="V86" s="250">
        <f>'Tab 1 Approved Qtrly Budget'!J94</f>
        <v>0</v>
      </c>
      <c r="W86" s="251" t="e">
        <f t="shared" si="18"/>
        <v>#DIV/0!</v>
      </c>
      <c r="X86" s="253"/>
      <c r="Y86" s="252"/>
      <c r="Z86" s="172">
        <v>0</v>
      </c>
      <c r="AA86" s="250">
        <f>'Tab 1 Approved Qtrly Budget'!K94</f>
        <v>0</v>
      </c>
      <c r="AB86" s="251" t="e">
        <f t="shared" si="19"/>
        <v>#DIV/0!</v>
      </c>
      <c r="AC86" s="253"/>
      <c r="AE86" s="179">
        <f t="shared" si="20"/>
        <v>0</v>
      </c>
      <c r="AF86" s="180">
        <f t="shared" si="12"/>
        <v>0</v>
      </c>
      <c r="AG86" s="254" t="e">
        <f t="shared" si="21"/>
        <v>#DIV/0!</v>
      </c>
    </row>
    <row r="87" spans="2:33" s="155" customFormat="1" ht="15.75" x14ac:dyDescent="0.25">
      <c r="B87" s="163">
        <f>'Tab 1 Approved Qtrly Budget'!B95</f>
        <v>0</v>
      </c>
      <c r="C87" s="58"/>
      <c r="D87" s="59"/>
      <c r="E87" s="247"/>
      <c r="F87" s="219" t="e">
        <f t="shared" si="13"/>
        <v>#DIV/0!</v>
      </c>
      <c r="G87" s="248">
        <f t="shared" si="14"/>
        <v>0</v>
      </c>
      <c r="H87" s="180">
        <f>'Tab 1 Approved Qtrly Budget'!G95</f>
        <v>0</v>
      </c>
      <c r="I87" s="170" t="e">
        <f t="shared" si="15"/>
        <v>#DIV/0!</v>
      </c>
      <c r="J87" s="249"/>
      <c r="K87" s="172">
        <v>0</v>
      </c>
      <c r="L87" s="250">
        <f>'Tab 1 Approved Qtrly Budget'!H95</f>
        <v>0</v>
      </c>
      <c r="M87" s="251" t="e">
        <f t="shared" si="16"/>
        <v>#DIV/0!</v>
      </c>
      <c r="N87" s="174"/>
      <c r="O87" s="252"/>
      <c r="P87" s="172">
        <v>0</v>
      </c>
      <c r="Q87" s="250">
        <f>'Tab 1 Approved Qtrly Budget'!I95</f>
        <v>0</v>
      </c>
      <c r="R87" s="251" t="e">
        <f t="shared" si="17"/>
        <v>#DIV/0!</v>
      </c>
      <c r="S87" s="174"/>
      <c r="T87" s="252"/>
      <c r="U87" s="172">
        <v>0</v>
      </c>
      <c r="V87" s="250">
        <f>'Tab 1 Approved Qtrly Budget'!J95</f>
        <v>0</v>
      </c>
      <c r="W87" s="251" t="e">
        <f t="shared" si="18"/>
        <v>#DIV/0!</v>
      </c>
      <c r="X87" s="253"/>
      <c r="Y87" s="252"/>
      <c r="Z87" s="172">
        <v>0</v>
      </c>
      <c r="AA87" s="250">
        <f>'Tab 1 Approved Qtrly Budget'!K95</f>
        <v>0</v>
      </c>
      <c r="AB87" s="251" t="e">
        <f t="shared" si="19"/>
        <v>#DIV/0!</v>
      </c>
      <c r="AC87" s="253"/>
      <c r="AE87" s="179">
        <f t="shared" si="20"/>
        <v>0</v>
      </c>
      <c r="AF87" s="180">
        <f t="shared" si="12"/>
        <v>0</v>
      </c>
      <c r="AG87" s="254" t="e">
        <f t="shared" si="21"/>
        <v>#DIV/0!</v>
      </c>
    </row>
    <row r="88" spans="2:33" s="155" customFormat="1" ht="15.75" x14ac:dyDescent="0.25">
      <c r="B88" s="163">
        <f>'Tab 1 Approved Qtrly Budget'!B96</f>
        <v>0</v>
      </c>
      <c r="C88" s="58"/>
      <c r="D88" s="59"/>
      <c r="E88" s="247"/>
      <c r="F88" s="219" t="e">
        <f t="shared" si="13"/>
        <v>#DIV/0!</v>
      </c>
      <c r="G88" s="248">
        <f t="shared" si="14"/>
        <v>0</v>
      </c>
      <c r="H88" s="180">
        <f>'Tab 1 Approved Qtrly Budget'!G96</f>
        <v>0</v>
      </c>
      <c r="I88" s="170" t="e">
        <f t="shared" si="15"/>
        <v>#DIV/0!</v>
      </c>
      <c r="J88" s="249"/>
      <c r="K88" s="172">
        <v>0</v>
      </c>
      <c r="L88" s="250">
        <f>'Tab 1 Approved Qtrly Budget'!H96</f>
        <v>0</v>
      </c>
      <c r="M88" s="251" t="e">
        <f t="shared" si="16"/>
        <v>#DIV/0!</v>
      </c>
      <c r="N88" s="174"/>
      <c r="O88" s="252"/>
      <c r="P88" s="172">
        <v>0</v>
      </c>
      <c r="Q88" s="250">
        <f>'Tab 1 Approved Qtrly Budget'!I96</f>
        <v>0</v>
      </c>
      <c r="R88" s="251" t="e">
        <f t="shared" si="17"/>
        <v>#DIV/0!</v>
      </c>
      <c r="S88" s="174"/>
      <c r="T88" s="252"/>
      <c r="U88" s="172">
        <v>0</v>
      </c>
      <c r="V88" s="250">
        <f>'Tab 1 Approved Qtrly Budget'!J96</f>
        <v>0</v>
      </c>
      <c r="W88" s="251" t="e">
        <f t="shared" si="18"/>
        <v>#DIV/0!</v>
      </c>
      <c r="X88" s="253"/>
      <c r="Y88" s="252"/>
      <c r="Z88" s="172">
        <v>0</v>
      </c>
      <c r="AA88" s="250">
        <f>'Tab 1 Approved Qtrly Budget'!K96</f>
        <v>0</v>
      </c>
      <c r="AB88" s="251" t="e">
        <f t="shared" si="19"/>
        <v>#DIV/0!</v>
      </c>
      <c r="AC88" s="253"/>
      <c r="AE88" s="179">
        <f t="shared" si="20"/>
        <v>0</v>
      </c>
      <c r="AF88" s="180">
        <f t="shared" si="12"/>
        <v>0</v>
      </c>
      <c r="AG88" s="254" t="e">
        <f t="shared" si="21"/>
        <v>#DIV/0!</v>
      </c>
    </row>
    <row r="89" spans="2:33" s="155" customFormat="1" ht="15.75" x14ac:dyDescent="0.25">
      <c r="B89" s="163">
        <f>'Tab 1 Approved Qtrly Budget'!B97</f>
        <v>0</v>
      </c>
      <c r="C89" s="58"/>
      <c r="D89" s="59"/>
      <c r="E89" s="247"/>
      <c r="F89" s="219" t="e">
        <f t="shared" si="13"/>
        <v>#DIV/0!</v>
      </c>
      <c r="G89" s="248">
        <f t="shared" si="14"/>
        <v>0</v>
      </c>
      <c r="H89" s="180">
        <f>'Tab 1 Approved Qtrly Budget'!G97</f>
        <v>0</v>
      </c>
      <c r="I89" s="170" t="e">
        <f t="shared" si="15"/>
        <v>#DIV/0!</v>
      </c>
      <c r="J89" s="249"/>
      <c r="K89" s="172">
        <v>0</v>
      </c>
      <c r="L89" s="250">
        <f>'Tab 1 Approved Qtrly Budget'!H97</f>
        <v>0</v>
      </c>
      <c r="M89" s="251" t="e">
        <f t="shared" si="16"/>
        <v>#DIV/0!</v>
      </c>
      <c r="N89" s="174"/>
      <c r="O89" s="252"/>
      <c r="P89" s="172">
        <v>0</v>
      </c>
      <c r="Q89" s="250">
        <f>'Tab 1 Approved Qtrly Budget'!I97</f>
        <v>0</v>
      </c>
      <c r="R89" s="251" t="e">
        <f t="shared" si="17"/>
        <v>#DIV/0!</v>
      </c>
      <c r="S89" s="174"/>
      <c r="T89" s="252"/>
      <c r="U89" s="172">
        <v>0</v>
      </c>
      <c r="V89" s="250">
        <f>'Tab 1 Approved Qtrly Budget'!J97</f>
        <v>0</v>
      </c>
      <c r="W89" s="251" t="e">
        <f t="shared" si="18"/>
        <v>#DIV/0!</v>
      </c>
      <c r="X89" s="253"/>
      <c r="Y89" s="252"/>
      <c r="Z89" s="172">
        <v>0</v>
      </c>
      <c r="AA89" s="250">
        <f>'Tab 1 Approved Qtrly Budget'!K97</f>
        <v>0</v>
      </c>
      <c r="AB89" s="251" t="e">
        <f t="shared" si="19"/>
        <v>#DIV/0!</v>
      </c>
      <c r="AC89" s="253"/>
      <c r="AE89" s="179">
        <f t="shared" si="20"/>
        <v>0</v>
      </c>
      <c r="AF89" s="180">
        <f t="shared" si="12"/>
        <v>0</v>
      </c>
      <c r="AG89" s="254" t="e">
        <f t="shared" si="21"/>
        <v>#DIV/0!</v>
      </c>
    </row>
    <row r="90" spans="2:33" s="155" customFormat="1" ht="15.75" x14ac:dyDescent="0.25">
      <c r="B90" s="163">
        <f>'Tab 1 Approved Qtrly Budget'!B98</f>
        <v>0</v>
      </c>
      <c r="C90" s="58"/>
      <c r="D90" s="59"/>
      <c r="E90" s="247"/>
      <c r="F90" s="219" t="e">
        <f t="shared" si="13"/>
        <v>#DIV/0!</v>
      </c>
      <c r="G90" s="248">
        <f t="shared" si="14"/>
        <v>0</v>
      </c>
      <c r="H90" s="180">
        <f>'Tab 1 Approved Qtrly Budget'!G98</f>
        <v>0</v>
      </c>
      <c r="I90" s="170" t="e">
        <f t="shared" si="15"/>
        <v>#DIV/0!</v>
      </c>
      <c r="J90" s="249"/>
      <c r="K90" s="172">
        <v>0</v>
      </c>
      <c r="L90" s="250">
        <f>'Tab 1 Approved Qtrly Budget'!H98</f>
        <v>0</v>
      </c>
      <c r="M90" s="251" t="e">
        <f t="shared" si="16"/>
        <v>#DIV/0!</v>
      </c>
      <c r="N90" s="174"/>
      <c r="O90" s="252"/>
      <c r="P90" s="172">
        <v>0</v>
      </c>
      <c r="Q90" s="250">
        <f>'Tab 1 Approved Qtrly Budget'!I98</f>
        <v>0</v>
      </c>
      <c r="R90" s="251" t="e">
        <f t="shared" si="17"/>
        <v>#DIV/0!</v>
      </c>
      <c r="S90" s="174"/>
      <c r="T90" s="252"/>
      <c r="U90" s="172">
        <v>0</v>
      </c>
      <c r="V90" s="250">
        <f>'Tab 1 Approved Qtrly Budget'!J98</f>
        <v>0</v>
      </c>
      <c r="W90" s="251" t="e">
        <f t="shared" si="18"/>
        <v>#DIV/0!</v>
      </c>
      <c r="X90" s="253"/>
      <c r="Y90" s="252"/>
      <c r="Z90" s="172">
        <v>0</v>
      </c>
      <c r="AA90" s="250">
        <f>'Tab 1 Approved Qtrly Budget'!K98</f>
        <v>0</v>
      </c>
      <c r="AB90" s="251" t="e">
        <f t="shared" si="19"/>
        <v>#DIV/0!</v>
      </c>
      <c r="AC90" s="253"/>
      <c r="AE90" s="179">
        <f t="shared" si="20"/>
        <v>0</v>
      </c>
      <c r="AF90" s="180">
        <f t="shared" si="12"/>
        <v>0</v>
      </c>
      <c r="AG90" s="254" t="e">
        <f t="shared" si="21"/>
        <v>#DIV/0!</v>
      </c>
    </row>
    <row r="91" spans="2:33" s="155" customFormat="1" ht="15.75" x14ac:dyDescent="0.25">
      <c r="B91" s="163">
        <f>'Tab 1 Approved Qtrly Budget'!B99</f>
        <v>0</v>
      </c>
      <c r="C91" s="58"/>
      <c r="D91" s="59"/>
      <c r="E91" s="247"/>
      <c r="F91" s="219" t="e">
        <f t="shared" si="13"/>
        <v>#DIV/0!</v>
      </c>
      <c r="G91" s="248">
        <f t="shared" si="14"/>
        <v>0</v>
      </c>
      <c r="H91" s="180">
        <f>'Tab 1 Approved Qtrly Budget'!G99</f>
        <v>0</v>
      </c>
      <c r="I91" s="170" t="e">
        <f t="shared" si="15"/>
        <v>#DIV/0!</v>
      </c>
      <c r="J91" s="249"/>
      <c r="K91" s="172">
        <v>0</v>
      </c>
      <c r="L91" s="250">
        <f>'Tab 1 Approved Qtrly Budget'!H99</f>
        <v>0</v>
      </c>
      <c r="M91" s="251" t="e">
        <f t="shared" si="16"/>
        <v>#DIV/0!</v>
      </c>
      <c r="N91" s="174"/>
      <c r="O91" s="252"/>
      <c r="P91" s="172">
        <v>0</v>
      </c>
      <c r="Q91" s="250">
        <f>'Tab 1 Approved Qtrly Budget'!I99</f>
        <v>0</v>
      </c>
      <c r="R91" s="251" t="e">
        <f t="shared" si="17"/>
        <v>#DIV/0!</v>
      </c>
      <c r="S91" s="174"/>
      <c r="T91" s="252"/>
      <c r="U91" s="172">
        <v>0</v>
      </c>
      <c r="V91" s="250">
        <f>'Tab 1 Approved Qtrly Budget'!J99</f>
        <v>0</v>
      </c>
      <c r="W91" s="251" t="e">
        <f t="shared" si="18"/>
        <v>#DIV/0!</v>
      </c>
      <c r="X91" s="253"/>
      <c r="Y91" s="252"/>
      <c r="Z91" s="172">
        <v>0</v>
      </c>
      <c r="AA91" s="250">
        <f>'Tab 1 Approved Qtrly Budget'!K99</f>
        <v>0</v>
      </c>
      <c r="AB91" s="251" t="e">
        <f t="shared" si="19"/>
        <v>#DIV/0!</v>
      </c>
      <c r="AC91" s="253"/>
      <c r="AE91" s="179">
        <f t="shared" si="20"/>
        <v>0</v>
      </c>
      <c r="AF91" s="180">
        <f t="shared" si="12"/>
        <v>0</v>
      </c>
      <c r="AG91" s="254" t="e">
        <f t="shared" si="21"/>
        <v>#DIV/0!</v>
      </c>
    </row>
    <row r="92" spans="2:33" s="155" customFormat="1" ht="15.75" x14ac:dyDescent="0.25">
      <c r="B92" s="163">
        <f>'Tab 1 Approved Qtrly Budget'!B100</f>
        <v>0</v>
      </c>
      <c r="C92" s="58"/>
      <c r="D92" s="59"/>
      <c r="E92" s="247"/>
      <c r="F92" s="219" t="e">
        <f t="shared" si="13"/>
        <v>#DIV/0!</v>
      </c>
      <c r="G92" s="248">
        <f t="shared" si="14"/>
        <v>0</v>
      </c>
      <c r="H92" s="180">
        <f>'Tab 1 Approved Qtrly Budget'!G100</f>
        <v>0</v>
      </c>
      <c r="I92" s="170" t="e">
        <f t="shared" si="15"/>
        <v>#DIV/0!</v>
      </c>
      <c r="J92" s="249"/>
      <c r="K92" s="172">
        <v>0</v>
      </c>
      <c r="L92" s="250">
        <f>'Tab 1 Approved Qtrly Budget'!H100</f>
        <v>0</v>
      </c>
      <c r="M92" s="251" t="e">
        <f t="shared" si="16"/>
        <v>#DIV/0!</v>
      </c>
      <c r="N92" s="174"/>
      <c r="O92" s="252"/>
      <c r="P92" s="172">
        <v>0</v>
      </c>
      <c r="Q92" s="250">
        <f>'Tab 1 Approved Qtrly Budget'!I100</f>
        <v>0</v>
      </c>
      <c r="R92" s="251" t="e">
        <f t="shared" si="17"/>
        <v>#DIV/0!</v>
      </c>
      <c r="S92" s="174"/>
      <c r="T92" s="252"/>
      <c r="U92" s="172">
        <v>0</v>
      </c>
      <c r="V92" s="250">
        <f>'Tab 1 Approved Qtrly Budget'!J100</f>
        <v>0</v>
      </c>
      <c r="W92" s="251" t="e">
        <f t="shared" si="18"/>
        <v>#DIV/0!</v>
      </c>
      <c r="X92" s="253"/>
      <c r="Y92" s="252"/>
      <c r="Z92" s="172">
        <v>0</v>
      </c>
      <c r="AA92" s="250">
        <f>'Tab 1 Approved Qtrly Budget'!K100</f>
        <v>0</v>
      </c>
      <c r="AB92" s="251" t="e">
        <f t="shared" si="19"/>
        <v>#DIV/0!</v>
      </c>
      <c r="AC92" s="253"/>
      <c r="AE92" s="179">
        <f t="shared" si="20"/>
        <v>0</v>
      </c>
      <c r="AF92" s="180">
        <f t="shared" si="12"/>
        <v>0</v>
      </c>
      <c r="AG92" s="254" t="e">
        <f t="shared" si="21"/>
        <v>#DIV/0!</v>
      </c>
    </row>
    <row r="93" spans="2:33" s="155" customFormat="1" ht="15.75" x14ac:dyDescent="0.25">
      <c r="B93" s="163">
        <f>'Tab 1 Approved Qtrly Budget'!B101</f>
        <v>0</v>
      </c>
      <c r="C93" s="58"/>
      <c r="D93" s="59"/>
      <c r="E93" s="247"/>
      <c r="F93" s="219" t="e">
        <f t="shared" si="13"/>
        <v>#DIV/0!</v>
      </c>
      <c r="G93" s="248">
        <f t="shared" si="14"/>
        <v>0</v>
      </c>
      <c r="H93" s="180">
        <f>'Tab 1 Approved Qtrly Budget'!G101</f>
        <v>0</v>
      </c>
      <c r="I93" s="170" t="e">
        <f t="shared" si="15"/>
        <v>#DIV/0!</v>
      </c>
      <c r="J93" s="249"/>
      <c r="K93" s="172">
        <v>0</v>
      </c>
      <c r="L93" s="250">
        <f>'Tab 1 Approved Qtrly Budget'!H101</f>
        <v>0</v>
      </c>
      <c r="M93" s="251" t="e">
        <f t="shared" si="16"/>
        <v>#DIV/0!</v>
      </c>
      <c r="N93" s="174"/>
      <c r="O93" s="252"/>
      <c r="P93" s="172">
        <v>0</v>
      </c>
      <c r="Q93" s="250">
        <f>'Tab 1 Approved Qtrly Budget'!I101</f>
        <v>0</v>
      </c>
      <c r="R93" s="251" t="e">
        <f t="shared" si="17"/>
        <v>#DIV/0!</v>
      </c>
      <c r="S93" s="174"/>
      <c r="T93" s="252"/>
      <c r="U93" s="172">
        <v>0</v>
      </c>
      <c r="V93" s="250">
        <f>'Tab 1 Approved Qtrly Budget'!J101</f>
        <v>0</v>
      </c>
      <c r="W93" s="251" t="e">
        <f t="shared" si="18"/>
        <v>#DIV/0!</v>
      </c>
      <c r="X93" s="253"/>
      <c r="Y93" s="252"/>
      <c r="Z93" s="172">
        <v>0</v>
      </c>
      <c r="AA93" s="250">
        <f>'Tab 1 Approved Qtrly Budget'!K101</f>
        <v>0</v>
      </c>
      <c r="AB93" s="251" t="e">
        <f t="shared" si="19"/>
        <v>#DIV/0!</v>
      </c>
      <c r="AC93" s="253"/>
      <c r="AE93" s="179">
        <f t="shared" si="20"/>
        <v>0</v>
      </c>
      <c r="AF93" s="180">
        <f t="shared" si="12"/>
        <v>0</v>
      </c>
      <c r="AG93" s="254" t="e">
        <f t="shared" si="21"/>
        <v>#DIV/0!</v>
      </c>
    </row>
    <row r="94" spans="2:33" s="155" customFormat="1" ht="15.75" x14ac:dyDescent="0.25">
      <c r="B94" s="163">
        <f>'Tab 1 Approved Qtrly Budget'!B102</f>
        <v>0</v>
      </c>
      <c r="C94" s="58"/>
      <c r="D94" s="59"/>
      <c r="E94" s="247"/>
      <c r="F94" s="219" t="e">
        <f t="shared" si="13"/>
        <v>#DIV/0!</v>
      </c>
      <c r="G94" s="248">
        <f t="shared" si="14"/>
        <v>0</v>
      </c>
      <c r="H94" s="180">
        <f>'Tab 1 Approved Qtrly Budget'!G102</f>
        <v>0</v>
      </c>
      <c r="I94" s="170" t="e">
        <f t="shared" si="15"/>
        <v>#DIV/0!</v>
      </c>
      <c r="J94" s="249"/>
      <c r="K94" s="172">
        <v>0</v>
      </c>
      <c r="L94" s="250">
        <f>'Tab 1 Approved Qtrly Budget'!H102</f>
        <v>0</v>
      </c>
      <c r="M94" s="251" t="e">
        <f t="shared" si="16"/>
        <v>#DIV/0!</v>
      </c>
      <c r="N94" s="174"/>
      <c r="O94" s="252"/>
      <c r="P94" s="172">
        <v>0</v>
      </c>
      <c r="Q94" s="250">
        <f>'Tab 1 Approved Qtrly Budget'!I102</f>
        <v>0</v>
      </c>
      <c r="R94" s="251" t="e">
        <f t="shared" si="17"/>
        <v>#DIV/0!</v>
      </c>
      <c r="S94" s="174"/>
      <c r="T94" s="252"/>
      <c r="U94" s="172">
        <v>0</v>
      </c>
      <c r="V94" s="250">
        <f>'Tab 1 Approved Qtrly Budget'!J102</f>
        <v>0</v>
      </c>
      <c r="W94" s="251" t="e">
        <f t="shared" si="18"/>
        <v>#DIV/0!</v>
      </c>
      <c r="X94" s="253"/>
      <c r="Y94" s="252"/>
      <c r="Z94" s="172">
        <v>0</v>
      </c>
      <c r="AA94" s="250">
        <f>'Tab 1 Approved Qtrly Budget'!K102</f>
        <v>0</v>
      </c>
      <c r="AB94" s="251" t="e">
        <f t="shared" si="19"/>
        <v>#DIV/0!</v>
      </c>
      <c r="AC94" s="253"/>
      <c r="AE94" s="179">
        <f t="shared" si="20"/>
        <v>0</v>
      </c>
      <c r="AF94" s="180">
        <f t="shared" si="12"/>
        <v>0</v>
      </c>
      <c r="AG94" s="254" t="e">
        <f t="shared" si="21"/>
        <v>#DIV/0!</v>
      </c>
    </row>
    <row r="95" spans="2:33" s="155" customFormat="1" ht="15.75" x14ac:dyDescent="0.25">
      <c r="B95" s="163">
        <f>'Tab 1 Approved Qtrly Budget'!B103</f>
        <v>0</v>
      </c>
      <c r="C95" s="58"/>
      <c r="D95" s="59"/>
      <c r="E95" s="247"/>
      <c r="F95" s="219" t="e">
        <f t="shared" si="13"/>
        <v>#DIV/0!</v>
      </c>
      <c r="G95" s="248">
        <f t="shared" si="14"/>
        <v>0</v>
      </c>
      <c r="H95" s="180">
        <f>'Tab 1 Approved Qtrly Budget'!G103</f>
        <v>0</v>
      </c>
      <c r="I95" s="170" t="e">
        <f t="shared" si="15"/>
        <v>#DIV/0!</v>
      </c>
      <c r="J95" s="249"/>
      <c r="K95" s="172">
        <v>0</v>
      </c>
      <c r="L95" s="250">
        <f>'Tab 1 Approved Qtrly Budget'!H103</f>
        <v>0</v>
      </c>
      <c r="M95" s="251" t="e">
        <f t="shared" si="16"/>
        <v>#DIV/0!</v>
      </c>
      <c r="N95" s="174"/>
      <c r="O95" s="252"/>
      <c r="P95" s="172">
        <v>0</v>
      </c>
      <c r="Q95" s="250">
        <f>'Tab 1 Approved Qtrly Budget'!I103</f>
        <v>0</v>
      </c>
      <c r="R95" s="251" t="e">
        <f t="shared" si="17"/>
        <v>#DIV/0!</v>
      </c>
      <c r="S95" s="174"/>
      <c r="T95" s="252"/>
      <c r="U95" s="172">
        <v>0</v>
      </c>
      <c r="V95" s="250">
        <f>'Tab 1 Approved Qtrly Budget'!J103</f>
        <v>0</v>
      </c>
      <c r="W95" s="251" t="e">
        <f t="shared" si="18"/>
        <v>#DIV/0!</v>
      </c>
      <c r="X95" s="253"/>
      <c r="Y95" s="252"/>
      <c r="Z95" s="172">
        <v>0</v>
      </c>
      <c r="AA95" s="250">
        <f>'Tab 1 Approved Qtrly Budget'!K103</f>
        <v>0</v>
      </c>
      <c r="AB95" s="251" t="e">
        <f t="shared" si="19"/>
        <v>#DIV/0!</v>
      </c>
      <c r="AC95" s="253"/>
      <c r="AE95" s="179">
        <f t="shared" si="20"/>
        <v>0</v>
      </c>
      <c r="AF95" s="180">
        <f t="shared" si="12"/>
        <v>0</v>
      </c>
      <c r="AG95" s="254" t="e">
        <f t="shared" si="21"/>
        <v>#DIV/0!</v>
      </c>
    </row>
    <row r="96" spans="2:33" s="155" customFormat="1" ht="15.75" x14ac:dyDescent="0.25">
      <c r="B96" s="163">
        <f>'Tab 1 Approved Qtrly Budget'!B104</f>
        <v>0</v>
      </c>
      <c r="C96" s="58"/>
      <c r="D96" s="59"/>
      <c r="E96" s="247"/>
      <c r="F96" s="219" t="e">
        <f t="shared" si="13"/>
        <v>#DIV/0!</v>
      </c>
      <c r="G96" s="248">
        <f t="shared" si="14"/>
        <v>0</v>
      </c>
      <c r="H96" s="180">
        <f>'Tab 1 Approved Qtrly Budget'!G104</f>
        <v>0</v>
      </c>
      <c r="I96" s="170" t="e">
        <f t="shared" si="15"/>
        <v>#DIV/0!</v>
      </c>
      <c r="J96" s="249"/>
      <c r="K96" s="172">
        <v>0</v>
      </c>
      <c r="L96" s="250">
        <f>'Tab 1 Approved Qtrly Budget'!H104</f>
        <v>0</v>
      </c>
      <c r="M96" s="251" t="e">
        <f t="shared" si="16"/>
        <v>#DIV/0!</v>
      </c>
      <c r="N96" s="174"/>
      <c r="O96" s="252"/>
      <c r="P96" s="172">
        <v>0</v>
      </c>
      <c r="Q96" s="250">
        <f>'Tab 1 Approved Qtrly Budget'!I104</f>
        <v>0</v>
      </c>
      <c r="R96" s="251" t="e">
        <f t="shared" si="17"/>
        <v>#DIV/0!</v>
      </c>
      <c r="S96" s="174"/>
      <c r="T96" s="252"/>
      <c r="U96" s="172">
        <v>0</v>
      </c>
      <c r="V96" s="250">
        <f>'Tab 1 Approved Qtrly Budget'!J104</f>
        <v>0</v>
      </c>
      <c r="W96" s="251" t="e">
        <f t="shared" si="18"/>
        <v>#DIV/0!</v>
      </c>
      <c r="X96" s="253"/>
      <c r="Y96" s="252"/>
      <c r="Z96" s="172">
        <v>0</v>
      </c>
      <c r="AA96" s="250">
        <f>'Tab 1 Approved Qtrly Budget'!K104</f>
        <v>0</v>
      </c>
      <c r="AB96" s="251" t="e">
        <f t="shared" si="19"/>
        <v>#DIV/0!</v>
      </c>
      <c r="AC96" s="253"/>
      <c r="AE96" s="179">
        <f t="shared" si="20"/>
        <v>0</v>
      </c>
      <c r="AF96" s="180">
        <f t="shared" si="12"/>
        <v>0</v>
      </c>
      <c r="AG96" s="254" t="e">
        <f t="shared" si="21"/>
        <v>#DIV/0!</v>
      </c>
    </row>
    <row r="97" spans="2:33" s="155" customFormat="1" ht="15.75" x14ac:dyDescent="0.25">
      <c r="B97" s="163">
        <f>'Tab 1 Approved Qtrly Budget'!B105</f>
        <v>0</v>
      </c>
      <c r="C97" s="58"/>
      <c r="D97" s="59"/>
      <c r="E97" s="247"/>
      <c r="F97" s="219" t="e">
        <f t="shared" si="13"/>
        <v>#DIV/0!</v>
      </c>
      <c r="G97" s="248">
        <f t="shared" si="14"/>
        <v>0</v>
      </c>
      <c r="H97" s="180">
        <f>'Tab 1 Approved Qtrly Budget'!G105</f>
        <v>0</v>
      </c>
      <c r="I97" s="170" t="e">
        <f t="shared" si="15"/>
        <v>#DIV/0!</v>
      </c>
      <c r="J97" s="249"/>
      <c r="K97" s="172">
        <v>0</v>
      </c>
      <c r="L97" s="250">
        <f>'Tab 1 Approved Qtrly Budget'!H105</f>
        <v>0</v>
      </c>
      <c r="M97" s="251" t="e">
        <f t="shared" si="16"/>
        <v>#DIV/0!</v>
      </c>
      <c r="N97" s="174"/>
      <c r="O97" s="252"/>
      <c r="P97" s="172">
        <v>0</v>
      </c>
      <c r="Q97" s="250">
        <f>'Tab 1 Approved Qtrly Budget'!I105</f>
        <v>0</v>
      </c>
      <c r="R97" s="251" t="e">
        <f t="shared" si="17"/>
        <v>#DIV/0!</v>
      </c>
      <c r="S97" s="174"/>
      <c r="T97" s="252"/>
      <c r="U97" s="172">
        <v>0</v>
      </c>
      <c r="V97" s="250">
        <f>'Tab 1 Approved Qtrly Budget'!J105</f>
        <v>0</v>
      </c>
      <c r="W97" s="251" t="e">
        <f t="shared" si="18"/>
        <v>#DIV/0!</v>
      </c>
      <c r="X97" s="253"/>
      <c r="Y97" s="252"/>
      <c r="Z97" s="172">
        <v>0</v>
      </c>
      <c r="AA97" s="250">
        <f>'Tab 1 Approved Qtrly Budget'!K105</f>
        <v>0</v>
      </c>
      <c r="AB97" s="251" t="e">
        <f t="shared" si="19"/>
        <v>#DIV/0!</v>
      </c>
      <c r="AC97" s="253"/>
      <c r="AE97" s="179">
        <f t="shared" si="20"/>
        <v>0</v>
      </c>
      <c r="AF97" s="180">
        <f t="shared" si="12"/>
        <v>0</v>
      </c>
      <c r="AG97" s="254" t="e">
        <f t="shared" si="21"/>
        <v>#DIV/0!</v>
      </c>
    </row>
    <row r="98" spans="2:33" s="155" customFormat="1" ht="15.75" x14ac:dyDescent="0.25">
      <c r="B98" s="163">
        <f>'Tab 1 Approved Qtrly Budget'!B106</f>
        <v>0</v>
      </c>
      <c r="C98" s="58"/>
      <c r="D98" s="59"/>
      <c r="E98" s="247"/>
      <c r="F98" s="219" t="e">
        <f t="shared" si="13"/>
        <v>#DIV/0!</v>
      </c>
      <c r="G98" s="248">
        <f t="shared" si="14"/>
        <v>0</v>
      </c>
      <c r="H98" s="180">
        <f>'Tab 1 Approved Qtrly Budget'!G106</f>
        <v>0</v>
      </c>
      <c r="I98" s="170" t="e">
        <f t="shared" si="15"/>
        <v>#DIV/0!</v>
      </c>
      <c r="J98" s="249"/>
      <c r="K98" s="172">
        <v>0</v>
      </c>
      <c r="L98" s="250">
        <f>'Tab 1 Approved Qtrly Budget'!H106</f>
        <v>0</v>
      </c>
      <c r="M98" s="251" t="e">
        <f t="shared" si="16"/>
        <v>#DIV/0!</v>
      </c>
      <c r="N98" s="174"/>
      <c r="O98" s="252"/>
      <c r="P98" s="172">
        <v>0</v>
      </c>
      <c r="Q98" s="250">
        <f>'Tab 1 Approved Qtrly Budget'!I106</f>
        <v>0</v>
      </c>
      <c r="R98" s="251" t="e">
        <f t="shared" si="17"/>
        <v>#DIV/0!</v>
      </c>
      <c r="S98" s="174"/>
      <c r="T98" s="252"/>
      <c r="U98" s="172">
        <v>0</v>
      </c>
      <c r="V98" s="250">
        <f>'Tab 1 Approved Qtrly Budget'!J106</f>
        <v>0</v>
      </c>
      <c r="W98" s="251" t="e">
        <f t="shared" si="18"/>
        <v>#DIV/0!</v>
      </c>
      <c r="X98" s="253"/>
      <c r="Y98" s="252"/>
      <c r="Z98" s="172">
        <v>0</v>
      </c>
      <c r="AA98" s="250">
        <f>'Tab 1 Approved Qtrly Budget'!K106</f>
        <v>0</v>
      </c>
      <c r="AB98" s="251" t="e">
        <f t="shared" si="19"/>
        <v>#DIV/0!</v>
      </c>
      <c r="AC98" s="253"/>
      <c r="AE98" s="179">
        <f t="shared" si="20"/>
        <v>0</v>
      </c>
      <c r="AF98" s="180">
        <f t="shared" si="12"/>
        <v>0</v>
      </c>
      <c r="AG98" s="254" t="e">
        <f t="shared" si="21"/>
        <v>#DIV/0!</v>
      </c>
    </row>
    <row r="99" spans="2:33" s="155" customFormat="1" ht="15.75" x14ac:dyDescent="0.25">
      <c r="B99" s="163">
        <f>'Tab 1 Approved Qtrly Budget'!B107</f>
        <v>0</v>
      </c>
      <c r="C99" s="58"/>
      <c r="D99" s="59"/>
      <c r="E99" s="247"/>
      <c r="F99" s="219" t="e">
        <f t="shared" si="13"/>
        <v>#DIV/0!</v>
      </c>
      <c r="G99" s="248">
        <f t="shared" si="14"/>
        <v>0</v>
      </c>
      <c r="H99" s="180">
        <f>'Tab 1 Approved Qtrly Budget'!G107</f>
        <v>0</v>
      </c>
      <c r="I99" s="170" t="e">
        <f t="shared" si="15"/>
        <v>#DIV/0!</v>
      </c>
      <c r="J99" s="249"/>
      <c r="K99" s="172">
        <v>0</v>
      </c>
      <c r="L99" s="250">
        <f>'Tab 1 Approved Qtrly Budget'!H107</f>
        <v>0</v>
      </c>
      <c r="M99" s="251" t="e">
        <f t="shared" si="16"/>
        <v>#DIV/0!</v>
      </c>
      <c r="N99" s="174"/>
      <c r="O99" s="252"/>
      <c r="P99" s="172">
        <v>0</v>
      </c>
      <c r="Q99" s="250">
        <f>'Tab 1 Approved Qtrly Budget'!I107</f>
        <v>0</v>
      </c>
      <c r="R99" s="251" t="e">
        <f t="shared" si="17"/>
        <v>#DIV/0!</v>
      </c>
      <c r="S99" s="174"/>
      <c r="T99" s="252"/>
      <c r="U99" s="172">
        <v>0</v>
      </c>
      <c r="V99" s="250">
        <f>'Tab 1 Approved Qtrly Budget'!J107</f>
        <v>0</v>
      </c>
      <c r="W99" s="251" t="e">
        <f t="shared" si="18"/>
        <v>#DIV/0!</v>
      </c>
      <c r="X99" s="253"/>
      <c r="Y99" s="252"/>
      <c r="Z99" s="172">
        <v>0</v>
      </c>
      <c r="AA99" s="250">
        <f>'Tab 1 Approved Qtrly Budget'!K107</f>
        <v>0</v>
      </c>
      <c r="AB99" s="251" t="e">
        <f t="shared" si="19"/>
        <v>#DIV/0!</v>
      </c>
      <c r="AC99" s="253"/>
      <c r="AE99" s="179">
        <f t="shared" si="20"/>
        <v>0</v>
      </c>
      <c r="AF99" s="180">
        <f t="shared" si="12"/>
        <v>0</v>
      </c>
      <c r="AG99" s="254" t="e">
        <f t="shared" si="21"/>
        <v>#DIV/0!</v>
      </c>
    </row>
    <row r="100" spans="2:33" s="155" customFormat="1" ht="15.75" x14ac:dyDescent="0.25">
      <c r="B100" s="163">
        <f>'Tab 1 Approved Qtrly Budget'!B108</f>
        <v>0</v>
      </c>
      <c r="C100" s="58"/>
      <c r="D100" s="59"/>
      <c r="E100" s="247"/>
      <c r="F100" s="219" t="e">
        <f t="shared" si="13"/>
        <v>#DIV/0!</v>
      </c>
      <c r="G100" s="248">
        <f t="shared" si="14"/>
        <v>0</v>
      </c>
      <c r="H100" s="180">
        <f>'Tab 1 Approved Qtrly Budget'!G108</f>
        <v>0</v>
      </c>
      <c r="I100" s="170" t="e">
        <f t="shared" si="15"/>
        <v>#DIV/0!</v>
      </c>
      <c r="J100" s="249"/>
      <c r="K100" s="172">
        <v>0</v>
      </c>
      <c r="L100" s="250">
        <f>'Tab 1 Approved Qtrly Budget'!H108</f>
        <v>0</v>
      </c>
      <c r="M100" s="251" t="e">
        <f t="shared" si="16"/>
        <v>#DIV/0!</v>
      </c>
      <c r="N100" s="174"/>
      <c r="O100" s="252"/>
      <c r="P100" s="172">
        <v>0</v>
      </c>
      <c r="Q100" s="250">
        <f>'Tab 1 Approved Qtrly Budget'!I108</f>
        <v>0</v>
      </c>
      <c r="R100" s="251" t="e">
        <f t="shared" si="17"/>
        <v>#DIV/0!</v>
      </c>
      <c r="S100" s="174"/>
      <c r="T100" s="252"/>
      <c r="U100" s="172">
        <v>0</v>
      </c>
      <c r="V100" s="250">
        <f>'Tab 1 Approved Qtrly Budget'!J108</f>
        <v>0</v>
      </c>
      <c r="W100" s="251" t="e">
        <f t="shared" si="18"/>
        <v>#DIV/0!</v>
      </c>
      <c r="X100" s="253"/>
      <c r="Y100" s="252"/>
      <c r="Z100" s="172">
        <v>0</v>
      </c>
      <c r="AA100" s="250">
        <f>'Tab 1 Approved Qtrly Budget'!K108</f>
        <v>0</v>
      </c>
      <c r="AB100" s="251" t="e">
        <f t="shared" si="19"/>
        <v>#DIV/0!</v>
      </c>
      <c r="AC100" s="253"/>
      <c r="AE100" s="179">
        <f t="shared" si="20"/>
        <v>0</v>
      </c>
      <c r="AF100" s="180">
        <f t="shared" si="12"/>
        <v>0</v>
      </c>
      <c r="AG100" s="254" t="e">
        <f t="shared" si="21"/>
        <v>#DIV/0!</v>
      </c>
    </row>
    <row r="101" spans="2:33" s="155" customFormat="1" ht="15.75" x14ac:dyDescent="0.25">
      <c r="B101" s="163">
        <f>'Tab 1 Approved Qtrly Budget'!B109</f>
        <v>0</v>
      </c>
      <c r="C101" s="58"/>
      <c r="D101" s="59"/>
      <c r="E101" s="247"/>
      <c r="F101" s="219" t="e">
        <f t="shared" si="13"/>
        <v>#DIV/0!</v>
      </c>
      <c r="G101" s="248">
        <f t="shared" si="14"/>
        <v>0</v>
      </c>
      <c r="H101" s="180">
        <f>'Tab 1 Approved Qtrly Budget'!G109</f>
        <v>0</v>
      </c>
      <c r="I101" s="170" t="e">
        <f t="shared" si="15"/>
        <v>#DIV/0!</v>
      </c>
      <c r="J101" s="249"/>
      <c r="K101" s="172">
        <v>0</v>
      </c>
      <c r="L101" s="250">
        <f>'Tab 1 Approved Qtrly Budget'!H109</f>
        <v>0</v>
      </c>
      <c r="M101" s="251" t="e">
        <f t="shared" si="16"/>
        <v>#DIV/0!</v>
      </c>
      <c r="N101" s="174"/>
      <c r="O101" s="252"/>
      <c r="P101" s="172">
        <v>0</v>
      </c>
      <c r="Q101" s="250">
        <f>'Tab 1 Approved Qtrly Budget'!I109</f>
        <v>0</v>
      </c>
      <c r="R101" s="251" t="e">
        <f t="shared" si="17"/>
        <v>#DIV/0!</v>
      </c>
      <c r="S101" s="174"/>
      <c r="T101" s="252"/>
      <c r="U101" s="172">
        <v>0</v>
      </c>
      <c r="V101" s="250">
        <f>'Tab 1 Approved Qtrly Budget'!J109</f>
        <v>0</v>
      </c>
      <c r="W101" s="251" t="e">
        <f t="shared" si="18"/>
        <v>#DIV/0!</v>
      </c>
      <c r="X101" s="253"/>
      <c r="Y101" s="252"/>
      <c r="Z101" s="172">
        <v>0</v>
      </c>
      <c r="AA101" s="250">
        <f>'Tab 1 Approved Qtrly Budget'!K109</f>
        <v>0</v>
      </c>
      <c r="AB101" s="251" t="e">
        <f t="shared" si="19"/>
        <v>#DIV/0!</v>
      </c>
      <c r="AC101" s="253"/>
      <c r="AE101" s="179">
        <f t="shared" si="20"/>
        <v>0</v>
      </c>
      <c r="AF101" s="180">
        <f t="shared" si="12"/>
        <v>0</v>
      </c>
      <c r="AG101" s="254" t="e">
        <f t="shared" si="21"/>
        <v>#DIV/0!</v>
      </c>
    </row>
    <row r="102" spans="2:33" s="155" customFormat="1" ht="15.75" x14ac:dyDescent="0.25">
      <c r="B102" s="163">
        <f>'Tab 1 Approved Qtrly Budget'!B110</f>
        <v>0</v>
      </c>
      <c r="C102" s="58"/>
      <c r="D102" s="59"/>
      <c r="E102" s="247"/>
      <c r="F102" s="219" t="e">
        <f t="shared" si="13"/>
        <v>#DIV/0!</v>
      </c>
      <c r="G102" s="248">
        <f t="shared" si="14"/>
        <v>0</v>
      </c>
      <c r="H102" s="180">
        <f>'Tab 1 Approved Qtrly Budget'!G110</f>
        <v>0</v>
      </c>
      <c r="I102" s="170" t="e">
        <f t="shared" si="15"/>
        <v>#DIV/0!</v>
      </c>
      <c r="J102" s="249"/>
      <c r="K102" s="172">
        <v>0</v>
      </c>
      <c r="L102" s="250">
        <f>'Tab 1 Approved Qtrly Budget'!H110</f>
        <v>0</v>
      </c>
      <c r="M102" s="251" t="e">
        <f t="shared" si="16"/>
        <v>#DIV/0!</v>
      </c>
      <c r="N102" s="174"/>
      <c r="O102" s="252"/>
      <c r="P102" s="172">
        <v>0</v>
      </c>
      <c r="Q102" s="250">
        <f>'Tab 1 Approved Qtrly Budget'!I110</f>
        <v>0</v>
      </c>
      <c r="R102" s="251" t="e">
        <f t="shared" si="17"/>
        <v>#DIV/0!</v>
      </c>
      <c r="S102" s="174"/>
      <c r="T102" s="252"/>
      <c r="U102" s="172">
        <v>0</v>
      </c>
      <c r="V102" s="250">
        <f>'Tab 1 Approved Qtrly Budget'!J110</f>
        <v>0</v>
      </c>
      <c r="W102" s="251" t="e">
        <f t="shared" si="18"/>
        <v>#DIV/0!</v>
      </c>
      <c r="X102" s="253"/>
      <c r="Y102" s="252"/>
      <c r="Z102" s="172">
        <v>0</v>
      </c>
      <c r="AA102" s="250">
        <f>'Tab 1 Approved Qtrly Budget'!K110</f>
        <v>0</v>
      </c>
      <c r="AB102" s="251" t="e">
        <f t="shared" si="19"/>
        <v>#DIV/0!</v>
      </c>
      <c r="AC102" s="253"/>
      <c r="AE102" s="179">
        <f t="shared" si="20"/>
        <v>0</v>
      </c>
      <c r="AF102" s="180">
        <f t="shared" si="12"/>
        <v>0</v>
      </c>
      <c r="AG102" s="254" t="e">
        <f t="shared" si="21"/>
        <v>#DIV/0!</v>
      </c>
    </row>
    <row r="103" spans="2:33" s="155" customFormat="1" ht="15.75" x14ac:dyDescent="0.25">
      <c r="B103" s="163">
        <f>'Tab 1 Approved Qtrly Budget'!B111</f>
        <v>0</v>
      </c>
      <c r="C103" s="58"/>
      <c r="D103" s="59"/>
      <c r="E103" s="247"/>
      <c r="F103" s="219" t="e">
        <f t="shared" si="13"/>
        <v>#DIV/0!</v>
      </c>
      <c r="G103" s="248">
        <f t="shared" si="14"/>
        <v>0</v>
      </c>
      <c r="H103" s="180">
        <f>'Tab 1 Approved Qtrly Budget'!G111</f>
        <v>0</v>
      </c>
      <c r="I103" s="170" t="e">
        <f t="shared" si="15"/>
        <v>#DIV/0!</v>
      </c>
      <c r="J103" s="249"/>
      <c r="K103" s="172">
        <v>0</v>
      </c>
      <c r="L103" s="250">
        <f>'Tab 1 Approved Qtrly Budget'!H111</f>
        <v>0</v>
      </c>
      <c r="M103" s="251" t="e">
        <f t="shared" si="16"/>
        <v>#DIV/0!</v>
      </c>
      <c r="N103" s="174"/>
      <c r="O103" s="252"/>
      <c r="P103" s="172">
        <v>0</v>
      </c>
      <c r="Q103" s="250">
        <f>'Tab 1 Approved Qtrly Budget'!I111</f>
        <v>0</v>
      </c>
      <c r="R103" s="251" t="e">
        <f t="shared" si="17"/>
        <v>#DIV/0!</v>
      </c>
      <c r="S103" s="174"/>
      <c r="T103" s="252"/>
      <c r="U103" s="172">
        <v>0</v>
      </c>
      <c r="V103" s="250">
        <f>'Tab 1 Approved Qtrly Budget'!J111</f>
        <v>0</v>
      </c>
      <c r="W103" s="251" t="e">
        <f t="shared" si="18"/>
        <v>#DIV/0!</v>
      </c>
      <c r="X103" s="253"/>
      <c r="Y103" s="252"/>
      <c r="Z103" s="172">
        <v>0</v>
      </c>
      <c r="AA103" s="250">
        <f>'Tab 1 Approved Qtrly Budget'!K111</f>
        <v>0</v>
      </c>
      <c r="AB103" s="251" t="e">
        <f t="shared" si="19"/>
        <v>#DIV/0!</v>
      </c>
      <c r="AC103" s="253"/>
      <c r="AE103" s="179">
        <f t="shared" si="20"/>
        <v>0</v>
      </c>
      <c r="AF103" s="180">
        <f t="shared" si="12"/>
        <v>0</v>
      </c>
      <c r="AG103" s="254" t="e">
        <f t="shared" si="21"/>
        <v>#DIV/0!</v>
      </c>
    </row>
    <row r="104" spans="2:33" s="155" customFormat="1" ht="15.75" x14ac:dyDescent="0.25">
      <c r="B104" s="163">
        <f>'Tab 1 Approved Qtrly Budget'!B112</f>
        <v>0</v>
      </c>
      <c r="C104" s="58"/>
      <c r="D104" s="59"/>
      <c r="E104" s="247"/>
      <c r="F104" s="219" t="e">
        <f t="shared" si="13"/>
        <v>#DIV/0!</v>
      </c>
      <c r="G104" s="248">
        <f t="shared" si="14"/>
        <v>0</v>
      </c>
      <c r="H104" s="180">
        <f>'Tab 1 Approved Qtrly Budget'!G112</f>
        <v>0</v>
      </c>
      <c r="I104" s="170" t="e">
        <f t="shared" si="15"/>
        <v>#DIV/0!</v>
      </c>
      <c r="J104" s="249"/>
      <c r="K104" s="172">
        <v>0</v>
      </c>
      <c r="L104" s="250">
        <f>'Tab 1 Approved Qtrly Budget'!H112</f>
        <v>0</v>
      </c>
      <c r="M104" s="251" t="e">
        <f t="shared" si="16"/>
        <v>#DIV/0!</v>
      </c>
      <c r="N104" s="174"/>
      <c r="O104" s="252"/>
      <c r="P104" s="172">
        <v>0</v>
      </c>
      <c r="Q104" s="250">
        <f>'Tab 1 Approved Qtrly Budget'!I112</f>
        <v>0</v>
      </c>
      <c r="R104" s="251" t="e">
        <f t="shared" si="17"/>
        <v>#DIV/0!</v>
      </c>
      <c r="S104" s="174"/>
      <c r="T104" s="252"/>
      <c r="U104" s="172">
        <v>0</v>
      </c>
      <c r="V104" s="250">
        <f>'Tab 1 Approved Qtrly Budget'!J112</f>
        <v>0</v>
      </c>
      <c r="W104" s="251" t="e">
        <f t="shared" si="18"/>
        <v>#DIV/0!</v>
      </c>
      <c r="X104" s="253"/>
      <c r="Y104" s="252"/>
      <c r="Z104" s="172">
        <v>0</v>
      </c>
      <c r="AA104" s="250">
        <f>'Tab 1 Approved Qtrly Budget'!K112</f>
        <v>0</v>
      </c>
      <c r="AB104" s="251" t="e">
        <f t="shared" si="19"/>
        <v>#DIV/0!</v>
      </c>
      <c r="AC104" s="253"/>
      <c r="AE104" s="179">
        <f t="shared" si="20"/>
        <v>0</v>
      </c>
      <c r="AF104" s="180">
        <f t="shared" si="12"/>
        <v>0</v>
      </c>
      <c r="AG104" s="254" t="e">
        <f t="shared" si="21"/>
        <v>#DIV/0!</v>
      </c>
    </row>
    <row r="105" spans="2:33" s="155" customFormat="1" ht="15.75" x14ac:dyDescent="0.25">
      <c r="B105" s="163">
        <f>'Tab 1 Approved Qtrly Budget'!B113</f>
        <v>0</v>
      </c>
      <c r="C105" s="58"/>
      <c r="D105" s="59"/>
      <c r="E105" s="247"/>
      <c r="F105" s="219" t="e">
        <f t="shared" si="13"/>
        <v>#DIV/0!</v>
      </c>
      <c r="G105" s="248">
        <f t="shared" si="14"/>
        <v>0</v>
      </c>
      <c r="H105" s="180">
        <f>'Tab 1 Approved Qtrly Budget'!G113</f>
        <v>0</v>
      </c>
      <c r="I105" s="170" t="e">
        <f t="shared" si="15"/>
        <v>#DIV/0!</v>
      </c>
      <c r="J105" s="249"/>
      <c r="K105" s="172">
        <v>0</v>
      </c>
      <c r="L105" s="250">
        <f>'Tab 1 Approved Qtrly Budget'!H113</f>
        <v>0</v>
      </c>
      <c r="M105" s="251" t="e">
        <f t="shared" si="16"/>
        <v>#DIV/0!</v>
      </c>
      <c r="N105" s="174"/>
      <c r="O105" s="252"/>
      <c r="P105" s="172">
        <v>0</v>
      </c>
      <c r="Q105" s="250">
        <f>'Tab 1 Approved Qtrly Budget'!I113</f>
        <v>0</v>
      </c>
      <c r="R105" s="251" t="e">
        <f t="shared" si="17"/>
        <v>#DIV/0!</v>
      </c>
      <c r="S105" s="174"/>
      <c r="T105" s="252"/>
      <c r="U105" s="172">
        <v>0</v>
      </c>
      <c r="V105" s="250">
        <f>'Tab 1 Approved Qtrly Budget'!J113</f>
        <v>0</v>
      </c>
      <c r="W105" s="251" t="e">
        <f t="shared" si="18"/>
        <v>#DIV/0!</v>
      </c>
      <c r="X105" s="253"/>
      <c r="Y105" s="252"/>
      <c r="Z105" s="172">
        <v>0</v>
      </c>
      <c r="AA105" s="250">
        <f>'Tab 1 Approved Qtrly Budget'!K113</f>
        <v>0</v>
      </c>
      <c r="AB105" s="251" t="e">
        <f t="shared" si="19"/>
        <v>#DIV/0!</v>
      </c>
      <c r="AC105" s="253"/>
      <c r="AE105" s="179">
        <f t="shared" si="20"/>
        <v>0</v>
      </c>
      <c r="AF105" s="180">
        <f t="shared" si="12"/>
        <v>0</v>
      </c>
      <c r="AG105" s="254" t="e">
        <f t="shared" si="21"/>
        <v>#DIV/0!</v>
      </c>
    </row>
    <row r="106" spans="2:33" s="155" customFormat="1" ht="15.75" x14ac:dyDescent="0.25">
      <c r="B106" s="163">
        <f>'Tab 1 Approved Qtrly Budget'!B114</f>
        <v>0</v>
      </c>
      <c r="C106" s="58"/>
      <c r="D106" s="59"/>
      <c r="E106" s="247"/>
      <c r="F106" s="219" t="e">
        <f t="shared" si="13"/>
        <v>#DIV/0!</v>
      </c>
      <c r="G106" s="248">
        <f t="shared" si="14"/>
        <v>0</v>
      </c>
      <c r="H106" s="180">
        <f>'Tab 1 Approved Qtrly Budget'!G114</f>
        <v>0</v>
      </c>
      <c r="I106" s="170" t="e">
        <f t="shared" si="15"/>
        <v>#DIV/0!</v>
      </c>
      <c r="J106" s="249"/>
      <c r="K106" s="172">
        <v>0</v>
      </c>
      <c r="L106" s="250">
        <f>'Tab 1 Approved Qtrly Budget'!H114</f>
        <v>0</v>
      </c>
      <c r="M106" s="251" t="e">
        <f t="shared" si="16"/>
        <v>#DIV/0!</v>
      </c>
      <c r="N106" s="174"/>
      <c r="O106" s="252"/>
      <c r="P106" s="172">
        <v>0</v>
      </c>
      <c r="Q106" s="250">
        <f>'Tab 1 Approved Qtrly Budget'!I114</f>
        <v>0</v>
      </c>
      <c r="R106" s="251" t="e">
        <f t="shared" si="17"/>
        <v>#DIV/0!</v>
      </c>
      <c r="S106" s="174"/>
      <c r="T106" s="252"/>
      <c r="U106" s="172">
        <v>0</v>
      </c>
      <c r="V106" s="250">
        <f>'Tab 1 Approved Qtrly Budget'!J114</f>
        <v>0</v>
      </c>
      <c r="W106" s="251" t="e">
        <f t="shared" si="18"/>
        <v>#DIV/0!</v>
      </c>
      <c r="X106" s="253"/>
      <c r="Y106" s="252"/>
      <c r="Z106" s="172">
        <v>0</v>
      </c>
      <c r="AA106" s="250">
        <f>'Tab 1 Approved Qtrly Budget'!K114</f>
        <v>0</v>
      </c>
      <c r="AB106" s="251" t="e">
        <f t="shared" si="19"/>
        <v>#DIV/0!</v>
      </c>
      <c r="AC106" s="253"/>
      <c r="AE106" s="179">
        <f t="shared" si="20"/>
        <v>0</v>
      </c>
      <c r="AF106" s="180">
        <f t="shared" si="12"/>
        <v>0</v>
      </c>
      <c r="AG106" s="254" t="e">
        <f t="shared" si="21"/>
        <v>#DIV/0!</v>
      </c>
    </row>
    <row r="107" spans="2:33" s="155" customFormat="1" ht="15.75" x14ac:dyDescent="0.25">
      <c r="B107" s="163">
        <f>'Tab 1 Approved Qtrly Budget'!B115</f>
        <v>0</v>
      </c>
      <c r="C107" s="58"/>
      <c r="D107" s="59"/>
      <c r="E107" s="247"/>
      <c r="F107" s="219" t="e">
        <f t="shared" si="13"/>
        <v>#DIV/0!</v>
      </c>
      <c r="G107" s="248">
        <f t="shared" si="14"/>
        <v>0</v>
      </c>
      <c r="H107" s="180">
        <f>'Tab 1 Approved Qtrly Budget'!G115</f>
        <v>0</v>
      </c>
      <c r="I107" s="170" t="e">
        <f t="shared" si="15"/>
        <v>#DIV/0!</v>
      </c>
      <c r="J107" s="249"/>
      <c r="K107" s="172">
        <v>0</v>
      </c>
      <c r="L107" s="250">
        <f>'Tab 1 Approved Qtrly Budget'!H115</f>
        <v>0</v>
      </c>
      <c r="M107" s="251" t="e">
        <f t="shared" si="16"/>
        <v>#DIV/0!</v>
      </c>
      <c r="N107" s="174"/>
      <c r="O107" s="252"/>
      <c r="P107" s="172">
        <v>0</v>
      </c>
      <c r="Q107" s="250">
        <f>'Tab 1 Approved Qtrly Budget'!I115</f>
        <v>0</v>
      </c>
      <c r="R107" s="251" t="e">
        <f t="shared" si="17"/>
        <v>#DIV/0!</v>
      </c>
      <c r="S107" s="174"/>
      <c r="T107" s="252"/>
      <c r="U107" s="172">
        <v>0</v>
      </c>
      <c r="V107" s="250">
        <f>'Tab 1 Approved Qtrly Budget'!J115</f>
        <v>0</v>
      </c>
      <c r="W107" s="251" t="e">
        <f t="shared" si="18"/>
        <v>#DIV/0!</v>
      </c>
      <c r="X107" s="253"/>
      <c r="Y107" s="252"/>
      <c r="Z107" s="172">
        <v>0</v>
      </c>
      <c r="AA107" s="250">
        <f>'Tab 1 Approved Qtrly Budget'!K115</f>
        <v>0</v>
      </c>
      <c r="AB107" s="251" t="e">
        <f t="shared" si="19"/>
        <v>#DIV/0!</v>
      </c>
      <c r="AC107" s="253"/>
      <c r="AE107" s="179">
        <f t="shared" si="20"/>
        <v>0</v>
      </c>
      <c r="AF107" s="180">
        <f t="shared" si="12"/>
        <v>0</v>
      </c>
      <c r="AG107" s="254" t="e">
        <f t="shared" si="21"/>
        <v>#DIV/0!</v>
      </c>
    </row>
    <row r="108" spans="2:33" s="193" customFormat="1" ht="15.75" x14ac:dyDescent="0.25">
      <c r="B108" s="194" t="s">
        <v>19</v>
      </c>
      <c r="C108" s="195"/>
      <c r="D108" s="196"/>
      <c r="E108" s="72"/>
      <c r="F108" s="232" t="e">
        <f t="shared" si="13"/>
        <v>#DIV/0!</v>
      </c>
      <c r="G108" s="206">
        <f t="shared" si="14"/>
        <v>0</v>
      </c>
      <c r="H108" s="70">
        <f>SUM(L108,Q108,V108,AA108)</f>
        <v>0</v>
      </c>
      <c r="I108" s="200" t="e">
        <f t="shared" si="15"/>
        <v>#DIV/0!</v>
      </c>
      <c r="J108" s="234"/>
      <c r="K108" s="202">
        <f>SUM(K78:K107)</f>
        <v>0</v>
      </c>
      <c r="L108" s="70">
        <f>SUM(L78:L107)</f>
        <v>0</v>
      </c>
      <c r="M108" s="235" t="e">
        <f t="shared" si="16"/>
        <v>#DIV/0!</v>
      </c>
      <c r="N108" s="255"/>
      <c r="O108" s="236"/>
      <c r="P108" s="206">
        <f>SUM(P78:P107)</f>
        <v>0</v>
      </c>
      <c r="Q108" s="70">
        <f>SUM(Q78:Q107)</f>
        <v>0</v>
      </c>
      <c r="R108" s="235" t="e">
        <f>(P108-Q108)/Q108</f>
        <v>#DIV/0!</v>
      </c>
      <c r="S108" s="255"/>
      <c r="T108" s="236"/>
      <c r="U108" s="202">
        <f>SUM(U78:U107)</f>
        <v>0</v>
      </c>
      <c r="V108" s="70">
        <f>SUM(V78:V107)</f>
        <v>0</v>
      </c>
      <c r="W108" s="235" t="e">
        <f t="shared" si="18"/>
        <v>#DIV/0!</v>
      </c>
      <c r="X108" s="207"/>
      <c r="Y108" s="236"/>
      <c r="Z108" s="202">
        <f>SUM(Z78:Z107)</f>
        <v>0</v>
      </c>
      <c r="AA108" s="70">
        <f>SUM(AA78:AA107)</f>
        <v>0</v>
      </c>
      <c r="AB108" s="235" t="e">
        <f>(Z108-AA108)/AA108</f>
        <v>#DIV/0!</v>
      </c>
      <c r="AC108" s="207"/>
      <c r="AE108" s="208">
        <f t="shared" si="20"/>
        <v>0</v>
      </c>
      <c r="AF108" s="209">
        <f t="shared" si="12"/>
        <v>0</v>
      </c>
      <c r="AG108" s="237" t="e">
        <f t="shared" si="21"/>
        <v>#DIV/0!</v>
      </c>
    </row>
    <row r="109" spans="2:33" s="155" customFormat="1" ht="15.75" customHeight="1" x14ac:dyDescent="0.25">
      <c r="B109" s="48"/>
      <c r="C109" s="16"/>
      <c r="D109" s="16"/>
      <c r="E109" s="16" t="s">
        <v>20</v>
      </c>
      <c r="F109" s="190"/>
      <c r="G109" s="48"/>
      <c r="H109" s="16"/>
      <c r="I109" s="212"/>
      <c r="J109" s="16"/>
      <c r="K109" s="213"/>
      <c r="L109" s="16"/>
      <c r="M109" s="214"/>
      <c r="N109" s="215"/>
      <c r="P109" s="213"/>
      <c r="Q109" s="16"/>
      <c r="R109" s="214"/>
      <c r="S109" s="215"/>
      <c r="U109" s="213"/>
      <c r="V109" s="16"/>
      <c r="W109" s="214"/>
      <c r="X109" s="215"/>
      <c r="Z109" s="213"/>
      <c r="AA109" s="16"/>
      <c r="AB109" s="214"/>
      <c r="AC109" s="215"/>
      <c r="AE109" s="48"/>
      <c r="AF109" s="16"/>
      <c r="AG109" s="156"/>
    </row>
    <row r="110" spans="2:33" s="134" customFormat="1" ht="15.75" customHeight="1" x14ac:dyDescent="0.25">
      <c r="B110" s="256" t="s">
        <v>21</v>
      </c>
      <c r="C110" s="196"/>
      <c r="D110" s="196"/>
      <c r="E110" s="257">
        <f>'Tab 1 Approved Qtrly Budget'!E118</f>
        <v>0</v>
      </c>
      <c r="F110" s="258" t="e">
        <f>G110/$C$7</f>
        <v>#DIV/0!</v>
      </c>
      <c r="G110" s="198">
        <f>SUM(K110,P110,U110,Z110)</f>
        <v>0</v>
      </c>
      <c r="H110" s="259">
        <f>'Tab 1 Approved Qtrly Budget'!G118</f>
        <v>0</v>
      </c>
      <c r="I110" s="200" t="e">
        <f>(G110-H110)/H110</f>
        <v>#DIV/0!</v>
      </c>
      <c r="J110" s="260"/>
      <c r="K110" s="261">
        <v>0</v>
      </c>
      <c r="L110" s="199">
        <f>'Tab 1 Approved Qtrly Budget'!H118</f>
        <v>0</v>
      </c>
      <c r="M110" s="235" t="e">
        <f>(K110-L110)/L110</f>
        <v>#DIV/0!</v>
      </c>
      <c r="N110" s="255"/>
      <c r="O110" s="262"/>
      <c r="P110" s="261">
        <v>0</v>
      </c>
      <c r="Q110" s="199">
        <f>'Tab 1 Approved Qtrly Budget'!I118</f>
        <v>0</v>
      </c>
      <c r="R110" s="235" t="e">
        <f>(P110-Q110)/Q110</f>
        <v>#DIV/0!</v>
      </c>
      <c r="S110" s="204"/>
      <c r="T110" s="262"/>
      <c r="U110" s="261">
        <v>0</v>
      </c>
      <c r="V110" s="199">
        <f>'Tab 1 Approved Qtrly Budget'!J118</f>
        <v>0</v>
      </c>
      <c r="W110" s="235" t="e">
        <f>(U110-V110)/V110</f>
        <v>#DIV/0!</v>
      </c>
      <c r="X110" s="255"/>
      <c r="Y110" s="262"/>
      <c r="Z110" s="263">
        <v>0</v>
      </c>
      <c r="AA110" s="199">
        <f>'Tab 1 Approved Qtrly Budget'!K118</f>
        <v>0</v>
      </c>
      <c r="AB110" s="235" t="e">
        <f>(Z110-AA110)/AA110</f>
        <v>#DIV/0!</v>
      </c>
      <c r="AC110" s="255"/>
      <c r="AE110" s="208">
        <f t="shared" si="20"/>
        <v>0</v>
      </c>
      <c r="AF110" s="209">
        <f t="shared" si="12"/>
        <v>0</v>
      </c>
      <c r="AG110" s="237" t="e">
        <f t="shared" si="21"/>
        <v>#DIV/0!</v>
      </c>
    </row>
    <row r="111" spans="2:33" s="155" customFormat="1" x14ac:dyDescent="0.25">
      <c r="B111" s="48"/>
      <c r="C111" s="16"/>
      <c r="D111" s="16"/>
      <c r="E111" s="16"/>
      <c r="F111" s="190"/>
      <c r="G111" s="264"/>
      <c r="H111" s="16"/>
      <c r="I111" s="212"/>
      <c r="J111" s="16"/>
      <c r="K111" s="213"/>
      <c r="L111" s="16"/>
      <c r="M111" s="214"/>
      <c r="N111" s="215"/>
      <c r="P111" s="213"/>
      <c r="Q111" s="16"/>
      <c r="R111" s="214"/>
      <c r="S111" s="215"/>
      <c r="U111" s="213"/>
      <c r="V111" s="16"/>
      <c r="W111" s="214"/>
      <c r="X111" s="215"/>
      <c r="Z111" s="213"/>
      <c r="AA111" s="16"/>
      <c r="AB111" s="214"/>
      <c r="AC111" s="215"/>
      <c r="AE111" s="48"/>
      <c r="AF111" s="16"/>
      <c r="AG111" s="156"/>
    </row>
    <row r="112" spans="2:33" s="265" customFormat="1" ht="18.75" x14ac:dyDescent="0.3">
      <c r="B112" s="65" t="s">
        <v>55</v>
      </c>
      <c r="C112" s="66"/>
      <c r="D112" s="86"/>
      <c r="E112" s="1"/>
      <c r="F112" s="266" t="e">
        <f>G112/$C$7</f>
        <v>#DIV/0!</v>
      </c>
      <c r="G112" s="267">
        <f>SUM(K112,P112,U112,Z112)</f>
        <v>0</v>
      </c>
      <c r="H112" s="268">
        <f>'Tab 1 Approved Qtrly Budget'!G120</f>
        <v>0</v>
      </c>
      <c r="I112" s="269" t="e">
        <f>(G112-H112)/H112</f>
        <v>#DIV/0!</v>
      </c>
      <c r="J112" s="270"/>
      <c r="K112" s="267">
        <f>SUM(K61,K75,K108,K110)</f>
        <v>0</v>
      </c>
      <c r="L112" s="268">
        <f>'Tab 1 Approved Qtrly Budget'!H120</f>
        <v>0</v>
      </c>
      <c r="M112" s="271" t="e">
        <f>(K112-L112)/L112</f>
        <v>#DIV/0!</v>
      </c>
      <c r="N112" s="272"/>
      <c r="O112" s="273"/>
      <c r="P112" s="267">
        <f>SUM(P61,P75,P108,P110)</f>
        <v>0</v>
      </c>
      <c r="Q112" s="268">
        <f>'Tab 1 Approved Qtrly Budget'!I120</f>
        <v>0</v>
      </c>
      <c r="R112" s="271" t="e">
        <f>(P112-Q112)/Q112</f>
        <v>#DIV/0!</v>
      </c>
      <c r="S112" s="272"/>
      <c r="T112" s="273"/>
      <c r="U112" s="267">
        <f>SUM(U61,U75,U108,U110)</f>
        <v>0</v>
      </c>
      <c r="V112" s="268">
        <f>'Tab 1 Approved Qtrly Budget'!J120</f>
        <v>0</v>
      </c>
      <c r="W112" s="271" t="e">
        <f>(U112-V112)/V112</f>
        <v>#DIV/0!</v>
      </c>
      <c r="X112" s="274"/>
      <c r="Y112" s="273"/>
      <c r="Z112" s="267">
        <f>SUM(Z61,Z75,Z108,Z110)</f>
        <v>0</v>
      </c>
      <c r="AA112" s="268">
        <f>'Tab 1 Approved Qtrly Budget'!K120</f>
        <v>0</v>
      </c>
      <c r="AB112" s="271" t="e">
        <f>(Z112-AA112)/AA112</f>
        <v>#DIV/0!</v>
      </c>
      <c r="AC112" s="274"/>
      <c r="AE112" s="275">
        <f t="shared" si="20"/>
        <v>0</v>
      </c>
      <c r="AF112" s="268">
        <f t="shared" si="12"/>
        <v>0</v>
      </c>
      <c r="AG112" s="276" t="e">
        <f t="shared" si="21"/>
        <v>#DIV/0!</v>
      </c>
    </row>
    <row r="113" spans="2:33" s="277" customFormat="1" ht="16.5" thickBot="1" x14ac:dyDescent="0.3">
      <c r="B113" s="73"/>
      <c r="C113" s="74"/>
      <c r="D113" s="74"/>
      <c r="E113" s="75"/>
      <c r="F113" s="278"/>
      <c r="G113" s="279"/>
      <c r="H113" s="75"/>
      <c r="I113" s="280"/>
      <c r="J113" s="75"/>
      <c r="K113" s="281"/>
      <c r="L113" s="75"/>
      <c r="M113" s="282"/>
      <c r="N113" s="283"/>
      <c r="P113" s="281"/>
      <c r="Q113" s="75"/>
      <c r="R113" s="282"/>
      <c r="S113" s="283"/>
      <c r="U113" s="281"/>
      <c r="V113" s="75"/>
      <c r="W113" s="282"/>
      <c r="X113" s="283"/>
      <c r="Z113" s="281"/>
      <c r="AA113" s="75"/>
      <c r="AB113" s="282"/>
      <c r="AC113" s="283"/>
      <c r="AE113" s="279"/>
      <c r="AF113" s="75"/>
      <c r="AG113" s="284"/>
    </row>
    <row r="114" spans="2:33" ht="19.5" thickBot="1" x14ac:dyDescent="0.3">
      <c r="B114" s="285" t="s">
        <v>52</v>
      </c>
      <c r="C114" s="286"/>
      <c r="D114" s="286"/>
      <c r="E114" s="286"/>
      <c r="F114" s="287"/>
      <c r="G114" s="288"/>
      <c r="H114" s="289"/>
      <c r="I114" s="290"/>
      <c r="J114" s="291"/>
      <c r="K114" s="292"/>
      <c r="L114" s="289"/>
      <c r="M114" s="293"/>
      <c r="N114" s="294"/>
      <c r="O114" s="295"/>
      <c r="P114" s="292"/>
      <c r="Q114" s="289"/>
      <c r="R114" s="293"/>
      <c r="S114" s="294"/>
      <c r="T114" s="295"/>
      <c r="U114" s="292"/>
      <c r="V114" s="289"/>
      <c r="W114" s="293"/>
      <c r="X114" s="294"/>
      <c r="Y114" s="295"/>
      <c r="Z114" s="292"/>
      <c r="AA114" s="289"/>
      <c r="AB114" s="293"/>
      <c r="AC114" s="294"/>
      <c r="AE114" s="296"/>
      <c r="AF114" s="297"/>
      <c r="AG114" s="298"/>
    </row>
    <row r="115" spans="2:33" s="265" customFormat="1" ht="18.75" x14ac:dyDescent="0.3">
      <c r="B115" s="65" t="s">
        <v>22</v>
      </c>
      <c r="C115" s="86"/>
      <c r="D115" s="86"/>
      <c r="E115" s="1"/>
      <c r="F115" s="266" t="e">
        <f>G115/$C$7</f>
        <v>#DIV/0!</v>
      </c>
      <c r="G115" s="299">
        <f>SUM(K115,P115,U115,Z115)</f>
        <v>0</v>
      </c>
      <c r="H115" s="300">
        <f>'Tab 1 Approved Qtrly Budget'!G151</f>
        <v>0</v>
      </c>
      <c r="I115" s="301" t="e">
        <f>(G115-H115)/H115</f>
        <v>#DIV/0!</v>
      </c>
      <c r="J115" s="302"/>
      <c r="K115" s="303">
        <v>0</v>
      </c>
      <c r="L115" s="304">
        <f>'Tab 1 Approved Qtrly Budget'!H151</f>
        <v>0</v>
      </c>
      <c r="M115" s="271" t="e">
        <f>(K115-L115)/L115</f>
        <v>#DIV/0!</v>
      </c>
      <c r="N115" s="174"/>
      <c r="O115" s="305"/>
      <c r="P115" s="303">
        <v>0</v>
      </c>
      <c r="Q115" s="304">
        <f>'Tab 1 Approved Qtrly Budget'!I151</f>
        <v>0</v>
      </c>
      <c r="R115" s="271" t="e">
        <f>(P115-Q115)/Q115</f>
        <v>#DIV/0!</v>
      </c>
      <c r="S115" s="174"/>
      <c r="T115" s="305"/>
      <c r="U115" s="303">
        <v>0</v>
      </c>
      <c r="V115" s="304">
        <f>'Tab 1 Approved Qtrly Budget'!J151</f>
        <v>0</v>
      </c>
      <c r="W115" s="271" t="e">
        <f>(U115-V115)/V115</f>
        <v>#DIV/0!</v>
      </c>
      <c r="X115" s="174"/>
      <c r="Y115" s="305"/>
      <c r="Z115" s="303">
        <v>0</v>
      </c>
      <c r="AA115" s="304">
        <f>'Tab 1 Approved Qtrly Budget'!K151</f>
        <v>0</v>
      </c>
      <c r="AB115" s="271" t="e">
        <f>(Z115-AA115)/AA115</f>
        <v>#DIV/0!</v>
      </c>
      <c r="AC115" s="174"/>
      <c r="AE115" s="275">
        <f t="shared" ref="AE115:AF115" si="22">K115+P115+U115+Z115</f>
        <v>0</v>
      </c>
      <c r="AF115" s="268">
        <f t="shared" si="22"/>
        <v>0</v>
      </c>
      <c r="AG115" s="276" t="e">
        <f t="shared" ref="AG115" si="23">(AE115-AF115)/AF115</f>
        <v>#DIV/0!</v>
      </c>
    </row>
    <row r="116" spans="2:33" ht="15.75" thickBot="1" x14ac:dyDescent="0.3">
      <c r="B116" s="91"/>
      <c r="C116" s="3"/>
      <c r="D116" s="3"/>
      <c r="F116" s="306"/>
      <c r="G116" s="307"/>
      <c r="H116" s="171"/>
      <c r="I116" s="212"/>
      <c r="J116" s="171"/>
      <c r="K116" s="241"/>
      <c r="L116" s="171"/>
      <c r="M116" s="214"/>
      <c r="N116" s="242"/>
      <c r="O116" s="175"/>
      <c r="P116" s="241"/>
      <c r="Q116" s="171"/>
      <c r="R116" s="214"/>
      <c r="S116" s="243"/>
      <c r="T116" s="175"/>
      <c r="U116" s="241"/>
      <c r="V116" s="171"/>
      <c r="W116" s="214"/>
      <c r="X116" s="242"/>
      <c r="Y116" s="175"/>
      <c r="Z116" s="241"/>
      <c r="AA116" s="171"/>
      <c r="AB116" s="214"/>
      <c r="AC116" s="242"/>
      <c r="AE116" s="308"/>
      <c r="AG116" s="309"/>
    </row>
    <row r="117" spans="2:33" s="310" customFormat="1" ht="21.75" thickBot="1" x14ac:dyDescent="0.4">
      <c r="B117" s="311" t="s">
        <v>23</v>
      </c>
      <c r="C117" s="312"/>
      <c r="D117" s="312"/>
      <c r="E117" s="313"/>
      <c r="F117" s="314" t="e">
        <f>G117/$C$7</f>
        <v>#DIV/0!</v>
      </c>
      <c r="G117" s="315">
        <f>SUM(K117,P117,U117,Z117)</f>
        <v>0</v>
      </c>
      <c r="H117" s="98">
        <f>'Tab 1 Approved Qtrly Budget'!G153</f>
        <v>0</v>
      </c>
      <c r="I117" s="316" t="e">
        <f>(G117-H117)/H117</f>
        <v>#DIV/0!</v>
      </c>
      <c r="J117" s="317"/>
      <c r="K117" s="315">
        <f>SUM(K112,K115)</f>
        <v>0</v>
      </c>
      <c r="L117" s="318">
        <f>'Tab 1 Approved Qtrly Budget'!H153</f>
        <v>0</v>
      </c>
      <c r="M117" s="319" t="e">
        <f>(K117-L117)/L117</f>
        <v>#DIV/0!</v>
      </c>
      <c r="N117" s="320"/>
      <c r="O117" s="321"/>
      <c r="P117" s="315">
        <f>SUM(P112,P115)</f>
        <v>0</v>
      </c>
      <c r="Q117" s="318">
        <f>'Tab 1 Approved Qtrly Budget'!I153</f>
        <v>0</v>
      </c>
      <c r="R117" s="319" t="e">
        <f>(P117-Q117)/Q117</f>
        <v>#DIV/0!</v>
      </c>
      <c r="S117" s="320"/>
      <c r="T117" s="321"/>
      <c r="U117" s="315">
        <f>SUM(U112,U115)</f>
        <v>0</v>
      </c>
      <c r="V117" s="318">
        <f>'Tab 1 Approved Qtrly Budget'!J153</f>
        <v>0</v>
      </c>
      <c r="W117" s="319" t="e">
        <f>(U117-V117)/V117</f>
        <v>#DIV/0!</v>
      </c>
      <c r="X117" s="322"/>
      <c r="Y117" s="321"/>
      <c r="Z117" s="315">
        <f>SUM(Z112,Z115)</f>
        <v>0</v>
      </c>
      <c r="AA117" s="318">
        <f>'Tab 1 Approved Qtrly Budget'!K153</f>
        <v>0</v>
      </c>
      <c r="AB117" s="319" t="e">
        <f>(Z117-AA117)/AA117</f>
        <v>#DIV/0!</v>
      </c>
      <c r="AC117" s="322"/>
      <c r="AE117" s="323">
        <f t="shared" ref="AE117" si="24">K117+P117+U117+Z117</f>
        <v>0</v>
      </c>
      <c r="AF117" s="324">
        <f>L117+Q117+V117+AA117</f>
        <v>0</v>
      </c>
      <c r="AG117" s="325" t="e">
        <f t="shared" ref="AG117" si="25">(AE117-AF117)/AF117</f>
        <v>#DIV/0!</v>
      </c>
    </row>
    <row r="118" spans="2:33" x14ac:dyDescent="0.25">
      <c r="V118" s="2"/>
      <c r="W118" s="107"/>
    </row>
    <row r="119" spans="2:33" x14ac:dyDescent="0.25"/>
    <row r="120" spans="2:33" x14ac:dyDescent="0.25"/>
    <row r="121" spans="2:33" x14ac:dyDescent="0.25"/>
    <row r="128" spans="2:33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</sheetData>
  <protectedRanges>
    <protectedRange sqref="K15:K58 K60 N15:N61 K78:K107 K110 K115 N117 N115 N112 N110 N78:N108 N75 K64:K74" name="Range1"/>
    <protectedRange sqref="P15:P58 P60 P64:P74 S15:S61 P78:P107 P115 P110 S117 S115 S112 S110 S78:S108 S75" name="Range2"/>
    <protectedRange sqref="U15:U58 U60 U64:U74 X15:X61 U78:U107 U110 U115 X117 X115 X112 X110 X78:X108 X75" name="Range3"/>
    <protectedRange sqref="Z15:Z58 Z60 Z64:Z74 AC15:AC61 Z78:Z107 Z110 Z115 AC117 AC115 AC112 AC110 AC78:AC108 AC75" name="Range4"/>
  </protectedRanges>
  <mergeCells count="15">
    <mergeCell ref="AE64:AG74"/>
    <mergeCell ref="U10:X10"/>
    <mergeCell ref="Z10:AC10"/>
    <mergeCell ref="AE10:AG10"/>
    <mergeCell ref="B11:E11"/>
    <mergeCell ref="C13:C14"/>
    <mergeCell ref="D13:D14"/>
    <mergeCell ref="E13:E14"/>
    <mergeCell ref="F13:F14"/>
    <mergeCell ref="P10:S10"/>
    <mergeCell ref="C5:G5"/>
    <mergeCell ref="C6:G6"/>
    <mergeCell ref="C7:G7"/>
    <mergeCell ref="C8:G8"/>
    <mergeCell ref="K10:N10"/>
  </mergeCells>
  <dataValidations count="6">
    <dataValidation type="custom" allowBlank="1" showInputMessage="1" showErrorMessage="1" error="Amount entered must be greater than or equal to zero." sqref="K15:K58 P60 P64:P74 K78:K107 P110 P115 U15:U58 K60 P15:P58 Z115 K110 K115 Z15:Z58 U60 U64:U74 P78:P107 U110 U115 Z78:Z107 Z60 Z64:Z74 U78:U107 Z110 K64:K74" xr:uid="{A507819B-5AEB-4965-93F8-96352F156254}">
      <formula1>K15&gt;=0</formula1>
    </dataValidation>
    <dataValidation allowBlank="1" showErrorMessage="1" sqref="C9:D9 C5:F8 E64:E75" xr:uid="{7E110771-8A38-42FE-BE22-A5CF25E98520}"/>
    <dataValidation operator="greaterThanOrEqual" allowBlank="1" promptTitle="# of Vehicles" prompt="Input whole number greater than or equal to zero" sqref="E110" xr:uid="{79CBC8F5-F851-464D-838C-2B5602A6F0FC}"/>
    <dataValidation allowBlank="1" showInputMessage="1" showErrorMessage="1" promptTitle="Variance Explanation" prompt="Insert text explaining any variance" sqref="AC112 AC110 N115 N110 N78:N108 N112 AC78:AC108 X78:X108 X115 AC115 X110 X112 X117 AC117 N117 S117 S75 S78:S108 S110 S112 S115 N15:N61 AC15:AC61 X15:X61 S15:S61 N75 X75 AC75" xr:uid="{580DADDD-35FD-4A6D-82CA-8F56613935FC}"/>
    <dataValidation type="whole" operator="greaterThanOrEqual" allowBlank="1" showInputMessage="1" showErrorMessage="1" errorTitle="Lease &amp; Maintenance Vehicle(s)" error="Must be whole number greater than or equal to 0" promptTitle="Lease &amp; Maintenance Vehicle(s)" prompt="Input whole number greater than or equal to 0" sqref="AA110" xr:uid="{FBA09750-CB4C-46CA-867B-80AFA42156E7}">
      <formula1>0</formula1>
    </dataValidation>
    <dataValidation type="whole" operator="greaterThanOrEqual" allowBlank="1" showInputMessage="1" showErrorMessage="1" errorTitle="Other Non-Personnel Services Exp" error="Must be whole number greater than 0" promptTitle="Other Non-Personnel Services Exp" prompt="Input whole number greater than or equal to 0" sqref="AA78:AA107" xr:uid="{F77D3780-CE9A-4784-8510-4E0EE18647B6}">
      <formula1>0</formula1>
    </dataValidation>
  </dataValidations>
  <pageMargins left="0.2" right="0.22" top="0.5" bottom="0.43" header="0.3" footer="0.3"/>
  <pageSetup scale="26" orientation="landscape" r:id="rId1"/>
  <headerFooter alignWithMargins="0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E617CA2449AF45B898009C0DF989A0" ma:contentTypeVersion="6" ma:contentTypeDescription="Create a new document." ma:contentTypeScope="" ma:versionID="83d25870821177d32c3c0fc75a52b43b">
  <xsd:schema xmlns:xsd="http://www.w3.org/2001/XMLSchema" xmlns:xs="http://www.w3.org/2001/XMLSchema" xmlns:p="http://schemas.microsoft.com/office/2006/metadata/properties" xmlns:ns2="7e3a0ac6-deeb-4af7-b66b-2fce3ac27509" xmlns:ns3="a09305e3-993c-4ae0-be71-bfa65e717b57" targetNamespace="http://schemas.microsoft.com/office/2006/metadata/properties" ma:root="true" ma:fieldsID="70f0e4b4d6eab3eb632b1f5be0b17183" ns2:_="" ns3:_="">
    <xsd:import namespace="7e3a0ac6-deeb-4af7-b66b-2fce3ac27509"/>
    <xsd:import namespace="a09305e3-993c-4ae0-be71-bfa65e717b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a0ac6-deeb-4af7-b66b-2fce3ac275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305e3-993c-4ae0-be71-bfa65e717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B88A70-B34C-462C-8283-F0A02A86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3a0ac6-deeb-4af7-b66b-2fce3ac27509"/>
    <ds:schemaRef ds:uri="a09305e3-993c-4ae0-be71-bfa65e717b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C0999C-5FBF-4767-903C-046C13147B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033E99-2EE1-469A-8D11-44C9E050F91F}">
  <ds:schemaRefs>
    <ds:schemaRef ds:uri="http://schemas.microsoft.com/office/2006/documentManagement/types"/>
    <ds:schemaRef ds:uri="http://schemas.openxmlformats.org/package/2006/metadata/core-properties"/>
    <ds:schemaRef ds:uri="2a0ac43d-8341-43ed-881f-7f18535aafe6"/>
    <ds:schemaRef ds:uri="http://schemas.microsoft.com/office/infopath/2007/PartnerControls"/>
    <ds:schemaRef ds:uri="http://purl.org/dc/terms/"/>
    <ds:schemaRef ds:uri="http://purl.org/dc/dcmitype/"/>
    <ds:schemaRef ds:uri="469a4a91-ab80-4fec-9be4-3bac48da76aa"/>
    <ds:schemaRef ds:uri="http://schemas.microsoft.com/sharepoint/v3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 1 Approved Qtrly Budget</vt:lpstr>
      <vt:lpstr>Tab 2 Qtrly Variance Report</vt:lpstr>
      <vt:lpstr>'Tab 1 Approved Qtrly Budget'!Print_Area</vt:lpstr>
      <vt:lpstr>'Tab 2 Qtrly Variance Report'!Print_Area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Foley, Sandra</dc:creator>
  <cp:keywords/>
  <dc:description/>
  <cp:lastModifiedBy>O'Donnell, Frances M.  (Cathexis)</cp:lastModifiedBy>
  <cp:revision/>
  <dcterms:created xsi:type="dcterms:W3CDTF">2021-06-23T17:55:59Z</dcterms:created>
  <dcterms:modified xsi:type="dcterms:W3CDTF">2022-04-28T20:38:43Z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0x0101001BE617CA2449AF45B898009C0DF989A0</vt:lpwstr>
  </property>
</Properties>
</file>