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K:\COO OA\Federal Register\Information Collection Request-ICR\0551-0045 - Agriculture Wool Apparel Manufacturers Trust Fund\2022\Supporting Statement and Forms\"/>
    </mc:Choice>
  </mc:AlternateContent>
  <xr:revisionPtr revIDLastSave="0" documentId="13_ncr:1_{027955BE-77BF-48C9-8644-C6FD6A2CB20E}" xr6:coauthVersionLast="46" xr6:coauthVersionMax="47" xr10:uidLastSave="{00000000-0000-0000-0000-000000000000}"/>
  <bookViews>
    <workbookView xWindow="-109" yWindow="-109" windowWidth="26301" windowHeight="14305" xr2:uid="{00000000-000D-0000-FFFF-FFFF00000000}"/>
  </bookViews>
  <sheets>
    <sheet name="Wool Apparel Trust Fund" sheetId="1" r:id="rId1"/>
  </sheets>
  <definedNames>
    <definedName name="_xlnm.Print_Area" localSheetId="0">'Wool Apparel Trust Fund'!$A$1:$I$31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1" l="1"/>
  <c r="I15" i="1" s="1"/>
  <c r="E17" i="1"/>
  <c r="C17" i="1"/>
  <c r="G10" i="1" l="1"/>
  <c r="I10" i="1" s="1"/>
  <c r="G13" i="1"/>
  <c r="I13" i="1" s="1"/>
  <c r="G14" i="1"/>
  <c r="I14" i="1" s="1"/>
  <c r="G12" i="1"/>
  <c r="I12" i="1" s="1"/>
  <c r="G11" i="1"/>
  <c r="I11" i="1" s="1"/>
  <c r="I17" i="1" l="1"/>
  <c r="G17" i="1"/>
  <c r="G21" i="1" s="1"/>
  <c r="I19" i="1" l="1"/>
  <c r="G25" i="1" s="1"/>
  <c r="G23" i="1"/>
</calcChain>
</file>

<file path=xl/sharedStrings.xml><?xml version="1.0" encoding="utf-8"?>
<sst xmlns="http://schemas.openxmlformats.org/spreadsheetml/2006/main" count="62" uniqueCount="54">
  <si>
    <t>Payments to Manufacturers of Certain Worsted Wool Fabrics (Formerly Commerce's "Wool Grant Program")</t>
  </si>
  <si>
    <t xml:space="preserve">Annual Reporting and Record Keeping Burden Hours </t>
  </si>
  <si>
    <t>USG Recordkeeping</t>
  </si>
  <si>
    <t>Average</t>
  </si>
  <si>
    <t>Total</t>
  </si>
  <si>
    <t>Average Estimate</t>
  </si>
  <si>
    <t>Number of</t>
  </si>
  <si>
    <t xml:space="preserve">Number of </t>
  </si>
  <si>
    <t xml:space="preserve">Annual </t>
  </si>
  <si>
    <t>of Manhours</t>
  </si>
  <si>
    <t>Annual</t>
  </si>
  <si>
    <t>Forms</t>
  </si>
  <si>
    <t>Information Collected</t>
  </si>
  <si>
    <t>Respondents</t>
  </si>
  <si>
    <t>Applications</t>
  </si>
  <si>
    <t>Responses</t>
  </si>
  <si>
    <t>per Response</t>
  </si>
  <si>
    <t>Manhours</t>
  </si>
  <si>
    <t>(one form)</t>
  </si>
  <si>
    <t>A</t>
  </si>
  <si>
    <t>B</t>
  </si>
  <si>
    <t>C</t>
  </si>
  <si>
    <t>D</t>
  </si>
  <si>
    <t>E</t>
  </si>
  <si>
    <t>F</t>
  </si>
  <si>
    <t>G</t>
  </si>
  <si>
    <t>Totals:</t>
  </si>
  <si>
    <t>Total Burden Public &amp; USG Recordkeeping</t>
  </si>
  <si>
    <t>Mean hourly wage</t>
  </si>
  <si>
    <t>Total cost to Public</t>
  </si>
  <si>
    <t>Total cost to USG</t>
  </si>
  <si>
    <t>Bureau of Labor Salary Estimates</t>
  </si>
  <si>
    <t>Occupation code</t>
  </si>
  <si>
    <t>Occupation title</t>
  </si>
  <si>
    <t>Annual mean wage</t>
  </si>
  <si>
    <t>43-0000</t>
  </si>
  <si>
    <t>Office and Administrative Support Occupations</t>
  </si>
  <si>
    <t xml:space="preserve"> </t>
  </si>
  <si>
    <t>Date:  2/09/2022</t>
  </si>
  <si>
    <t>Application for 2022 Payments to Manufacturers of Certain Worsted Wool Fabrics</t>
  </si>
  <si>
    <t>(1) Company name, address, contact and phone number; (2) the name and address of each plant or location in the United States in which the person is producing worsted wool fabric of the kind described in heading  9902.51.11 or 9902.51.15 of the HTS in the calendar year immediately preceding the year in which the payment would be made;  (3) the name and address of each plant or location in the United States where the type of worsted wool fabric described in headings  9902.51.11 or 9902.51.15 of the HTS  was produced  by the manufacturer  in 1999, 2000 and 2001; (4) the quantity, in linear yards, of worsted wool fabric production of the type described in heading 9902.51.11 or 9902.51.15 of the HTS, that was actually produced  by the person  in the United States in each of calendar years 1999, 2000 and 2001; and (5) the value, in dollars,  of  worsted wool fabric production of the type described in heading 9902.51.11 or 9902.51.15 of the HTS that was produced  in the United States in each of calendar years 1999, 2000 and 2001.</t>
  </si>
  <si>
    <t>Application for 2022 Monetized TRQ Payments Manufacturers of Men's &amp; Boy's Worsted Wool Suits, Suit-Type Jackets and Trousers (Average Fiber Diameter Greater than 18.5 Microns)</t>
  </si>
  <si>
    <t>Eligible Claimants for HTS heading 9902.51.11:
(1) Company name, address, contact and phone number; (2) the dollar value of total purchases of worsted wool fabric of the kind described in heading  9902.51.11 of the HTS during the entire calendar year prior to the year in which the payment is made; (3) the name and address of each plant or location of the person in the United States that produced worsted wool suits, suit-type jackets, or trousers for boys and men in the year prior to the payment using worsted wool fabric of the kind described in headings 9902.51.11 of the HTS;  and (4) the dollar value of production of suits, suit-type jackets, or trousers for boys and men during the year immediately preceding the year in which the payment is made.</t>
  </si>
  <si>
    <t>Application for 2022 Monetized TRQ Payments Manufacturers of Men's &amp; Boy's Worsted Wool Suits, Suit-Type Jackets and Trousers (Average Fiber Diameter 18.5 Microns or Less)</t>
  </si>
  <si>
    <t>Eligible Claimants for HTS heading 9902.51.15:
(1) Company name, address, contact and phone number; (2) the dollar value of total purchases of worsted wool fabric of the kind described in headings 9902.51.15 of the HTS during the entire calendar year prior to the year in which the payment is made; (3) the name and address of each plant or location of the person in the United States that produced worsted wool suits, suit-type jackets, or trousers for boys and men in the year prior to the payment using worsted wool fabric of the kind described in heading 9902.51.15 of the HTS;  and (4) the dollar value of production of suits, suit-type jackets, or trousers for boys and men during the year immediately preceding the year in which the payment is made.</t>
  </si>
  <si>
    <t>Application for 2022 Monetized TRQ Payments Manufacturers of Worsted Wool Fabric Average Fiber Diameter of 18.5 Microns or Less</t>
  </si>
  <si>
    <t>Eligible Claimants for HTS heading 9902.51.16:
(1) Company name, address, contact and phone number; (2) the dollar value of total purchases of worsted wool fabric of the kind described in heading 9902.51.16 of the HTS during the entire calendar year prior to the year in which the payment is made; (3) the name and address of each plant or location of the person in the United States that produced worsted wool suits, suit-type jackets, or trousers for boys and men in the year prior to the payment using worsted wool fabric of the kind described in heading 9902.51.16 of the HTS;  and (4) the dollar value of production of suits, suit-type jackets, or trousers for boys and men during the year immediately preceding the year in which the payment is made.</t>
  </si>
  <si>
    <t>Application for 2022 Payments Wool Yarn, Wool Fiber, or Wool Top Duty Compensation (Average Fiber Diameter 18.5 Microns or Less)</t>
  </si>
  <si>
    <t>Eligible Claimants for HTS headings 9902.51.13 and 9902.51.14:
(1) Company name, address, contact and phone number; (2) the name and address of each plant or location of the person in the United States that processes wool yarn, wool fiber, or wool top of the kind described in heading 9902.51.13 and 9902.51.14 of the HTS in the year prior to the year in which the payment is made;  and (3) the quantities of wool yarn, wool fiber, or wool top  of the kind in described in heading 9902.51.13 and 9902.51.14 of the HTS that were processed in the United States by the person during the year immediately preceding the year in which the payment is made.</t>
  </si>
  <si>
    <t>Application for 2022 Payments Wool Duty Refund Payment</t>
  </si>
  <si>
    <t>Open to U.S. entities that manufactured certain wool articles made with certain imported wool products during calendar years 1999, 2000 and 2001; received a 2005 payment under section 505 of the Trade and Development Act of 2000; and as of January 1, 2022 continues to be a manufacturer in the U.S. as provided for in Section 505(a) of the Trade and Development Act of 2000:  A manufacturer of men’s or boy’s suits, suit-type jackets, or trousers of imported worsted wool fabrics of the kind described in heading 9902.51.11 or 9902.51.12 of the U.S. Harmonized Tariff Schedule (HTS). A manufacturer of worsted wool fabrics who imports wool yarn of the kind described in heading 9902.51.13 of the HTS. A manufacturer of wool yarn or wool fabric who imports wool fiber or wool top of the kind described in heading 9902.51.14 of the HTS.</t>
  </si>
  <si>
    <t>*Cost Estimate</t>
  </si>
  <si>
    <t>*Includes fringe benefits</t>
  </si>
  <si>
    <t>*Total cost to Public &amp; USG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</si>
</sst>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164" formatCode="0.000"/>
    <numFmt numFmtId="165" formatCode="&quot;$&quot;#,##0.00"/>
  </numFmts>
  <fonts count="12" x14ac:knownFonts="1">
    <font>
      <sz val="12"/>
      <name val="Times New Roman"/>
      <family val="1"/>
    </font>
    <font>
      <sz val="12"/>
      <name val="Times New Roman"/>
      <family val="1"/>
    </font>
    <font>
      <b/>
      <sz val="10"/>
      <color indexed="8"/>
      <name val="Times New Roman"/>
      <family val="1"/>
    </font>
    <font>
      <b/>
      <sz val="10"/>
      <name val="Times New Roman"/>
      <family val="1"/>
    </font>
    <font>
      <b/>
      <sz val="12"/>
      <color indexed="8"/>
      <name val="Times New Roman"/>
      <family val="1"/>
    </font>
    <font>
      <sz val="10"/>
      <name val="Times New Roman"/>
      <family val="1"/>
    </font>
    <font>
      <i/>
      <sz val="10"/>
      <color indexed="8"/>
      <name val="Times New Roman"/>
      <family val="1"/>
    </font>
    <font>
      <sz val="10"/>
      <color indexed="8"/>
      <name val="Times New Roman"/>
      <family val="1"/>
    </font>
    <font>
      <u/>
      <sz val="10"/>
      <color indexed="8"/>
      <name val="Times New Roman"/>
      <family val="1"/>
    </font>
    <font>
      <u/>
      <sz val="10"/>
      <name val="Times New Roman"/>
      <family val="1"/>
    </font>
    <font>
      <u/>
      <sz val="10.45"/>
      <color indexed="12"/>
      <name val="Times New Roman"/>
      <family val="1"/>
    </font>
    <font>
      <u/>
      <sz val="10"/>
      <color indexed="12"/>
      <name val="Times New Roman"/>
      <family val="1"/>
    </font>
  </fonts>
  <fills count="4">
    <fill>
      <patternFill patternType="none"/>
    </fill>
    <fill>
      <patternFill patternType="gray125"/>
    </fill>
    <fill>
      <patternFill patternType="solid">
        <fgColor indexed="9"/>
      </patternFill>
    </fill>
    <fill>
      <patternFill patternType="solid">
        <fgColor theme="0" tint="-0.14999847407452621"/>
        <bgColor indexed="64"/>
      </patternFill>
    </fill>
  </fills>
  <borders count="24">
    <border>
      <left/>
      <right/>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right style="thin">
        <color indexed="8"/>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8"/>
      </left>
      <right style="thin">
        <color indexed="8"/>
      </right>
      <top/>
      <bottom/>
      <diagonal/>
    </border>
    <border>
      <left/>
      <right style="thin">
        <color indexed="8"/>
      </right>
      <top/>
      <bottom/>
      <diagonal/>
    </border>
    <border>
      <left/>
      <right style="medium">
        <color indexed="64"/>
      </right>
      <top/>
      <bottom/>
      <diagonal/>
    </border>
    <border>
      <left style="medium">
        <color indexed="64"/>
      </left>
      <right style="thin">
        <color indexed="8"/>
      </right>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64"/>
      </right>
      <top/>
      <bottom style="thin">
        <color indexed="8"/>
      </bottom>
      <diagonal/>
    </border>
    <border>
      <left style="medium">
        <color indexed="64"/>
      </left>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2" borderId="0"/>
    <xf numFmtId="0" fontId="10" fillId="0" borderId="0" applyNumberFormat="0" applyFill="0" applyBorder="0" applyAlignment="0" applyProtection="0">
      <alignment vertical="top"/>
      <protection locked="0"/>
    </xf>
    <xf numFmtId="0" fontId="1" fillId="2" borderId="0"/>
  </cellStyleXfs>
  <cellXfs count="85">
    <xf numFmtId="0" fontId="0" fillId="2" borderId="0" xfId="0"/>
    <xf numFmtId="0" fontId="2" fillId="2" borderId="0" xfId="0" applyNumberFormat="1" applyFont="1" applyAlignment="1">
      <alignment horizontal="centerContinuous"/>
    </xf>
    <xf numFmtId="0" fontId="3" fillId="2" borderId="0" xfId="0" applyNumberFormat="1" applyFont="1" applyAlignment="1">
      <alignment horizontal="centerContinuous"/>
    </xf>
    <xf numFmtId="0" fontId="2" fillId="2" borderId="0" xfId="0" applyNumberFormat="1" applyFont="1" applyBorder="1" applyAlignment="1">
      <alignment horizontal="centerContinuous"/>
    </xf>
    <xf numFmtId="0" fontId="4" fillId="2" borderId="0" xfId="0" applyNumberFormat="1" applyFont="1"/>
    <xf numFmtId="0" fontId="0" fillId="2" borderId="0" xfId="0" applyNumberFormat="1"/>
    <xf numFmtId="0" fontId="5" fillId="2" borderId="0" xfId="0" applyNumberFormat="1" applyFont="1" applyAlignment="1">
      <alignment horizontal="centerContinuous"/>
    </xf>
    <xf numFmtId="0" fontId="6" fillId="2" borderId="0" xfId="0" applyNumberFormat="1" applyFont="1"/>
    <xf numFmtId="0" fontId="2" fillId="2" borderId="0" xfId="0" applyNumberFormat="1" applyFont="1" applyAlignment="1"/>
    <xf numFmtId="0" fontId="2" fillId="2" borderId="0" xfId="0" applyNumberFormat="1" applyFont="1" applyBorder="1"/>
    <xf numFmtId="0" fontId="7" fillId="2" borderId="0" xfId="0" applyNumberFormat="1" applyFont="1"/>
    <xf numFmtId="0" fontId="2" fillId="2" borderId="0" xfId="0" applyNumberFormat="1" applyFont="1" applyAlignment="1">
      <alignment horizontal="center"/>
    </xf>
    <xf numFmtId="0" fontId="2" fillId="2" borderId="0" xfId="0" applyNumberFormat="1" applyFont="1"/>
    <xf numFmtId="0" fontId="2" fillId="2" borderId="1" xfId="0" applyNumberFormat="1" applyFont="1" applyBorder="1"/>
    <xf numFmtId="0" fontId="2" fillId="2" borderId="2" xfId="0" applyNumberFormat="1" applyFont="1" applyBorder="1"/>
    <xf numFmtId="0" fontId="2" fillId="2" borderId="3" xfId="0" applyNumberFormat="1" applyFont="1" applyBorder="1"/>
    <xf numFmtId="0" fontId="2" fillId="2" borderId="3" xfId="0" applyNumberFormat="1" applyFont="1" applyBorder="1" applyAlignment="1">
      <alignment horizontal="center"/>
    </xf>
    <xf numFmtId="0" fontId="2" fillId="2" borderId="4" xfId="0" applyNumberFormat="1" applyFont="1" applyBorder="1" applyAlignment="1">
      <alignment horizontal="center"/>
    </xf>
    <xf numFmtId="0" fontId="2" fillId="2" borderId="5" xfId="0" applyNumberFormat="1" applyFont="1" applyBorder="1" applyAlignment="1">
      <alignment horizontal="center"/>
    </xf>
    <xf numFmtId="0" fontId="2" fillId="2" borderId="6" xfId="0" applyNumberFormat="1" applyFont="1" applyBorder="1" applyAlignment="1">
      <alignment horizontal="center"/>
    </xf>
    <xf numFmtId="0" fontId="2" fillId="2" borderId="7" xfId="0" applyNumberFormat="1" applyFont="1" applyBorder="1" applyAlignment="1">
      <alignment horizontal="center"/>
    </xf>
    <xf numFmtId="0" fontId="2" fillId="2" borderId="8" xfId="0" applyNumberFormat="1" applyFont="1" applyBorder="1" applyAlignment="1">
      <alignment horizontal="center"/>
    </xf>
    <xf numFmtId="0" fontId="2" fillId="2" borderId="9" xfId="0" applyNumberFormat="1" applyFont="1" applyBorder="1" applyAlignment="1">
      <alignment horizontal="center"/>
    </xf>
    <xf numFmtId="0" fontId="3" fillId="2" borderId="10" xfId="0" quotePrefix="1" applyNumberFormat="1" applyFont="1" applyBorder="1" applyAlignment="1">
      <alignment horizontal="center"/>
    </xf>
    <xf numFmtId="0" fontId="5" fillId="2" borderId="11" xfId="0" applyNumberFormat="1" applyFont="1" applyBorder="1"/>
    <xf numFmtId="0" fontId="7" fillId="2" borderId="12" xfId="0" applyNumberFormat="1" applyFont="1" applyBorder="1" applyAlignment="1">
      <alignment horizontal="center"/>
    </xf>
    <xf numFmtId="0" fontId="7" fillId="2" borderId="13" xfId="0" applyNumberFormat="1" applyFont="1" applyBorder="1" applyAlignment="1">
      <alignment horizontal="center"/>
    </xf>
    <xf numFmtId="0" fontId="5" fillId="2" borderId="12" xfId="0" applyNumberFormat="1" applyFont="1" applyBorder="1" applyAlignment="1">
      <alignment horizontal="center"/>
    </xf>
    <xf numFmtId="0" fontId="7" fillId="2" borderId="14" xfId="0" applyNumberFormat="1" applyFont="1" applyBorder="1" applyAlignment="1">
      <alignment horizontal="center"/>
    </xf>
    <xf numFmtId="0" fontId="7" fillId="2" borderId="15" xfId="0" applyNumberFormat="1" applyFont="1" applyBorder="1"/>
    <xf numFmtId="0" fontId="7" fillId="2" borderId="12" xfId="0" applyNumberFormat="1" applyFont="1" applyBorder="1" applyAlignment="1">
      <alignment wrapText="1"/>
    </xf>
    <xf numFmtId="37" fontId="7" fillId="2" borderId="17" xfId="0" applyNumberFormat="1" applyFont="1" applyBorder="1"/>
    <xf numFmtId="2" fontId="7" fillId="2" borderId="17" xfId="0" applyNumberFormat="1" applyFont="1" applyBorder="1"/>
    <xf numFmtId="2" fontId="7" fillId="2" borderId="18" xfId="0" applyNumberFormat="1" applyFont="1" applyBorder="1"/>
    <xf numFmtId="164" fontId="7" fillId="2" borderId="16" xfId="0" applyNumberFormat="1" applyFont="1" applyBorder="1" applyAlignment="1">
      <alignment horizontal="left"/>
    </xf>
    <xf numFmtId="2" fontId="7" fillId="2" borderId="16" xfId="0" applyNumberFormat="1" applyFont="1" applyBorder="1" applyAlignment="1">
      <alignment horizontal="left"/>
    </xf>
    <xf numFmtId="0" fontId="7" fillId="2" borderId="17" xfId="0" applyNumberFormat="1" applyFont="1" applyBorder="1"/>
    <xf numFmtId="164" fontId="2" fillId="2" borderId="16" xfId="0" applyNumberFormat="1" applyFont="1" applyBorder="1" applyAlignment="1">
      <alignment horizontal="left"/>
    </xf>
    <xf numFmtId="0" fontId="2" fillId="2" borderId="17" xfId="0" applyNumberFormat="1" applyFont="1" applyBorder="1"/>
    <xf numFmtId="4" fontId="3" fillId="2" borderId="17" xfId="0" applyNumberFormat="1" applyFont="1" applyBorder="1"/>
    <xf numFmtId="4" fontId="3" fillId="2" borderId="0" xfId="0" applyNumberFormat="1" applyFont="1" applyBorder="1"/>
    <xf numFmtId="4" fontId="2" fillId="2" borderId="17" xfId="0" applyNumberFormat="1" applyFont="1" applyBorder="1"/>
    <xf numFmtId="0" fontId="8" fillId="2" borderId="17" xfId="0" applyNumberFormat="1" applyFont="1" applyBorder="1"/>
    <xf numFmtId="2" fontId="8" fillId="2" borderId="17" xfId="0" applyNumberFormat="1" applyFont="1" applyBorder="1"/>
    <xf numFmtId="39" fontId="8" fillId="2" borderId="17" xfId="0" applyNumberFormat="1" applyFont="1" applyBorder="1"/>
    <xf numFmtId="2" fontId="2" fillId="2" borderId="6" xfId="0" applyNumberFormat="1" applyFont="1" applyBorder="1" applyAlignment="1">
      <alignment horizontal="left"/>
    </xf>
    <xf numFmtId="0" fontId="9" fillId="2" borderId="0" xfId="0" applyNumberFormat="1" applyFont="1" applyBorder="1"/>
    <xf numFmtId="2" fontId="5" fillId="2" borderId="0" xfId="0" applyNumberFormat="1" applyFont="1" applyBorder="1"/>
    <xf numFmtId="2" fontId="9" fillId="2" borderId="0" xfId="0" applyNumberFormat="1" applyFont="1" applyBorder="1"/>
    <xf numFmtId="0" fontId="5" fillId="2" borderId="0" xfId="0" applyNumberFormat="1" applyFont="1" applyBorder="1"/>
    <xf numFmtId="39" fontId="9" fillId="2" borderId="0" xfId="0" applyNumberFormat="1" applyFont="1" applyBorder="1"/>
    <xf numFmtId="0" fontId="5" fillId="2" borderId="9" xfId="0" applyNumberFormat="1" applyFont="1" applyBorder="1"/>
    <xf numFmtId="37" fontId="5" fillId="2" borderId="0" xfId="0" applyNumberFormat="1" applyFont="1" applyBorder="1"/>
    <xf numFmtId="165" fontId="5" fillId="2" borderId="0" xfId="0" applyNumberFormat="1" applyFont="1" applyBorder="1"/>
    <xf numFmtId="0" fontId="0" fillId="2" borderId="0" xfId="0" applyNumberFormat="1" applyBorder="1"/>
    <xf numFmtId="0" fontId="2" fillId="2" borderId="22" xfId="0" applyNumberFormat="1" applyFont="1" applyBorder="1"/>
    <xf numFmtId="0" fontId="0" fillId="2" borderId="22" xfId="0" applyNumberFormat="1" applyBorder="1"/>
    <xf numFmtId="165" fontId="5" fillId="2" borderId="22" xfId="0" applyNumberFormat="1" applyFont="1" applyBorder="1"/>
    <xf numFmtId="0" fontId="5" fillId="2" borderId="22" xfId="0" applyNumberFormat="1" applyFont="1" applyBorder="1"/>
    <xf numFmtId="0" fontId="5" fillId="2" borderId="23" xfId="0" applyNumberFormat="1" applyFont="1" applyBorder="1"/>
    <xf numFmtId="2" fontId="5" fillId="2" borderId="0" xfId="0" applyNumberFormat="1" applyFont="1" applyAlignment="1">
      <alignment horizontal="left"/>
    </xf>
    <xf numFmtId="0" fontId="5" fillId="2" borderId="0" xfId="0" applyNumberFormat="1" applyFont="1"/>
    <xf numFmtId="39" fontId="5" fillId="2" borderId="0" xfId="0" applyNumberFormat="1" applyFont="1"/>
    <xf numFmtId="0" fontId="5" fillId="2" borderId="0" xfId="0" applyFont="1"/>
    <xf numFmtId="17" fontId="5" fillId="2" borderId="0" xfId="0" applyNumberFormat="1" applyFont="1"/>
    <xf numFmtId="8" fontId="5" fillId="2" borderId="0" xfId="0" applyNumberFormat="1" applyFont="1"/>
    <xf numFmtId="6" fontId="5" fillId="2" borderId="0" xfId="0" applyNumberFormat="1" applyFont="1"/>
    <xf numFmtId="0" fontId="11" fillId="2" borderId="0" xfId="1" applyFont="1" applyFill="1" applyAlignment="1" applyProtection="1"/>
    <xf numFmtId="0" fontId="0" fillId="2" borderId="0" xfId="0" applyNumberFormat="1" applyAlignment="1">
      <alignment horizontal="left"/>
    </xf>
    <xf numFmtId="39" fontId="0" fillId="2" borderId="0" xfId="0" applyNumberFormat="1"/>
    <xf numFmtId="0" fontId="5" fillId="2" borderId="0" xfId="0" applyNumberFormat="1" applyFont="1" applyAlignment="1">
      <alignment vertical="center" wrapText="1"/>
    </xf>
    <xf numFmtId="0" fontId="7" fillId="2" borderId="17" xfId="0" applyNumberFormat="1" applyFont="1" applyBorder="1" applyAlignment="1">
      <alignment vertical="center" wrapText="1"/>
    </xf>
    <xf numFmtId="0" fontId="5" fillId="2" borderId="17" xfId="0" applyNumberFormat="1" applyFont="1" applyBorder="1" applyAlignment="1">
      <alignment vertical="center" wrapText="1"/>
    </xf>
    <xf numFmtId="37" fontId="7" fillId="2" borderId="17" xfId="0" applyNumberFormat="1" applyFont="1" applyBorder="1" applyAlignment="1">
      <alignment horizontal="center" vertical="center"/>
    </xf>
    <xf numFmtId="2" fontId="7" fillId="2" borderId="16" xfId="0" applyNumberFormat="1" applyFont="1" applyBorder="1" applyAlignment="1">
      <alignment horizontal="center" vertical="center" wrapText="1"/>
    </xf>
    <xf numFmtId="164" fontId="7" fillId="2" borderId="16" xfId="0" applyNumberFormat="1" applyFont="1" applyBorder="1" applyAlignment="1">
      <alignment horizontal="center" vertical="center" wrapText="1"/>
    </xf>
    <xf numFmtId="39" fontId="7" fillId="2" borderId="17" xfId="0" applyNumberFormat="1" applyFont="1" applyBorder="1" applyAlignment="1">
      <alignment horizontal="center" vertical="center"/>
    </xf>
    <xf numFmtId="0" fontId="0" fillId="2" borderId="0" xfId="0" applyNumberFormat="1" applyFont="1" applyAlignment="1">
      <alignment horizontal="left"/>
    </xf>
    <xf numFmtId="2" fontId="2" fillId="3" borderId="19" xfId="0" applyNumberFormat="1" applyFont="1" applyFill="1" applyBorder="1" applyAlignment="1">
      <alignment horizontal="left"/>
    </xf>
    <xf numFmtId="0" fontId="2" fillId="3" borderId="20" xfId="0" applyNumberFormat="1" applyFont="1" applyFill="1" applyBorder="1"/>
    <xf numFmtId="2" fontId="2" fillId="3" borderId="20" xfId="0" applyNumberFormat="1" applyFont="1" applyFill="1" applyBorder="1"/>
    <xf numFmtId="39" fontId="2" fillId="3" borderId="20" xfId="0" applyNumberFormat="1" applyFont="1" applyFill="1" applyBorder="1"/>
    <xf numFmtId="37" fontId="2" fillId="3" borderId="21" xfId="0" applyNumberFormat="1" applyFont="1" applyFill="1" applyBorder="1"/>
    <xf numFmtId="0" fontId="2" fillId="0" borderId="0" xfId="0" applyNumberFormat="1" applyFont="1" applyFill="1" applyAlignment="1">
      <alignment horizontal="centerContinuous"/>
    </xf>
    <xf numFmtId="0" fontId="2" fillId="0" borderId="0" xfId="0" applyNumberFormat="1" applyFont="1" applyFill="1" applyBorder="1" applyAlignment="1">
      <alignment horizontal="centerContinuous"/>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6"/>
  <sheetViews>
    <sheetView tabSelected="1" showOutlineSymbols="0" topLeftCell="A16" zoomScale="79" zoomScaleNormal="79" workbookViewId="0">
      <selection activeCell="A24" sqref="A24"/>
    </sheetView>
  </sheetViews>
  <sheetFormatPr defaultColWidth="8.77734375" defaultRowHeight="15.65" x14ac:dyDescent="0.25"/>
  <cols>
    <col min="1" max="1" width="25" style="5" customWidth="1"/>
    <col min="2" max="2" width="62" style="5" customWidth="1"/>
    <col min="3" max="3" width="11.77734375" style="5" customWidth="1"/>
    <col min="4" max="5" width="11.21875" style="5" customWidth="1"/>
    <col min="6" max="6" width="15.88671875" style="5" customWidth="1"/>
    <col min="7" max="7" width="10.77734375" style="5" customWidth="1"/>
    <col min="8" max="8" width="16.109375" style="5" customWidth="1"/>
    <col min="9" max="9" width="10.88671875" style="54" customWidth="1"/>
    <col min="10" max="16384" width="8.77734375" style="5"/>
  </cols>
  <sheetData>
    <row r="1" spans="1:11" x14ac:dyDescent="0.25">
      <c r="A1" s="1" t="s">
        <v>0</v>
      </c>
      <c r="B1" s="2"/>
      <c r="C1" s="1"/>
      <c r="D1" s="1"/>
      <c r="E1" s="1"/>
      <c r="F1" s="1"/>
      <c r="G1" s="1"/>
      <c r="H1" s="1"/>
      <c r="I1" s="3"/>
      <c r="J1" s="4"/>
      <c r="K1" s="4"/>
    </row>
    <row r="2" spans="1:11" x14ac:dyDescent="0.25">
      <c r="A2" s="1" t="s">
        <v>1</v>
      </c>
      <c r="B2" s="6"/>
      <c r="C2" s="1"/>
      <c r="D2" s="1"/>
      <c r="E2" s="1"/>
      <c r="F2" s="1"/>
      <c r="G2" s="1"/>
      <c r="H2" s="1"/>
      <c r="I2" s="3"/>
      <c r="J2" s="4"/>
      <c r="K2" s="4"/>
    </row>
    <row r="3" spans="1:11" x14ac:dyDescent="0.25">
      <c r="A3" s="7" t="s">
        <v>38</v>
      </c>
      <c r="B3" s="8"/>
      <c r="C3" s="8"/>
      <c r="D3" s="8"/>
      <c r="E3" s="8"/>
      <c r="F3" s="8"/>
      <c r="G3" s="8"/>
      <c r="H3" s="8"/>
      <c r="I3" s="9"/>
      <c r="J3" s="4"/>
      <c r="K3" s="4"/>
    </row>
    <row r="4" spans="1:11" ht="16.3" thickBot="1" x14ac:dyDescent="0.3">
      <c r="A4" s="10"/>
      <c r="B4" s="8"/>
      <c r="C4" s="11"/>
      <c r="D4" s="11"/>
      <c r="E4" s="11"/>
      <c r="F4" s="12"/>
      <c r="G4" s="12"/>
      <c r="H4" s="83" t="s">
        <v>2</v>
      </c>
      <c r="I4" s="84"/>
      <c r="J4" s="4"/>
      <c r="K4" s="4"/>
    </row>
    <row r="5" spans="1:11" ht="16.3" thickBot="1" x14ac:dyDescent="0.3">
      <c r="A5" s="13"/>
      <c r="B5" s="14"/>
      <c r="C5" s="15"/>
      <c r="D5" s="16" t="s">
        <v>3</v>
      </c>
      <c r="E5" s="16" t="s">
        <v>4</v>
      </c>
      <c r="F5" s="16" t="s">
        <v>5</v>
      </c>
      <c r="G5" s="16" t="s">
        <v>4</v>
      </c>
      <c r="H5" s="16" t="s">
        <v>5</v>
      </c>
      <c r="I5" s="17" t="s">
        <v>4</v>
      </c>
      <c r="J5" s="4"/>
      <c r="K5" s="4"/>
    </row>
    <row r="6" spans="1:11" x14ac:dyDescent="0.25">
      <c r="A6" s="18"/>
      <c r="B6" s="14"/>
      <c r="C6" s="16" t="s">
        <v>6</v>
      </c>
      <c r="D6" s="16" t="s">
        <v>7</v>
      </c>
      <c r="E6" s="16" t="s">
        <v>8</v>
      </c>
      <c r="F6" s="16" t="s">
        <v>9</v>
      </c>
      <c r="G6" s="16" t="s">
        <v>10</v>
      </c>
      <c r="H6" s="16" t="s">
        <v>9</v>
      </c>
      <c r="I6" s="17" t="s">
        <v>10</v>
      </c>
      <c r="J6" s="4"/>
      <c r="K6" s="4"/>
    </row>
    <row r="7" spans="1:11" x14ac:dyDescent="0.25">
      <c r="A7" s="19" t="s">
        <v>11</v>
      </c>
      <c r="B7" s="20" t="s">
        <v>12</v>
      </c>
      <c r="C7" s="21" t="s">
        <v>13</v>
      </c>
      <c r="D7" s="21" t="s">
        <v>14</v>
      </c>
      <c r="E7" s="21" t="s">
        <v>15</v>
      </c>
      <c r="F7" s="21" t="s">
        <v>16</v>
      </c>
      <c r="G7" s="21" t="s">
        <v>17</v>
      </c>
      <c r="H7" s="21" t="s">
        <v>16</v>
      </c>
      <c r="I7" s="22" t="s">
        <v>17</v>
      </c>
      <c r="J7" s="4"/>
      <c r="K7" s="4"/>
    </row>
    <row r="8" spans="1:11" x14ac:dyDescent="0.25">
      <c r="A8" s="23" t="s">
        <v>18</v>
      </c>
      <c r="B8" s="24"/>
      <c r="C8" s="25" t="s">
        <v>19</v>
      </c>
      <c r="D8" s="26" t="s">
        <v>20</v>
      </c>
      <c r="E8" s="26" t="s">
        <v>21</v>
      </c>
      <c r="F8" s="27" t="s">
        <v>22</v>
      </c>
      <c r="G8" s="26" t="s">
        <v>23</v>
      </c>
      <c r="H8" s="26" t="s">
        <v>24</v>
      </c>
      <c r="I8" s="28" t="s">
        <v>25</v>
      </c>
      <c r="J8" s="4"/>
      <c r="K8" s="4"/>
    </row>
    <row r="9" spans="1:11" x14ac:dyDescent="0.25">
      <c r="A9" s="29"/>
      <c r="B9" s="30"/>
      <c r="C9" s="26"/>
      <c r="D9" s="26"/>
      <c r="E9" s="26"/>
      <c r="F9" s="26"/>
      <c r="G9" s="26"/>
      <c r="H9" s="26"/>
      <c r="I9" s="28"/>
      <c r="J9" s="4"/>
      <c r="K9" s="4"/>
    </row>
    <row r="10" spans="1:11" ht="205.15" customHeight="1" x14ac:dyDescent="0.25">
      <c r="A10" s="74" t="s">
        <v>39</v>
      </c>
      <c r="B10" s="72" t="s">
        <v>40</v>
      </c>
      <c r="C10" s="73">
        <v>4</v>
      </c>
      <c r="D10" s="73">
        <v>1</v>
      </c>
      <c r="E10" s="73">
        <v>4</v>
      </c>
      <c r="F10" s="76">
        <v>1</v>
      </c>
      <c r="G10" s="73">
        <f>E10*F10</f>
        <v>4</v>
      </c>
      <c r="H10" s="76">
        <v>0.5</v>
      </c>
      <c r="I10" s="73">
        <f>H10*G10</f>
        <v>2</v>
      </c>
      <c r="J10" s="4"/>
      <c r="K10" s="4"/>
    </row>
    <row r="11" spans="1:11" ht="185.3" customHeight="1" x14ac:dyDescent="0.25">
      <c r="A11" s="75" t="s">
        <v>41</v>
      </c>
      <c r="B11" s="70" t="s">
        <v>42</v>
      </c>
      <c r="C11" s="73">
        <v>17</v>
      </c>
      <c r="D11" s="73">
        <v>1</v>
      </c>
      <c r="E11" s="73">
        <v>17</v>
      </c>
      <c r="F11" s="76">
        <v>5</v>
      </c>
      <c r="G11" s="73">
        <f>E11*F11</f>
        <v>85</v>
      </c>
      <c r="H11" s="76">
        <v>0.5</v>
      </c>
      <c r="I11" s="73">
        <f>H11*G11</f>
        <v>42.5</v>
      </c>
      <c r="J11" s="4"/>
      <c r="K11" s="4"/>
    </row>
    <row r="12" spans="1:11" ht="166.95" customHeight="1" x14ac:dyDescent="0.25">
      <c r="A12" s="75" t="s">
        <v>43</v>
      </c>
      <c r="B12" s="71" t="s">
        <v>44</v>
      </c>
      <c r="C12" s="73">
        <v>17</v>
      </c>
      <c r="D12" s="73">
        <v>1</v>
      </c>
      <c r="E12" s="73">
        <v>17</v>
      </c>
      <c r="F12" s="76">
        <v>5</v>
      </c>
      <c r="G12" s="73">
        <f>E12*F12</f>
        <v>85</v>
      </c>
      <c r="H12" s="76">
        <v>0.5</v>
      </c>
      <c r="I12" s="73">
        <f t="shared" ref="I12:I13" si="0">H12*G12</f>
        <v>42.5</v>
      </c>
      <c r="J12" s="4"/>
      <c r="K12" s="4"/>
    </row>
    <row r="13" spans="1:11" ht="161" customHeight="1" x14ac:dyDescent="0.25">
      <c r="A13" s="74" t="s">
        <v>45</v>
      </c>
      <c r="B13" s="71" t="s">
        <v>46</v>
      </c>
      <c r="C13" s="73">
        <v>1</v>
      </c>
      <c r="D13" s="73">
        <v>1</v>
      </c>
      <c r="E13" s="73">
        <v>1</v>
      </c>
      <c r="F13" s="76">
        <v>5</v>
      </c>
      <c r="G13" s="73">
        <f t="shared" ref="G13:G15" si="1">E13*F13</f>
        <v>5</v>
      </c>
      <c r="H13" s="76">
        <v>0.5</v>
      </c>
      <c r="I13" s="73">
        <f t="shared" si="0"/>
        <v>2.5</v>
      </c>
      <c r="J13" s="4"/>
      <c r="K13" s="4"/>
    </row>
    <row r="14" spans="1:11" ht="146.4" customHeight="1" x14ac:dyDescent="0.25">
      <c r="A14" s="75" t="s">
        <v>47</v>
      </c>
      <c r="B14" s="71" t="s">
        <v>48</v>
      </c>
      <c r="C14" s="73">
        <v>16</v>
      </c>
      <c r="D14" s="73">
        <v>1</v>
      </c>
      <c r="E14" s="73">
        <v>16</v>
      </c>
      <c r="F14" s="76">
        <v>3</v>
      </c>
      <c r="G14" s="73">
        <f t="shared" si="1"/>
        <v>48</v>
      </c>
      <c r="H14" s="76">
        <v>0.5</v>
      </c>
      <c r="I14" s="73">
        <f>H14*G14</f>
        <v>24</v>
      </c>
      <c r="J14" s="4"/>
      <c r="K14" s="4"/>
    </row>
    <row r="15" spans="1:11" ht="146.4" customHeight="1" x14ac:dyDescent="0.25">
      <c r="A15" s="75" t="s">
        <v>49</v>
      </c>
      <c r="B15" s="71" t="s">
        <v>50</v>
      </c>
      <c r="C15" s="73">
        <v>40</v>
      </c>
      <c r="D15" s="73">
        <v>1</v>
      </c>
      <c r="E15" s="73">
        <v>40</v>
      </c>
      <c r="F15" s="76">
        <v>0.82499999999999996</v>
      </c>
      <c r="G15" s="73">
        <f t="shared" si="1"/>
        <v>33</v>
      </c>
      <c r="H15" s="76">
        <v>0.5</v>
      </c>
      <c r="I15" s="73">
        <f>H15*G15</f>
        <v>16.5</v>
      </c>
      <c r="J15" s="4"/>
      <c r="K15" s="4"/>
    </row>
    <row r="16" spans="1:11" x14ac:dyDescent="0.25">
      <c r="A16" s="34"/>
      <c r="B16" s="36"/>
      <c r="C16" s="31"/>
      <c r="D16" s="32"/>
      <c r="E16" s="32"/>
      <c r="F16" s="32"/>
      <c r="G16" s="32"/>
      <c r="H16" s="32"/>
      <c r="I16" s="33"/>
      <c r="J16" s="4"/>
      <c r="K16" s="4"/>
    </row>
    <row r="17" spans="1:13" x14ac:dyDescent="0.25">
      <c r="A17" s="37"/>
      <c r="B17" s="38" t="s">
        <v>26</v>
      </c>
      <c r="C17" s="39">
        <f>SUM(C10:C15)</f>
        <v>95</v>
      </c>
      <c r="D17" s="40"/>
      <c r="E17" s="39">
        <f>SUM(E10:E15)</f>
        <v>95</v>
      </c>
      <c r="F17" s="40"/>
      <c r="G17" s="39">
        <f>SUM(G10:G15)</f>
        <v>260</v>
      </c>
      <c r="H17" s="41"/>
      <c r="I17" s="39">
        <f>SUM(I10:I15)</f>
        <v>130</v>
      </c>
      <c r="J17" s="4"/>
      <c r="K17" s="4"/>
    </row>
    <row r="18" spans="1:13" x14ac:dyDescent="0.25">
      <c r="A18" s="35"/>
      <c r="B18" s="36"/>
      <c r="C18" s="42"/>
      <c r="D18" s="43"/>
      <c r="E18" s="43"/>
      <c r="F18" s="42"/>
      <c r="G18" s="44"/>
      <c r="H18" s="32"/>
      <c r="I18" s="33"/>
      <c r="J18" s="4"/>
      <c r="K18" s="4"/>
    </row>
    <row r="19" spans="1:13" ht="16.3" thickBot="1" x14ac:dyDescent="0.3">
      <c r="A19" s="78"/>
      <c r="B19" s="79" t="s">
        <v>27</v>
      </c>
      <c r="C19" s="80"/>
      <c r="D19" s="80"/>
      <c r="E19" s="80"/>
      <c r="F19" s="80"/>
      <c r="G19" s="81"/>
      <c r="H19" s="80"/>
      <c r="I19" s="82">
        <f>G17+I17</f>
        <v>390</v>
      </c>
      <c r="J19" s="4"/>
      <c r="K19" s="4"/>
    </row>
    <row r="20" spans="1:13" x14ac:dyDescent="0.25">
      <c r="A20" s="45" t="s">
        <v>51</v>
      </c>
      <c r="B20" s="9"/>
      <c r="C20" s="46"/>
      <c r="D20" s="47"/>
      <c r="E20" s="48" t="s">
        <v>28</v>
      </c>
      <c r="F20" s="49"/>
      <c r="G20" s="50" t="s">
        <v>29</v>
      </c>
      <c r="H20" s="49"/>
      <c r="I20" s="51"/>
    </row>
    <row r="21" spans="1:13" x14ac:dyDescent="0.25">
      <c r="A21" s="45"/>
      <c r="B21" s="9"/>
      <c r="C21" s="52"/>
      <c r="D21" s="47"/>
      <c r="E21" s="53">
        <v>50</v>
      </c>
      <c r="F21" s="49"/>
      <c r="G21" s="53">
        <f>G17*E21</f>
        <v>13000</v>
      </c>
      <c r="H21" s="49"/>
      <c r="I21" s="51"/>
    </row>
    <row r="22" spans="1:13" x14ac:dyDescent="0.25">
      <c r="A22" s="45"/>
      <c r="B22" s="9"/>
      <c r="C22" s="52"/>
      <c r="D22" s="47"/>
      <c r="E22" s="53"/>
      <c r="F22" s="49"/>
      <c r="G22" s="50" t="s">
        <v>30</v>
      </c>
      <c r="H22" s="54"/>
      <c r="I22" s="51"/>
      <c r="M22" s="49"/>
    </row>
    <row r="23" spans="1:13" x14ac:dyDescent="0.25">
      <c r="A23" s="45"/>
      <c r="B23" s="9"/>
      <c r="C23" s="52"/>
      <c r="D23" s="47"/>
      <c r="E23" s="53"/>
      <c r="F23" s="49"/>
      <c r="G23" s="53">
        <f>I17*E21</f>
        <v>6500</v>
      </c>
      <c r="H23" s="54"/>
      <c r="I23" s="51"/>
      <c r="M23" s="49"/>
    </row>
    <row r="24" spans="1:13" x14ac:dyDescent="0.25">
      <c r="A24" s="77" t="s">
        <v>52</v>
      </c>
      <c r="B24" s="9"/>
      <c r="C24" s="52"/>
      <c r="D24" s="47"/>
      <c r="E24" s="53"/>
      <c r="F24" s="49"/>
      <c r="G24" s="50" t="s">
        <v>53</v>
      </c>
      <c r="H24" s="49"/>
      <c r="I24" s="51"/>
    </row>
    <row r="25" spans="1:13" ht="16.3" thickBot="1" x14ac:dyDescent="0.3">
      <c r="A25" s="55"/>
      <c r="B25" s="55"/>
      <c r="C25" s="56"/>
      <c r="D25" s="56"/>
      <c r="E25" s="56"/>
      <c r="F25" s="56"/>
      <c r="G25" s="57">
        <f>(E21*I19)</f>
        <v>19500</v>
      </c>
      <c r="H25" s="58"/>
      <c r="I25" s="59"/>
    </row>
    <row r="26" spans="1:13" x14ac:dyDescent="0.25">
      <c r="A26" s="60"/>
      <c r="B26" s="61"/>
      <c r="C26" s="61"/>
      <c r="D26" s="61"/>
      <c r="E26" s="61"/>
      <c r="F26" s="61"/>
      <c r="G26" s="62"/>
      <c r="H26" s="61"/>
      <c r="I26" s="49"/>
    </row>
    <row r="27" spans="1:13" x14ac:dyDescent="0.25">
      <c r="A27" s="63" t="s">
        <v>31</v>
      </c>
      <c r="B27" s="63"/>
      <c r="C27" s="63"/>
      <c r="D27" s="63"/>
      <c r="E27" s="63"/>
      <c r="F27" s="63"/>
      <c r="G27" s="63"/>
      <c r="H27" s="61"/>
      <c r="I27" s="49"/>
    </row>
    <row r="28" spans="1:13" x14ac:dyDescent="0.25">
      <c r="A28" s="64" t="s">
        <v>32</v>
      </c>
      <c r="B28" s="63" t="s">
        <v>33</v>
      </c>
      <c r="C28" s="63"/>
      <c r="D28" s="65" t="s">
        <v>28</v>
      </c>
      <c r="E28" s="63"/>
      <c r="F28" s="66" t="s">
        <v>34</v>
      </c>
      <c r="G28" s="63"/>
      <c r="H28" s="61"/>
      <c r="I28" s="49"/>
    </row>
    <row r="29" spans="1:13" x14ac:dyDescent="0.25">
      <c r="A29" s="63" t="s">
        <v>35</v>
      </c>
      <c r="B29" s="63" t="s">
        <v>36</v>
      </c>
      <c r="C29" s="63"/>
      <c r="D29" s="65">
        <v>50</v>
      </c>
      <c r="E29" s="63"/>
      <c r="F29" s="66">
        <v>80000</v>
      </c>
      <c r="G29" s="63"/>
      <c r="H29" s="61"/>
      <c r="I29" s="49"/>
    </row>
    <row r="30" spans="1:13" x14ac:dyDescent="0.25">
      <c r="A30" s="67"/>
      <c r="B30" s="63"/>
      <c r="C30" s="63"/>
      <c r="D30" s="63"/>
      <c r="E30" s="63"/>
      <c r="F30" s="63"/>
      <c r="G30" s="63"/>
      <c r="H30" s="61"/>
      <c r="I30" s="49"/>
    </row>
    <row r="31" spans="1:13" x14ac:dyDescent="0.25">
      <c r="G31" s="69"/>
    </row>
    <row r="32" spans="1:13" x14ac:dyDescent="0.25">
      <c r="A32" s="68"/>
      <c r="G32" s="69"/>
    </row>
    <row r="33" spans="1:7" x14ac:dyDescent="0.25">
      <c r="A33" s="68"/>
      <c r="G33" s="69"/>
    </row>
    <row r="36" spans="1:7" x14ac:dyDescent="0.25">
      <c r="F36" s="5" t="s">
        <v>37</v>
      </c>
    </row>
  </sheetData>
  <pageMargins left="0.3" right="0.3" top="1" bottom="0.75" header="0.5" footer="0.5"/>
  <pageSetup scale="35" orientation="landscape" r:id="rId1"/>
  <headerFooter alignWithMargins="0"/>
  <rowBreaks count="1" manualBreakCount="1">
    <brk id="4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Wool Apparel Trust Fund</vt:lpstr>
      <vt:lpstr>'Wool Apparel Trust Fund'!Print_Area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Connie.Ehrhart</dc:creator>
  <cp:lastModifiedBy>Rogers, Dacia - TFAA-FAS, Washington, DC</cp:lastModifiedBy>
  <cp:lastPrinted>2018-05-25T14:43:14Z</cp:lastPrinted>
  <dcterms:created xsi:type="dcterms:W3CDTF">2015-01-08T14:19:25Z</dcterms:created>
  <dcterms:modified xsi:type="dcterms:W3CDTF">2022-03-07T14:08:14Z</dcterms:modified>
</cp:coreProperties>
</file>