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XXXX CCAP\"/>
    </mc:Choice>
  </mc:AlternateContent>
  <xr:revisionPtr revIDLastSave="0" documentId="13_ncr:1_{B0674780-33F3-41E1-995E-38151DD79F2A}" xr6:coauthVersionLast="46" xr6:coauthVersionMax="46" xr10:uidLastSave="{00000000-0000-0000-0000-000000000000}"/>
  <workbookProtection workbookPassword="CA59" lockStructure="1"/>
  <bookViews>
    <workbookView xWindow="-120" yWindow="-120" windowWidth="29040" windowHeight="15510" xr2:uid="{00000000-000D-0000-FFFF-FFFF00000000}"/>
  </bookViews>
  <sheets>
    <sheet name="Sheet1" sheetId="19" r:id="rId1"/>
  </sheets>
  <definedNames>
    <definedName name="_xlnm.Print_Area" localSheetId="0">Sheet1!$A$1:$R$32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9" l="1"/>
  <c r="B37" i="19"/>
  <c r="J30" i="19" l="1"/>
  <c r="J31" i="19" s="1"/>
  <c r="M19" i="19"/>
  <c r="P30" i="19"/>
  <c r="P31" i="19" s="1"/>
  <c r="L30" i="19" l="1"/>
  <c r="L31" i="19" s="1"/>
  <c r="M30" i="19"/>
  <c r="M31" i="19" s="1"/>
  <c r="M32" i="19" s="1"/>
  <c r="R19" i="19"/>
  <c r="R30" i="19" s="1"/>
  <c r="R31" i="19" s="1"/>
  <c r="J32" i="19"/>
  <c r="J33" i="19" s="1"/>
  <c r="B38" i="19" s="1"/>
  <c r="B39" i="19" s="1"/>
  <c r="M33" i="19" l="1"/>
  <c r="B40" i="19" s="1"/>
  <c r="B41" i="19" s="1"/>
</calcChain>
</file>

<file path=xl/sharedStrings.xml><?xml version="1.0" encoding="utf-8"?>
<sst xmlns="http://schemas.openxmlformats.org/spreadsheetml/2006/main" count="73" uniqueCount="67">
  <si>
    <t>TITLE OF INFORMATION COLLECTION DOCUMENT</t>
  </si>
  <si>
    <t>OMB NO.</t>
  </si>
  <si>
    <t>0560-NEW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</si>
  <si>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</si>
  <si>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</si>
  <si>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</si>
  <si>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</si>
  <si>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</si>
  <si>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</si>
  <si>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</si>
  <si>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</si>
  <si>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</si>
  <si>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</si>
  <si>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</si>
  <si>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</si>
  <si>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</si>
  <si>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</si>
  <si>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</si>
  <si>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</si>
  <si>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</si>
  <si>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</si>
  <si>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</si>
  <si>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</si>
  <si>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</si>
  <si>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</si>
  <si>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</si>
  <si>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</si>
  <si>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</si>
  <si>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</si>
  <si>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</si>
  <si>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</si>
  <si>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</si>
  <si>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</si>
  <si>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</si>
  <si>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</si>
  <si>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</si>
  <si>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</si>
  <si>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</si>
  <si>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</si>
  <si>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</si>
  <si>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</si>
  <si>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</si>
  <si>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</si>
  <si>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</si>
  <si>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</si>
  <si>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</si>
  <si>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</si>
  <si>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</si>
  <si>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</si>
  <si>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</si>
  <si>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</si>
  <si>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</si>
  <si>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</si>
  <si>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</si>
  <si>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</si>
  <si>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</si>
  <si>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</si>
  <si>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</si>
  <si>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83-I, 13b; COLUMNS "H" AND "K" = OMB 83-I, 13c</t>
  </si>
  <si>
    <t>Est Respondents</t>
  </si>
  <si>
    <t>Resp/Respondent</t>
  </si>
  <si>
    <t>Est Total Resp</t>
  </si>
  <si>
    <t>Avg Time/Resp</t>
  </si>
  <si>
    <t>Est Total Burden</t>
  </si>
  <si>
    <r>
      <t xml:space="preserve">INSTRUCTIONS:  </t>
    </r>
    <r>
      <rPr>
        <sz val="12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12"/>
        <rFont val="Times New Roman"/>
        <family val="1"/>
      </rPr>
      <t xml:space="preserve">
NOTE:  </t>
    </r>
    <r>
      <rPr>
        <sz val="12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2"/>
        <rFont val="Times New Roman"/>
        <family val="1"/>
      </rPr>
      <t xml:space="preserve">   
</t>
    </r>
  </si>
  <si>
    <t>FSA-862</t>
  </si>
  <si>
    <t>Commodity Container Assistance Program (CCAP)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</si>
</sst>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9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Border="1"/>
    <xf numFmtId="2" fontId="1" fillId="0" borderId="3" xfId="0" applyNumberFormat="1" applyFont="1" applyBorder="1"/>
    <xf numFmtId="0" fontId="3" fillId="0" borderId="0" xfId="0" applyFont="1" applyBorder="1" applyAlignment="1" applyProtection="1"/>
    <xf numFmtId="0" fontId="4" fillId="0" borderId="0" xfId="0" applyFont="1"/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0" fontId="5" fillId="0" borderId="0" xfId="0" applyFont="1" applyProtection="1"/>
    <xf numFmtId="0" fontId="8" fillId="0" borderId="12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/>
    <xf numFmtId="0" fontId="7" fillId="0" borderId="21" xfId="0" applyFont="1" applyBorder="1" applyAlignment="1" applyProtection="1"/>
    <xf numFmtId="0" fontId="5" fillId="0" borderId="3" xfId="0" applyFont="1" applyBorder="1" applyProtection="1"/>
    <xf numFmtId="2" fontId="5" fillId="0" borderId="4" xfId="0" applyNumberFormat="1" applyFont="1" applyBorder="1" applyProtection="1"/>
    <xf numFmtId="2" fontId="5" fillId="0" borderId="19" xfId="0" applyNumberFormat="1" applyFont="1" applyBorder="1" applyProtection="1"/>
    <xf numFmtId="0" fontId="5" fillId="0" borderId="0" xfId="0" applyFont="1" applyProtection="1">
      <protection locked="0"/>
    </xf>
    <xf numFmtId="2" fontId="5" fillId="0" borderId="3" xfId="0" applyNumberFormat="1" applyFont="1" applyBorder="1" applyProtection="1"/>
    <xf numFmtId="0" fontId="8" fillId="0" borderId="0" xfId="0" applyFont="1" applyProtection="1"/>
    <xf numFmtId="2" fontId="5" fillId="0" borderId="3" xfId="0" applyNumberFormat="1" applyFont="1" applyBorder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wrapText="1"/>
    </xf>
    <xf numFmtId="2" fontId="6" fillId="0" borderId="4" xfId="0" applyNumberFormat="1" applyFont="1" applyBorder="1" applyAlignment="1" applyProtection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0" xfId="0" applyFont="1" applyBorder="1" applyProtection="1"/>
    <xf numFmtId="0" fontId="6" fillId="0" borderId="12" xfId="0" applyFont="1" applyBorder="1" applyAlignment="1" applyProtection="1">
      <alignment horizontal="center" vertical="center"/>
    </xf>
    <xf numFmtId="0" fontId="5" fillId="0" borderId="2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6" xfId="0" applyFont="1" applyBorder="1" applyProtection="1"/>
    <xf numFmtId="2" fontId="7" fillId="0" borderId="3" xfId="0" applyNumberFormat="1" applyFont="1" applyBorder="1" applyAlignment="1" applyProtection="1">
      <alignment horizontal="center"/>
    </xf>
    <xf numFmtId="2" fontId="7" fillId="0" borderId="4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7" fillId="0" borderId="2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wrapText="1"/>
    </xf>
    <xf numFmtId="0" fontId="7" fillId="0" borderId="7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/>
    </xf>
    <xf numFmtId="2" fontId="7" fillId="0" borderId="8" xfId="0" applyNumberFormat="1" applyFont="1" applyBorder="1" applyAlignment="1" applyProtection="1">
      <alignment horizontal="center"/>
    </xf>
    <xf numFmtId="2" fontId="7" fillId="0" borderId="13" xfId="0" applyNumberFormat="1" applyFont="1" applyBorder="1" applyAlignment="1" applyProtection="1">
      <alignment horizontal="center"/>
    </xf>
    <xf numFmtId="2" fontId="7" fillId="0" borderId="23" xfId="0" applyNumberFormat="1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</xf>
    <xf numFmtId="2" fontId="7" fillId="0" borderId="2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/>
    <xf numFmtId="3" fontId="7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 applyProtection="1">
      <alignment vertical="center"/>
      <protection locked="0"/>
    </xf>
    <xf numFmtId="4" fontId="7" fillId="0" borderId="3" xfId="0" applyNumberFormat="1" applyFont="1" applyBorder="1" applyAlignment="1" applyProtection="1">
      <alignment vertical="center"/>
      <protection locked="0"/>
    </xf>
    <xf numFmtId="167" fontId="7" fillId="0" borderId="4" xfId="0" applyNumberFormat="1" applyFont="1" applyBorder="1" applyAlignment="1" applyProtection="1">
      <alignment vertical="center"/>
      <protection locked="0"/>
    </xf>
    <xf numFmtId="3" fontId="7" fillId="0" borderId="24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Fill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16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67" fontId="5" fillId="0" borderId="4" xfId="0" applyNumberFormat="1" applyFont="1" applyBorder="1" applyAlignment="1" applyProtection="1">
      <alignment vertical="center"/>
      <protection locked="0"/>
    </xf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3" fontId="5" fillId="0" borderId="7" xfId="0" applyNumberFormat="1" applyFont="1" applyBorder="1" applyAlignment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3" fontId="5" fillId="0" borderId="2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5" fillId="0" borderId="27" xfId="0" applyFont="1" applyBorder="1" applyProtection="1"/>
    <xf numFmtId="3" fontId="5" fillId="0" borderId="2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wrapText="1"/>
    </xf>
    <xf numFmtId="2" fontId="5" fillId="0" borderId="6" xfId="0" applyNumberFormat="1" applyFont="1" applyBorder="1" applyAlignment="1"/>
    <xf numFmtId="49" fontId="6" fillId="0" borderId="15" xfId="0" applyNumberFormat="1" applyFont="1" applyBorder="1" applyAlignment="1" applyProtection="1">
      <alignment horizontal="right" vertical="center" wrapText="1"/>
    </xf>
    <xf numFmtId="0" fontId="7" fillId="0" borderId="16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7" fillId="0" borderId="16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right" vertical="center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</xf>
    <xf numFmtId="2" fontId="6" fillId="0" borderId="6" xfId="0" applyNumberFormat="1" applyFont="1" applyBorder="1" applyAlignment="1" applyProtection="1">
      <alignment horizontal="center" vertical="center"/>
    </xf>
    <xf numFmtId="2" fontId="6" fillId="0" borderId="13" xfId="0" applyNumberFormat="1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2" fontId="6" fillId="0" borderId="8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8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7" fillId="0" borderId="13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7" fillId="0" borderId="8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1"/>
  <sheetViews>
    <sheetView tabSelected="1" zoomScale="90" zoomScaleNormal="90" zoomScaleSheetLayoutView="75" workbookViewId="0">
      <selection activeCell="I2" sqref="I2:N8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10" customWidth="1"/>
    <col min="8" max="8" width="9.140625" style="4"/>
    <col min="9" max="9" width="11.5703125" style="4" bestFit="1" customWidth="1"/>
    <col min="10" max="10" width="14" style="6" customWidth="1"/>
    <col min="11" max="11" width="9.140625" style="4"/>
    <col min="12" max="13" width="13.42578125" style="1" customWidth="1"/>
    <col min="14" max="14" width="8.140625" style="4" customWidth="1"/>
    <col min="15" max="15" width="13" style="4" customWidth="1"/>
    <col min="16" max="16" width="16.28515625" style="12" customWidth="1"/>
    <col min="17" max="17" width="9.5703125" style="11" customWidth="1"/>
    <col min="18" max="18" width="19.5703125" style="11" customWidth="1"/>
    <col min="19" max="16384" width="9.140625" style="1"/>
  </cols>
  <sheetData>
    <row r="1" spans="1:25" ht="27.75" customHeight="1" x14ac:dyDescent="0.25">
      <c r="A1" s="170" t="s">
        <v>64</v>
      </c>
      <c r="B1" s="171"/>
      <c r="C1" s="171"/>
      <c r="D1" s="171"/>
      <c r="E1" s="171"/>
      <c r="F1" s="171"/>
      <c r="G1" s="171"/>
      <c r="H1" s="172"/>
      <c r="I1" s="179" t="s">
        <v>0</v>
      </c>
      <c r="J1" s="180"/>
      <c r="K1" s="180"/>
      <c r="L1" s="180"/>
      <c r="M1" s="180"/>
      <c r="N1" s="181"/>
      <c r="O1" s="19" t="s">
        <v>1</v>
      </c>
      <c r="P1" s="106"/>
      <c r="Q1" s="20"/>
      <c r="R1" s="21"/>
      <c r="S1" s="13"/>
      <c r="T1" s="13"/>
      <c r="U1" s="13"/>
    </row>
    <row r="2" spans="1:25" ht="12.75" customHeight="1" x14ac:dyDescent="0.25">
      <c r="A2" s="173"/>
      <c r="B2" s="174"/>
      <c r="C2" s="174"/>
      <c r="D2" s="174"/>
      <c r="E2" s="174"/>
      <c r="F2" s="174"/>
      <c r="G2" s="174"/>
      <c r="H2" s="175"/>
      <c r="I2" s="159" t="s">
        <v>66</v>
      </c>
      <c r="J2" s="160"/>
      <c r="K2" s="160"/>
      <c r="L2" s="160"/>
      <c r="M2" s="160"/>
      <c r="N2" s="161"/>
      <c r="O2" s="105" t="s">
        <v>2</v>
      </c>
      <c r="P2" s="26"/>
      <c r="Q2" s="23"/>
      <c r="R2" s="24"/>
    </row>
    <row r="3" spans="1:25" ht="30.75" customHeight="1" x14ac:dyDescent="0.25">
      <c r="A3" s="173"/>
      <c r="B3" s="174"/>
      <c r="C3" s="174"/>
      <c r="D3" s="174"/>
      <c r="E3" s="174"/>
      <c r="F3" s="174"/>
      <c r="G3" s="174"/>
      <c r="H3" s="175"/>
      <c r="I3" s="162"/>
      <c r="J3" s="160"/>
      <c r="K3" s="160"/>
      <c r="L3" s="160"/>
      <c r="M3" s="160"/>
      <c r="N3" s="161"/>
      <c r="O3" s="27" t="s">
        <v>3</v>
      </c>
      <c r="P3" s="26"/>
      <c r="Q3" s="23"/>
      <c r="R3" s="24"/>
    </row>
    <row r="4" spans="1:25" ht="8.25" customHeight="1" x14ac:dyDescent="0.25">
      <c r="A4" s="173"/>
      <c r="B4" s="174"/>
      <c r="C4" s="174"/>
      <c r="D4" s="174"/>
      <c r="E4" s="174"/>
      <c r="F4" s="174"/>
      <c r="G4" s="174"/>
      <c r="H4" s="175"/>
      <c r="I4" s="162"/>
      <c r="J4" s="160"/>
      <c r="K4" s="160"/>
      <c r="L4" s="160"/>
      <c r="M4" s="160"/>
      <c r="N4" s="161"/>
      <c r="O4" s="166">
        <v>44677</v>
      </c>
      <c r="P4" s="167"/>
      <c r="Q4" s="23"/>
      <c r="R4" s="24"/>
    </row>
    <row r="5" spans="1:25" ht="9" customHeight="1" x14ac:dyDescent="0.25">
      <c r="A5" s="173"/>
      <c r="B5" s="174"/>
      <c r="C5" s="174"/>
      <c r="D5" s="174"/>
      <c r="E5" s="174"/>
      <c r="F5" s="174"/>
      <c r="G5" s="174"/>
      <c r="H5" s="175"/>
      <c r="I5" s="162"/>
      <c r="J5" s="160"/>
      <c r="K5" s="160"/>
      <c r="L5" s="160"/>
      <c r="M5" s="160"/>
      <c r="N5" s="161"/>
      <c r="O5" s="168"/>
      <c r="P5" s="169"/>
      <c r="Q5" s="23"/>
      <c r="R5" s="24"/>
    </row>
    <row r="6" spans="1:25" ht="8.25" customHeight="1" x14ac:dyDescent="0.25">
      <c r="A6" s="173"/>
      <c r="B6" s="174"/>
      <c r="C6" s="174"/>
      <c r="D6" s="174"/>
      <c r="E6" s="174"/>
      <c r="F6" s="174"/>
      <c r="G6" s="174"/>
      <c r="H6" s="175"/>
      <c r="I6" s="162"/>
      <c r="J6" s="160"/>
      <c r="K6" s="160"/>
      <c r="L6" s="160"/>
      <c r="M6" s="160"/>
      <c r="N6" s="161"/>
      <c r="O6" s="18"/>
      <c r="P6" s="26"/>
      <c r="Q6" s="23"/>
      <c r="R6" s="24"/>
    </row>
    <row r="7" spans="1:25" ht="4.5" customHeight="1" x14ac:dyDescent="0.25">
      <c r="A7" s="173"/>
      <c r="B7" s="174"/>
      <c r="C7" s="174"/>
      <c r="D7" s="174"/>
      <c r="E7" s="174"/>
      <c r="F7" s="174"/>
      <c r="G7" s="174"/>
      <c r="H7" s="175"/>
      <c r="I7" s="162"/>
      <c r="J7" s="160"/>
      <c r="K7" s="160"/>
      <c r="L7" s="160"/>
      <c r="M7" s="160"/>
      <c r="N7" s="161"/>
      <c r="O7" s="25"/>
      <c r="P7" s="28"/>
      <c r="Q7" s="29"/>
      <c r="R7" s="30"/>
    </row>
    <row r="8" spans="1:25" ht="28.5" customHeight="1" x14ac:dyDescent="0.25">
      <c r="A8" s="176"/>
      <c r="B8" s="177"/>
      <c r="C8" s="177"/>
      <c r="D8" s="177"/>
      <c r="E8" s="177"/>
      <c r="F8" s="177"/>
      <c r="G8" s="177"/>
      <c r="H8" s="178"/>
      <c r="I8" s="163"/>
      <c r="J8" s="164"/>
      <c r="K8" s="164"/>
      <c r="L8" s="164"/>
      <c r="M8" s="164"/>
      <c r="N8" s="165"/>
      <c r="O8" s="25"/>
      <c r="P8" s="28"/>
      <c r="Q8" s="29"/>
      <c r="R8" s="30"/>
    </row>
    <row r="9" spans="1:25" ht="15.75" x14ac:dyDescent="0.25">
      <c r="A9" s="134" t="s">
        <v>4</v>
      </c>
      <c r="B9" s="140"/>
      <c r="C9" s="140"/>
      <c r="D9" s="140"/>
      <c r="E9" s="140"/>
      <c r="F9" s="141"/>
      <c r="G9" s="31"/>
      <c r="H9" s="145" t="s">
        <v>5</v>
      </c>
      <c r="I9" s="146"/>
      <c r="J9" s="146"/>
      <c r="K9" s="146"/>
      <c r="L9" s="146"/>
      <c r="M9" s="146"/>
      <c r="N9" s="146"/>
      <c r="O9" s="146"/>
      <c r="P9" s="147"/>
      <c r="Q9" s="32"/>
      <c r="R9" s="33"/>
    </row>
    <row r="10" spans="1:25" ht="15.75" x14ac:dyDescent="0.25">
      <c r="A10" s="142"/>
      <c r="B10" s="143"/>
      <c r="C10" s="143"/>
      <c r="D10" s="143"/>
      <c r="E10" s="143"/>
      <c r="F10" s="144"/>
      <c r="G10" s="34"/>
      <c r="H10" s="148"/>
      <c r="I10" s="149"/>
      <c r="J10" s="149"/>
      <c r="K10" s="149"/>
      <c r="L10" s="149"/>
      <c r="M10" s="149"/>
      <c r="N10" s="149"/>
      <c r="O10" s="149"/>
      <c r="P10" s="150"/>
      <c r="Q10" s="32"/>
      <c r="R10" s="33"/>
    </row>
    <row r="11" spans="1:25" ht="15.75" x14ac:dyDescent="0.25">
      <c r="A11" s="35"/>
      <c r="B11" s="36"/>
      <c r="C11" s="36"/>
      <c r="D11" s="36"/>
      <c r="E11" s="36"/>
      <c r="F11" s="22"/>
      <c r="G11" s="34"/>
      <c r="H11" s="134" t="s">
        <v>6</v>
      </c>
      <c r="I11" s="135"/>
      <c r="J11" s="135"/>
      <c r="K11" s="135"/>
      <c r="L11" s="136"/>
      <c r="M11" s="37"/>
      <c r="N11" s="145" t="s">
        <v>7</v>
      </c>
      <c r="O11" s="146"/>
      <c r="P11" s="147"/>
      <c r="Q11" s="145" t="s">
        <v>8</v>
      </c>
      <c r="R11" s="156"/>
    </row>
    <row r="12" spans="1:25" ht="15.75" x14ac:dyDescent="0.25">
      <c r="A12" s="38"/>
      <c r="B12" s="36"/>
      <c r="C12" s="36"/>
      <c r="D12" s="36"/>
      <c r="E12" s="36"/>
      <c r="F12" s="22"/>
      <c r="G12" s="34"/>
      <c r="H12" s="137"/>
      <c r="I12" s="138"/>
      <c r="J12" s="138"/>
      <c r="K12" s="138"/>
      <c r="L12" s="139"/>
      <c r="M12" s="39"/>
      <c r="N12" s="148"/>
      <c r="O12" s="149"/>
      <c r="P12" s="150"/>
      <c r="Q12" s="157"/>
      <c r="R12" s="158"/>
    </row>
    <row r="13" spans="1:25" ht="15.75" x14ac:dyDescent="0.25">
      <c r="A13" s="38"/>
      <c r="B13" s="36"/>
      <c r="C13" s="36"/>
      <c r="D13" s="36"/>
      <c r="E13" s="36"/>
      <c r="F13" s="22"/>
      <c r="G13" s="40"/>
      <c r="H13" s="41"/>
      <c r="I13" s="35"/>
      <c r="J13" s="35"/>
      <c r="K13" s="35"/>
      <c r="L13" s="151" t="s">
        <v>9</v>
      </c>
      <c r="M13" s="152"/>
      <c r="N13" s="35"/>
      <c r="O13" s="35"/>
      <c r="P13" s="42" t="s">
        <v>10</v>
      </c>
      <c r="Q13" s="43"/>
      <c r="R13" s="44"/>
    </row>
    <row r="14" spans="1:25" ht="30.75" x14ac:dyDescent="0.25">
      <c r="A14" s="38"/>
      <c r="B14" s="36"/>
      <c r="C14" s="36"/>
      <c r="D14" s="36"/>
      <c r="E14" s="36"/>
      <c r="F14" s="22"/>
      <c r="G14" s="45" t="s">
        <v>11</v>
      </c>
      <c r="H14" s="46" t="s">
        <v>12</v>
      </c>
      <c r="I14" s="47" t="s">
        <v>13</v>
      </c>
      <c r="J14" s="47" t="s">
        <v>14</v>
      </c>
      <c r="K14" s="47" t="s">
        <v>15</v>
      </c>
      <c r="L14" s="131" t="s">
        <v>16</v>
      </c>
      <c r="M14" s="153"/>
      <c r="N14" s="47" t="s">
        <v>17</v>
      </c>
      <c r="O14" s="47" t="s">
        <v>18</v>
      </c>
      <c r="P14" s="42" t="s">
        <v>19</v>
      </c>
      <c r="Q14" s="43" t="s">
        <v>20</v>
      </c>
      <c r="R14" s="48" t="s">
        <v>10</v>
      </c>
    </row>
    <row r="15" spans="1:25" ht="15.75" x14ac:dyDescent="0.25">
      <c r="A15" s="47" t="s">
        <v>21</v>
      </c>
      <c r="B15" s="131" t="s">
        <v>22</v>
      </c>
      <c r="C15" s="132"/>
      <c r="D15" s="132"/>
      <c r="E15" s="132"/>
      <c r="F15" s="133"/>
      <c r="G15" s="45" t="s">
        <v>23</v>
      </c>
      <c r="H15" s="46" t="s">
        <v>24</v>
      </c>
      <c r="I15" s="47" t="s">
        <v>25</v>
      </c>
      <c r="J15" s="47" t="s">
        <v>25</v>
      </c>
      <c r="K15" s="47" t="s">
        <v>26</v>
      </c>
      <c r="L15" s="154" t="s">
        <v>27</v>
      </c>
      <c r="M15" s="155"/>
      <c r="N15" s="47" t="s">
        <v>19</v>
      </c>
      <c r="O15" s="47" t="s">
        <v>28</v>
      </c>
      <c r="P15" s="42" t="s">
        <v>29</v>
      </c>
      <c r="Q15" s="43" t="s">
        <v>30</v>
      </c>
      <c r="R15" s="48" t="s">
        <v>20</v>
      </c>
    </row>
    <row r="16" spans="1:25" ht="21.75" customHeight="1" x14ac:dyDescent="0.25">
      <c r="A16" s="47" t="s">
        <v>31</v>
      </c>
      <c r="B16" s="36"/>
      <c r="C16" s="36"/>
      <c r="D16" s="36"/>
      <c r="E16" s="36"/>
      <c r="F16" s="22"/>
      <c r="G16" s="45" t="s">
        <v>32</v>
      </c>
      <c r="H16" s="22"/>
      <c r="I16" s="47" t="s">
        <v>33</v>
      </c>
      <c r="J16" s="47" t="s">
        <v>34</v>
      </c>
      <c r="K16" s="47" t="s">
        <v>35</v>
      </c>
      <c r="L16" s="47"/>
      <c r="M16" s="47"/>
      <c r="N16" s="47" t="s">
        <v>36</v>
      </c>
      <c r="O16" s="47" t="s">
        <v>19</v>
      </c>
      <c r="P16" s="49" t="s">
        <v>37</v>
      </c>
      <c r="Q16" s="43" t="s">
        <v>38</v>
      </c>
      <c r="R16" s="48" t="s">
        <v>39</v>
      </c>
      <c r="Y16" s="3"/>
    </row>
    <row r="17" spans="1:27" ht="33.75" customHeight="1" x14ac:dyDescent="0.25">
      <c r="A17" s="38"/>
      <c r="B17" s="36"/>
      <c r="C17" s="36"/>
      <c r="D17" s="36"/>
      <c r="E17" s="36"/>
      <c r="F17" s="22"/>
      <c r="G17" s="50"/>
      <c r="H17" s="22"/>
      <c r="I17" s="47" t="s">
        <v>40</v>
      </c>
      <c r="J17" s="47"/>
      <c r="K17" s="47"/>
      <c r="L17" s="47" t="s">
        <v>41</v>
      </c>
      <c r="M17" s="47" t="s">
        <v>42</v>
      </c>
      <c r="N17" s="47"/>
      <c r="O17" s="47" t="s">
        <v>43</v>
      </c>
      <c r="P17" s="42"/>
      <c r="Q17" s="43"/>
      <c r="R17" s="48"/>
      <c r="Y17" s="3"/>
    </row>
    <row r="18" spans="1:27" ht="28.5" customHeight="1" x14ac:dyDescent="0.25">
      <c r="A18" s="51" t="s">
        <v>44</v>
      </c>
      <c r="B18" s="131" t="s">
        <v>45</v>
      </c>
      <c r="C18" s="132"/>
      <c r="D18" s="132"/>
      <c r="E18" s="132"/>
      <c r="F18" s="133"/>
      <c r="G18" s="52" t="s">
        <v>46</v>
      </c>
      <c r="H18" s="53" t="s">
        <v>47</v>
      </c>
      <c r="I18" s="51" t="s">
        <v>48</v>
      </c>
      <c r="J18" s="51" t="s">
        <v>49</v>
      </c>
      <c r="K18" s="51" t="s">
        <v>50</v>
      </c>
      <c r="L18" s="51"/>
      <c r="M18" s="51"/>
      <c r="N18" s="51" t="s">
        <v>51</v>
      </c>
      <c r="O18" s="51" t="s">
        <v>52</v>
      </c>
      <c r="P18" s="54" t="s">
        <v>53</v>
      </c>
      <c r="Q18" s="55" t="s">
        <v>54</v>
      </c>
      <c r="R18" s="56" t="s">
        <v>55</v>
      </c>
      <c r="Y18" s="3"/>
    </row>
    <row r="19" spans="1:27" s="2" customFormat="1" ht="45" customHeight="1" x14ac:dyDescent="0.2">
      <c r="A19" s="57"/>
      <c r="B19" s="128" t="s">
        <v>66</v>
      </c>
      <c r="C19" s="129"/>
      <c r="D19" s="129"/>
      <c r="E19" s="129"/>
      <c r="F19" s="130"/>
      <c r="G19" s="58" t="s">
        <v>65</v>
      </c>
      <c r="H19" s="59">
        <v>200</v>
      </c>
      <c r="I19" s="60">
        <v>8</v>
      </c>
      <c r="J19" s="61">
        <f t="shared" ref="J19" si="0">SUM(H19*I19)</f>
        <v>1600</v>
      </c>
      <c r="K19" s="62">
        <v>0.33</v>
      </c>
      <c r="L19" s="63"/>
      <c r="M19" s="64">
        <f t="shared" ref="M19" si="1">SUM(J19*K19)</f>
        <v>528</v>
      </c>
      <c r="N19" s="60"/>
      <c r="O19" s="65"/>
      <c r="P19" s="66"/>
      <c r="Q19" s="67">
        <v>49.29</v>
      </c>
      <c r="R19" s="68">
        <f t="shared" ref="R19" si="2">SUM(M19*Q19)</f>
        <v>26025.119999999999</v>
      </c>
      <c r="T19" s="1"/>
      <c r="W19" s="1"/>
      <c r="X19" s="1"/>
      <c r="Y19" s="3"/>
      <c r="Z19" s="1"/>
      <c r="AA19" s="1"/>
    </row>
    <row r="20" spans="1:27" s="2" customFormat="1" ht="54.6" customHeight="1" x14ac:dyDescent="0.2">
      <c r="A20" s="57"/>
      <c r="B20" s="110"/>
      <c r="C20" s="111"/>
      <c r="D20" s="111"/>
      <c r="E20" s="111"/>
      <c r="F20" s="112"/>
      <c r="G20" s="58"/>
      <c r="H20" s="59"/>
      <c r="I20" s="60"/>
      <c r="J20" s="69"/>
      <c r="K20" s="62"/>
      <c r="L20" s="63"/>
      <c r="M20" s="64"/>
      <c r="N20" s="60"/>
      <c r="O20" s="65"/>
      <c r="P20" s="66"/>
      <c r="Q20" s="67"/>
      <c r="R20" s="68"/>
      <c r="T20" s="1"/>
      <c r="W20" s="1"/>
      <c r="X20" s="1"/>
      <c r="Y20" s="3"/>
      <c r="Z20" s="1"/>
      <c r="AA20" s="1"/>
    </row>
    <row r="21" spans="1:27" s="2" customFormat="1" ht="35.1" customHeight="1" x14ac:dyDescent="0.2">
      <c r="A21" s="57"/>
      <c r="B21" s="110"/>
      <c r="C21" s="113"/>
      <c r="D21" s="113"/>
      <c r="E21" s="113"/>
      <c r="F21" s="114"/>
      <c r="G21" s="58"/>
      <c r="H21" s="59"/>
      <c r="I21" s="60"/>
      <c r="J21" s="69"/>
      <c r="K21" s="62"/>
      <c r="L21" s="63"/>
      <c r="M21" s="64"/>
      <c r="N21" s="60"/>
      <c r="O21" s="65"/>
      <c r="P21" s="66"/>
      <c r="Q21" s="67"/>
      <c r="R21" s="68"/>
      <c r="T21" s="1"/>
      <c r="W21" s="1"/>
      <c r="X21" s="1"/>
      <c r="Y21" s="3"/>
      <c r="Z21" s="1"/>
      <c r="AA21" s="1"/>
    </row>
    <row r="22" spans="1:27" s="2" customFormat="1" ht="30" customHeight="1" x14ac:dyDescent="0.2">
      <c r="A22" s="57"/>
      <c r="B22" s="110"/>
      <c r="C22" s="120"/>
      <c r="D22" s="120"/>
      <c r="E22" s="120"/>
      <c r="F22" s="121"/>
      <c r="G22" s="58"/>
      <c r="H22" s="59"/>
      <c r="I22" s="60"/>
      <c r="J22" s="61"/>
      <c r="K22" s="62"/>
      <c r="L22" s="63"/>
      <c r="M22" s="64"/>
      <c r="N22" s="60"/>
      <c r="O22" s="65"/>
      <c r="P22" s="66"/>
      <c r="Q22" s="67"/>
      <c r="R22" s="68"/>
      <c r="T22" s="1"/>
      <c r="U22" s="1"/>
      <c r="V22" s="1"/>
      <c r="W22" s="1"/>
      <c r="X22" s="1"/>
      <c r="Y22" s="3"/>
      <c r="Z22" s="1"/>
      <c r="AA22" s="1"/>
    </row>
    <row r="23" spans="1:27" s="2" customFormat="1" ht="30" customHeight="1" x14ac:dyDescent="0.25">
      <c r="A23" s="57"/>
      <c r="B23" s="110"/>
      <c r="C23" s="117"/>
      <c r="D23" s="117"/>
      <c r="E23" s="117"/>
      <c r="F23" s="118"/>
      <c r="G23" s="58"/>
      <c r="H23" s="70"/>
      <c r="I23" s="71"/>
      <c r="J23" s="61"/>
      <c r="K23" s="72"/>
      <c r="L23" s="73"/>
      <c r="M23" s="64"/>
      <c r="N23" s="71"/>
      <c r="O23" s="74"/>
      <c r="P23" s="75"/>
      <c r="Q23" s="67"/>
      <c r="R23" s="68"/>
      <c r="T23" s="1"/>
      <c r="U23" s="1"/>
      <c r="V23" s="1"/>
      <c r="W23" s="1"/>
      <c r="X23" s="1"/>
      <c r="Y23" s="3"/>
      <c r="Z23" s="1"/>
      <c r="AA23" s="1"/>
    </row>
    <row r="24" spans="1:27" s="2" customFormat="1" ht="40.35" customHeight="1" x14ac:dyDescent="0.2">
      <c r="A24" s="76"/>
      <c r="B24" s="119"/>
      <c r="C24" s="117"/>
      <c r="D24" s="117"/>
      <c r="E24" s="117"/>
      <c r="F24" s="118"/>
      <c r="G24" s="77"/>
      <c r="H24" s="70"/>
      <c r="I24" s="71"/>
      <c r="J24" s="61"/>
      <c r="K24" s="72"/>
      <c r="L24" s="78"/>
      <c r="M24" s="79"/>
      <c r="N24" s="71"/>
      <c r="O24" s="74"/>
      <c r="P24" s="75"/>
      <c r="Q24" s="67"/>
      <c r="R24" s="68"/>
      <c r="T24" s="1"/>
      <c r="U24" s="1"/>
      <c r="V24" s="1"/>
      <c r="W24" s="1"/>
      <c r="X24" s="1"/>
      <c r="Y24" s="3"/>
      <c r="Z24" s="1"/>
      <c r="AA24" s="1"/>
    </row>
    <row r="25" spans="1:27" s="2" customFormat="1" ht="42.75" customHeight="1" x14ac:dyDescent="0.2">
      <c r="A25" s="76"/>
      <c r="B25" s="119"/>
      <c r="C25" s="117"/>
      <c r="D25" s="117"/>
      <c r="E25" s="117"/>
      <c r="F25" s="118"/>
      <c r="G25" s="77"/>
      <c r="H25" s="70"/>
      <c r="I25" s="71"/>
      <c r="J25" s="61"/>
      <c r="K25" s="72"/>
      <c r="L25" s="79"/>
      <c r="M25" s="79"/>
      <c r="N25" s="71"/>
      <c r="O25" s="74"/>
      <c r="P25" s="75"/>
      <c r="Q25" s="80"/>
      <c r="R25" s="81"/>
      <c r="T25" s="1"/>
      <c r="U25" s="1"/>
      <c r="V25" s="1"/>
      <c r="W25" s="1"/>
      <c r="X25" s="1"/>
      <c r="Y25" s="3"/>
      <c r="Z25" s="1"/>
      <c r="AA25" s="1"/>
    </row>
    <row r="26" spans="1:27" s="2" customFormat="1" ht="15.75" x14ac:dyDescent="0.2">
      <c r="A26" s="76"/>
      <c r="B26" s="110"/>
      <c r="C26" s="115"/>
      <c r="D26" s="115"/>
      <c r="E26" s="115"/>
      <c r="F26" s="116"/>
      <c r="G26" s="77"/>
      <c r="H26" s="70"/>
      <c r="I26" s="71"/>
      <c r="J26" s="82"/>
      <c r="K26" s="72"/>
      <c r="L26" s="79"/>
      <c r="M26" s="79"/>
      <c r="N26" s="71"/>
      <c r="O26" s="74"/>
      <c r="P26" s="75"/>
      <c r="Q26" s="80"/>
      <c r="R26" s="81"/>
      <c r="T26" s="1"/>
      <c r="U26" s="1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76"/>
      <c r="B27" s="110"/>
      <c r="C27" s="115"/>
      <c r="D27" s="115"/>
      <c r="E27" s="115"/>
      <c r="F27" s="116"/>
      <c r="G27" s="77"/>
      <c r="H27" s="70"/>
      <c r="I27" s="71"/>
      <c r="J27" s="82"/>
      <c r="K27" s="72"/>
      <c r="L27" s="79"/>
      <c r="M27" s="79"/>
      <c r="N27" s="71"/>
      <c r="O27" s="74"/>
      <c r="P27" s="75"/>
      <c r="Q27" s="80"/>
      <c r="R27" s="81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76"/>
      <c r="B28" s="110"/>
      <c r="C28" s="113"/>
      <c r="D28" s="113"/>
      <c r="E28" s="113"/>
      <c r="F28" s="114"/>
      <c r="G28" s="77"/>
      <c r="H28" s="70"/>
      <c r="I28" s="71"/>
      <c r="J28" s="82"/>
      <c r="K28" s="72"/>
      <c r="L28" s="79"/>
      <c r="M28" s="79"/>
      <c r="N28" s="71"/>
      <c r="O28" s="74"/>
      <c r="P28" s="75"/>
      <c r="Q28" s="80"/>
      <c r="R28" s="81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76"/>
      <c r="B29" s="110"/>
      <c r="C29" s="113"/>
      <c r="D29" s="113"/>
      <c r="E29" s="113"/>
      <c r="F29" s="114"/>
      <c r="G29" s="77"/>
      <c r="H29" s="70"/>
      <c r="I29" s="71"/>
      <c r="J29" s="82"/>
      <c r="K29" s="72"/>
      <c r="L29" s="83"/>
      <c r="M29" s="83"/>
      <c r="N29" s="71"/>
      <c r="O29" s="74"/>
      <c r="P29" s="75"/>
      <c r="Q29" s="80"/>
      <c r="R29" s="81"/>
      <c r="T29" s="1"/>
      <c r="U29" s="1"/>
      <c r="V29" s="1"/>
      <c r="W29" s="1"/>
      <c r="X29" s="1"/>
      <c r="Y29" s="3"/>
      <c r="Z29" s="1"/>
      <c r="AA29" s="1"/>
    </row>
    <row r="30" spans="1:27" s="5" customFormat="1" ht="20.100000000000001" customHeight="1" thickBot="1" x14ac:dyDescent="0.25">
      <c r="A30" s="84"/>
      <c r="B30" s="125" t="s">
        <v>56</v>
      </c>
      <c r="C30" s="126"/>
      <c r="D30" s="126"/>
      <c r="E30" s="126"/>
      <c r="F30" s="127"/>
      <c r="G30" s="85"/>
      <c r="H30" s="86"/>
      <c r="I30" s="87"/>
      <c r="J30" s="88">
        <f>SUM(J19:J29)</f>
        <v>1600</v>
      </c>
      <c r="K30" s="89"/>
      <c r="L30" s="88">
        <f>SUM(L19:L23)</f>
        <v>0</v>
      </c>
      <c r="M30" s="88">
        <f>SUM(M19:M23)</f>
        <v>528</v>
      </c>
      <c r="N30" s="89"/>
      <c r="O30" s="89"/>
      <c r="P30" s="90">
        <f>SUM(P19:P29)</f>
        <v>0</v>
      </c>
      <c r="Q30" s="91"/>
      <c r="R30" s="92">
        <f>SUM(R19:R29)</f>
        <v>26025.119999999999</v>
      </c>
      <c r="S30" s="6"/>
      <c r="T30" s="7"/>
      <c r="U30" s="7"/>
      <c r="V30" s="7"/>
      <c r="W30" s="7"/>
      <c r="X30" s="7"/>
      <c r="Y30" s="8"/>
      <c r="Z30" s="7"/>
    </row>
    <row r="31" spans="1:27" s="5" customFormat="1" ht="19.5" customHeight="1" thickBot="1" x14ac:dyDescent="0.2">
      <c r="A31" s="93"/>
      <c r="B31" s="122" t="s">
        <v>57</v>
      </c>
      <c r="C31" s="123"/>
      <c r="D31" s="123"/>
      <c r="E31" s="123"/>
      <c r="F31" s="124"/>
      <c r="G31" s="94"/>
      <c r="H31" s="95"/>
      <c r="I31" s="96"/>
      <c r="J31" s="97">
        <f>SUM(J30)</f>
        <v>1600</v>
      </c>
      <c r="K31" s="98"/>
      <c r="L31" s="97">
        <f>SUM(L30)</f>
        <v>0</v>
      </c>
      <c r="M31" s="97">
        <f>SUM(M30)</f>
        <v>528</v>
      </c>
      <c r="N31" s="89"/>
      <c r="O31" s="98"/>
      <c r="P31" s="99">
        <f>SUM(P30)</f>
        <v>0</v>
      </c>
      <c r="Q31" s="100"/>
      <c r="R31" s="101">
        <f>SUM(R30)</f>
        <v>26025.119999999999</v>
      </c>
      <c r="S31" s="6"/>
      <c r="T31" s="6"/>
      <c r="U31" s="6"/>
      <c r="V31" s="6"/>
      <c r="W31" s="6"/>
      <c r="X31" s="6"/>
      <c r="Y31" s="9"/>
      <c r="Z31" s="6"/>
    </row>
    <row r="32" spans="1:27" s="5" customFormat="1" ht="50.1" customHeight="1" thickBot="1" x14ac:dyDescent="0.3">
      <c r="A32" s="107" t="s">
        <v>58</v>
      </c>
      <c r="B32" s="108"/>
      <c r="C32" s="108"/>
      <c r="D32" s="108"/>
      <c r="E32" s="108"/>
      <c r="F32" s="109"/>
      <c r="G32" s="94"/>
      <c r="H32" s="95"/>
      <c r="I32" s="96"/>
      <c r="J32" s="102">
        <f>SUM(J31+N31)</f>
        <v>1600</v>
      </c>
      <c r="K32" s="98"/>
      <c r="L32" s="103"/>
      <c r="M32" s="102">
        <f>SUM(M31+P31)</f>
        <v>528</v>
      </c>
      <c r="N32" s="89"/>
      <c r="O32" s="98"/>
      <c r="P32" s="99"/>
      <c r="Q32" s="98"/>
      <c r="R32" s="104"/>
    </row>
    <row r="33" spans="1:13" ht="12" x14ac:dyDescent="0.2">
      <c r="J33" s="6">
        <f>J32/H19</f>
        <v>8</v>
      </c>
      <c r="M33" s="14">
        <f>M32/J32</f>
        <v>0.33</v>
      </c>
    </row>
    <row r="37" spans="1:13" x14ac:dyDescent="0.15">
      <c r="A37" s="1" t="s">
        <v>59</v>
      </c>
      <c r="B37" s="15">
        <f>H19</f>
        <v>200</v>
      </c>
    </row>
    <row r="38" spans="1:13" x14ac:dyDescent="0.15">
      <c r="A38" s="1" t="s">
        <v>60</v>
      </c>
      <c r="B38" s="1">
        <f>J33</f>
        <v>8</v>
      </c>
    </row>
    <row r="39" spans="1:13" x14ac:dyDescent="0.15">
      <c r="A39" s="1" t="s">
        <v>61</v>
      </c>
      <c r="B39" s="17">
        <f>B37*B38</f>
        <v>1600</v>
      </c>
    </row>
    <row r="40" spans="1:13" x14ac:dyDescent="0.15">
      <c r="A40" s="1" t="s">
        <v>62</v>
      </c>
      <c r="B40" s="16">
        <f>M33</f>
        <v>0.33</v>
      </c>
    </row>
    <row r="41" spans="1:13" x14ac:dyDescent="0.15">
      <c r="A41" s="1" t="s">
        <v>63</v>
      </c>
      <c r="B41" s="1">
        <f>B39*B40</f>
        <v>528</v>
      </c>
    </row>
  </sheetData>
  <mergeCells count="28">
    <mergeCell ref="Q11:R12"/>
    <mergeCell ref="I2:N8"/>
    <mergeCell ref="N11:P12"/>
    <mergeCell ref="O4:P5"/>
    <mergeCell ref="A1:H8"/>
    <mergeCell ref="I1:N1"/>
    <mergeCell ref="B19:F19"/>
    <mergeCell ref="B18:F18"/>
    <mergeCell ref="H11:L12"/>
    <mergeCell ref="A9:F10"/>
    <mergeCell ref="H9:P10"/>
    <mergeCell ref="B15:F15"/>
    <mergeCell ref="L13:M13"/>
    <mergeCell ref="L14:M14"/>
    <mergeCell ref="L15:M15"/>
    <mergeCell ref="A32:F32"/>
    <mergeCell ref="B20:F20"/>
    <mergeCell ref="B29:F29"/>
    <mergeCell ref="B27:F27"/>
    <mergeCell ref="B28:F28"/>
    <mergeCell ref="B23:F23"/>
    <mergeCell ref="B24:F24"/>
    <mergeCell ref="B25:F25"/>
    <mergeCell ref="B22:F22"/>
    <mergeCell ref="B31:F31"/>
    <mergeCell ref="B30:F30"/>
    <mergeCell ref="B26:F26"/>
    <mergeCell ref="B21:F2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895352-450A-40E1-8F7D-7D668DC1B115}">
  <ds:schemaRefs>
    <ds:schemaRef ds:uri="http://schemas.microsoft.com/office/2006/metadata/properties"/>
    <ds:schemaRef ds:uri="http://schemas.microsoft.com/office/infopath/2007/PartnerControls"/>
    <ds:schemaRef ds:uri="87bb154c-bd43-45b4-a369-8702c559bbb1"/>
  </ds:schemaRefs>
</ds:datastoreItem>
</file>

<file path=customXml/itemProps2.xml><?xml version="1.0" encoding="utf-8"?>
<ds:datastoreItem xmlns:ds="http://schemas.openxmlformats.org/officeDocument/2006/customXml" ds:itemID="{64003E90-D645-4B65-A764-D47284847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E99FC-2A82-4521-909F-623109335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2022-05-03T20:05:36Z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