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APMDRD3FPMR\Info\Maryland\Riverdale\ITD\IMC\ICS - VS\0232\2022\IMB\"/>
    </mc:Choice>
  </mc:AlternateContent>
  <xr:revisionPtr revIDLastSave="0" documentId="13_ncr:1_{69CE0B3B-5F6A-4D76-AD1E-34EF32837FDA}" xr6:coauthVersionLast="47" xr6:coauthVersionMax="47" xr10:uidLastSave="{00000000-0000-0000-0000-000000000000}"/>
  <bookViews>
    <workbookView xWindow="-38100" yWindow="480" windowWidth="19020" windowHeight="19896" xr2:uid="{789C8455-F72C-43AB-8F96-FB4099E39554}"/>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5" i="1" l="1"/>
  <c r="L34" i="1"/>
  <c r="L33" i="1"/>
  <c r="L32" i="1"/>
  <c r="L31" i="1"/>
  <c r="L30" i="1"/>
  <c r="L29" i="1"/>
  <c r="L28" i="1"/>
  <c r="L27" i="1"/>
  <c r="L26" i="1"/>
  <c r="L25" i="1"/>
  <c r="L24" i="1"/>
  <c r="L23" i="1"/>
  <c r="L22" i="1"/>
  <c r="L21" i="1"/>
  <c r="L20" i="1"/>
  <c r="L19" i="1"/>
  <c r="L18" i="1"/>
  <c r="L9" i="1" s="1"/>
  <c r="L10" i="1" s="1"/>
  <c r="L17" i="1"/>
  <c r="L16" i="1"/>
  <c r="L15" i="1"/>
  <c r="L14" i="1"/>
  <c r="L6" i="1"/>
  <c r="L8" i="1" s="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A5EB3445-DA5F-4A4B-A02B-196A1730A1E6}">
      <text>
        <r>
          <rPr>
            <sz val="9"/>
            <color indexed="81"/>
            <rFont val="Tahoma"/>
            <family val="2"/>
          </rPr>
          <t>Due to section 508 accessibility, do not merge cells.  If the ICR title requires more space then allowed, key in additional words of the title in row 3.</t>
        </r>
      </text>
    </comment>
    <comment ref="A5" authorId="0" shapeId="0" xr:uid="{CB996195-03CA-467B-9CCF-A370BCD61662}">
      <text>
        <r>
          <rPr>
            <sz val="9"/>
            <color indexed="81"/>
            <rFont val="Tahoma"/>
            <family val="2"/>
          </rPr>
          <t>Enter one:
-Proposed rule
-Final rule
-New ICR
-Renewal
-Reinstatement</t>
        </r>
      </text>
    </comment>
    <comment ref="K5" authorId="0" shapeId="0" xr:uid="{3104DE5D-1C66-4508-A023-FDF561E3C648}">
      <text>
        <r>
          <rPr>
            <sz val="9"/>
            <color indexed="81"/>
            <rFont val="Tahoma"/>
            <family val="2"/>
          </rPr>
          <t>This is the sum of Activities, Column , filtered to capture only first occurences as marked in Activitiy Description, Part II Column G.</t>
        </r>
      </text>
    </comment>
    <comment ref="K6" authorId="0" shapeId="0" xr:uid="{8CBF2FFB-2378-4EB6-9B3B-8F0E6D01BC47}">
      <text>
        <r>
          <rPr>
            <sz val="9"/>
            <color indexed="81"/>
            <rFont val="Tahoma"/>
            <family val="2"/>
          </rPr>
          <t>This is the sum of all entries in Part II, Column J.</t>
        </r>
      </text>
    </comment>
    <comment ref="K7" authorId="0" shapeId="0" xr:uid="{BD52FF14-8E17-432A-AA3F-B51A4B769FFD}">
      <text>
        <r>
          <rPr>
            <sz val="9"/>
            <color indexed="81"/>
            <rFont val="Tahoma"/>
            <family val="2"/>
          </rPr>
          <t>Enter the estimated percentage of total responses that are submitted electronically.</t>
        </r>
      </text>
    </comment>
    <comment ref="K8" authorId="0" shapeId="0" xr:uid="{C22CD23C-0B73-47C1-8318-D43CAD58996C}">
      <text>
        <r>
          <rPr>
            <sz val="9"/>
            <color indexed="81"/>
            <rFont val="Tahoma"/>
            <family val="2"/>
          </rPr>
          <t>Automatically calculates; Total Respondents X Total Annual Respondents</t>
        </r>
      </text>
    </comment>
    <comment ref="A9" authorId="0" shapeId="0" xr:uid="{003B0CB1-DEC1-4A25-8A48-CD5BA447C356}">
      <text>
        <r>
          <rPr>
            <sz val="9"/>
            <color indexed="81"/>
            <rFont val="Tahoma"/>
            <family val="2"/>
          </rPr>
          <t>Docket number assigned by RAD for 60-day public comment period Federal Register notice</t>
        </r>
      </text>
    </comment>
    <comment ref="K9" authorId="0" shapeId="0" xr:uid="{44F1FEE7-2F0B-418F-A723-F64BD62B6D23}">
      <text>
        <r>
          <rPr>
            <sz val="9"/>
            <color indexed="81"/>
            <rFont val="Tahoma"/>
            <family val="2"/>
          </rPr>
          <t>This is the sum of all entries, Section II Column L</t>
        </r>
      </text>
    </comment>
    <comment ref="A10" authorId="0" shapeId="0" xr:uid="{9538E216-1D6A-4DA8-8718-C35BAB46CBB4}">
      <text>
        <r>
          <rPr>
            <sz val="9"/>
            <color indexed="81"/>
            <rFont val="Tahoma"/>
            <family val="2"/>
          </rPr>
          <t>Citation for 60-day public comment period Federal Register notice (e.g., 84FR38333)</t>
        </r>
      </text>
    </comment>
    <comment ref="K10" authorId="0" shapeId="0" xr:uid="{DF39494F-76F2-4FDC-87E1-EB031A09AB21}">
      <text>
        <r>
          <rPr>
            <sz val="9"/>
            <color indexed="81"/>
            <rFont val="Tahoma"/>
            <family val="2"/>
          </rPr>
          <t>Automatically calculates; Total Burden Hours ÷ Total Annual Responses</t>
        </r>
      </text>
    </comment>
    <comment ref="K11" authorId="0" shapeId="0" xr:uid="{1B25D998-19FF-42EC-8F88-CFC212D253B0}">
      <text>
        <r>
          <rPr>
            <sz val="9"/>
            <color indexed="81"/>
            <rFont val="Tahoma"/>
            <family val="2"/>
          </rPr>
          <t>Enter the percentage of total business respondents that are small entities.</t>
        </r>
      </text>
    </comment>
    <comment ref="A13" authorId="0" shapeId="0" xr:uid="{5182F29A-20E9-4581-B80E-874368DB7364}">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A06513A2-D412-4584-879F-97FBD76FAF82}">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FC6A5584-E1D0-4AB2-8EFA-DB34F25F44F5}">
      <text>
        <r>
          <rPr>
            <sz val="9"/>
            <color indexed="81"/>
            <rFont val="Tahoma"/>
            <family val="2"/>
          </rPr>
          <t>Enter all that apply if the collection instrument is a form:
- Paper
-  PDF
-  Info System</t>
        </r>
      </text>
    </comment>
    <comment ref="E13" authorId="0" shapeId="0" xr:uid="{AE0B1DBB-2D79-452C-85EE-2532A7E05751}">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DEF6CAA8-CBC8-4B96-949E-4D760B5AF0DF}">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D39863A6-81FB-4500-9634-CC133746402E}">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6F09C0C0-03DE-4569-81F2-1664833380E9}">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B472ACDB-A319-4EE2-9DEF-46D4D0405B69}">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DFCD5469-6583-44A4-AE0A-4C2A4183F5F7}">
      <text>
        <r>
          <rPr>
            <sz val="9"/>
            <color indexed="81"/>
            <rFont val="Tahoma"/>
            <family val="2"/>
          </rPr>
          <t>Each instance of the activity counts as one response regardless of the respondent type.
Each recordkeeper counts as one response.</t>
        </r>
      </text>
    </comment>
    <comment ref="K13" authorId="0" shapeId="0" xr:uid="{E5F84314-2F56-4B32-AC7E-47E546043746}">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15EA2288-63CE-4592-88B0-2527365C25C2}">
      <text>
        <r>
          <rPr>
            <sz val="9"/>
            <color indexed="81"/>
            <rFont val="Tahoma"/>
            <family val="2"/>
          </rPr>
          <t>Calculation: Column J x K
Formula rounds up</t>
        </r>
      </text>
    </comment>
  </commentList>
</comments>
</file>

<file path=xl/sharedStrings.xml><?xml version="1.0" encoding="utf-8"?>
<sst xmlns="http://schemas.openxmlformats.org/spreadsheetml/2006/main" count="92" uniqueCount="57">
  <si>
    <t>OMB CONTROL NO.</t>
  </si>
  <si>
    <t>0579-0232</t>
  </si>
  <si>
    <t>DATE PREPARED</t>
  </si>
  <si>
    <t>TITLE OF INFORMATION COLLECTION REQUEST (ICR)</t>
  </si>
  <si>
    <t>Standards for Privately Owned Quarantine Facilities for Ruminants</t>
  </si>
  <si>
    <t>Additional line for ICR Title if title is too long.</t>
  </si>
  <si>
    <t>PART I - ICR INFORMATION, POINT OF CONTACT, FEDERAL REGISTER NOTICE INFORMATION</t>
  </si>
  <si>
    <t>DATA SUMMARY</t>
  </si>
  <si>
    <t>TYPE OF REQUEST</t>
  </si>
  <si>
    <t>Renewal</t>
  </si>
  <si>
    <t>TOTAL RESPONDENTS</t>
  </si>
  <si>
    <t>POINT OF CONTACT (POC)</t>
  </si>
  <si>
    <t>Dr. Alexandra MacKenzie</t>
  </si>
  <si>
    <t>TOTAL ANNUAL RESPONSES</t>
  </si>
  <si>
    <t>POC TELEPHONE NO.</t>
  </si>
  <si>
    <t>301-851-3411</t>
  </si>
  <si>
    <t>% ELECTRONIC</t>
  </si>
  <si>
    <t>RESPONSES PER RESPONDENT</t>
  </si>
  <si>
    <t>PUBLIC COMMENT DOCKET NO.</t>
  </si>
  <si>
    <t>APHIS-2021-0070</t>
  </si>
  <si>
    <t>TOTAL BURDEN HOURS</t>
  </si>
  <si>
    <t>FEDERAL REGISTER NOTICE</t>
  </si>
  <si>
    <t>86 FR 66517-66518</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</si>
  <si>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</si>
  <si>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</si>
  <si>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</si>
  <si>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</si>
  <si>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</si>
  <si>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</si>
  <si>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</si>
  <si>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</si>
  <si>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</si>
  <si>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</si>
  <si>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</si>
  <si>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</si>
  <si>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</si>
  <si>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</si>
  <si>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</si>
  <si>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</si>
  <si>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Application Letter</t>
  </si>
  <si>
    <t>9 CFR 93.412(d)(1)(i)</t>
  </si>
  <si>
    <t>None</t>
  </si>
  <si>
    <t>Paper</t>
  </si>
  <si>
    <t>P1</t>
  </si>
  <si>
    <t>X</t>
  </si>
  <si>
    <t>I</t>
  </si>
  <si>
    <t>S1</t>
  </si>
  <si>
    <t>Cooperative Service Agreement</t>
  </si>
  <si>
    <t>9 CFR 93.412(d)(2)</t>
  </si>
  <si>
    <t>Daily Log</t>
  </si>
  <si>
    <t>9 CFR 93.412(d)(2)(vi)(A)(B)</t>
  </si>
  <si>
    <t>E</t>
  </si>
  <si>
    <t>R</t>
  </si>
  <si>
    <t>Request for Variance</t>
  </si>
  <si>
    <t>9 CFR 93.412(d)(7)</t>
  </si>
  <si>
    <t>Operating Procedures</t>
  </si>
  <si>
    <t>9 CFR 93.412(d)(4)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</si>
</sst>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2"/>
      <color rgb="FFC00000"/>
      <name val="Calibri"/>
      <family val="2"/>
      <scheme val="minor"/>
    </font>
    <font>
      <i/>
      <sz val="10"/>
      <color theme="1"/>
      <name val="Calibri"/>
      <family val="2"/>
      <scheme val="minor"/>
    </font>
    <font>
      <b/>
      <sz val="10.5"/>
      <color theme="1"/>
      <name val="Calibri"/>
      <family val="2"/>
      <scheme val="minor"/>
    </font>
    <font>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1" xfId="0" applyFont="1" applyBorder="1" applyAlignment="1">
      <alignment horizontal="right" vertical="center"/>
    </xf>
    <xf numFmtId="0" fontId="4" fillId="0" borderId="2" xfId="0" applyFont="1" applyBorder="1" applyAlignment="1">
      <alignment horizontal="left" vertical="center" indent="1"/>
    </xf>
    <xf numFmtId="0" fontId="4" fillId="0" borderId="2" xfId="0" applyFont="1" applyBorder="1"/>
    <xf numFmtId="0" fontId="4" fillId="0" borderId="2" xfId="0" applyFont="1" applyBorder="1" applyAlignment="1">
      <alignment horizontal="center"/>
    </xf>
    <xf numFmtId="0" fontId="3" fillId="0" borderId="2" xfId="0" applyFont="1" applyBorder="1" applyAlignment="1">
      <alignment horizontal="right" vertical="center"/>
    </xf>
    <xf numFmtId="14" fontId="4" fillId="0" borderId="3" xfId="0" applyNumberFormat="1" applyFont="1" applyBorder="1" applyAlignment="1">
      <alignment horizontal="left" vertical="center" indent="1"/>
    </xf>
    <xf numFmtId="0" fontId="3" fillId="0" borderId="4" xfId="0" applyFont="1" applyBorder="1" applyAlignment="1">
      <alignment horizontal="left" vertical="center" wrapText="1"/>
    </xf>
    <xf numFmtId="0" fontId="4" fillId="0" borderId="5" xfId="0" applyFont="1" applyBorder="1" applyAlignment="1">
      <alignment horizontal="left" vertical="center"/>
    </xf>
    <xf numFmtId="0" fontId="5" fillId="0" borderId="0" xfId="0" applyFont="1"/>
    <xf numFmtId="0" fontId="4" fillId="0" borderId="5" xfId="0" applyFont="1" applyBorder="1"/>
    <xf numFmtId="0" fontId="3" fillId="0" borderId="5" xfId="0" applyFont="1" applyBorder="1" applyAlignment="1">
      <alignment horizontal="right"/>
    </xf>
    <xf numFmtId="0" fontId="4" fillId="0" borderId="5" xfId="0" applyFont="1" applyBorder="1" applyAlignment="1">
      <alignment horizontal="left"/>
    </xf>
    <xf numFmtId="0" fontId="4" fillId="0" borderId="6" xfId="0" applyFont="1" applyBorder="1" applyAlignment="1">
      <alignment horizontal="left"/>
    </xf>
    <xf numFmtId="0" fontId="6" fillId="0" borderId="0" xfId="0" applyFont="1" applyAlignment="1">
      <alignment vertical="center"/>
    </xf>
    <xf numFmtId="0" fontId="7"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vertical="center"/>
    </xf>
    <xf numFmtId="0" fontId="4" fillId="0" borderId="8" xfId="0" applyFont="1" applyBorder="1"/>
    <xf numFmtId="0" fontId="3" fillId="0" borderId="8" xfId="0" applyFont="1" applyBorder="1" applyAlignment="1">
      <alignment horizontal="right"/>
    </xf>
    <xf numFmtId="0" fontId="4" fillId="0" borderId="8" xfId="0" applyFont="1" applyBorder="1" applyAlignment="1">
      <alignment horizontal="center"/>
    </xf>
    <xf numFmtId="14" fontId="4" fillId="0" borderId="9" xfId="0" applyNumberFormat="1" applyFont="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center"/>
    </xf>
    <xf numFmtId="0" fontId="3" fillId="2" borderId="8" xfId="0" applyFont="1" applyFill="1" applyBorder="1"/>
    <xf numFmtId="0" fontId="3" fillId="2" borderId="2" xfId="0" applyFont="1" applyFill="1" applyBorder="1"/>
    <xf numFmtId="0" fontId="4" fillId="2" borderId="1" xfId="0" applyFont="1" applyFill="1" applyBorder="1" applyAlignment="1">
      <alignment horizontal="center"/>
    </xf>
    <xf numFmtId="0" fontId="3" fillId="2" borderId="2" xfId="0" applyFont="1" applyFill="1" applyBorder="1" applyAlignment="1">
      <alignment horizontal="center"/>
    </xf>
    <xf numFmtId="0" fontId="4" fillId="2" borderId="10" xfId="0" applyFont="1" applyFill="1" applyBorder="1" applyAlignment="1">
      <alignment horizontal="center"/>
    </xf>
    <xf numFmtId="0" fontId="2" fillId="0" borderId="11" xfId="0" applyFont="1" applyBorder="1" applyAlignment="1">
      <alignment horizontal="right"/>
    </xf>
    <xf numFmtId="0" fontId="0" fillId="0" borderId="12" xfId="0" applyBorder="1" applyAlignment="1">
      <alignment horizontal="left" indent="1"/>
    </xf>
    <xf numFmtId="0" fontId="0" fillId="0" borderId="12" xfId="0" applyBorder="1"/>
    <xf numFmtId="0" fontId="0" fillId="0" borderId="13" xfId="0" applyBorder="1"/>
    <xf numFmtId="0" fontId="0" fillId="0" borderId="14" xfId="0" applyBorder="1"/>
    <xf numFmtId="0" fontId="0" fillId="0" borderId="11" xfId="0" applyBorder="1" applyAlignment="1">
      <alignment horizontal="center"/>
    </xf>
    <xf numFmtId="0" fontId="2" fillId="0" borderId="12" xfId="0" applyFont="1" applyBorder="1" applyAlignment="1">
      <alignment horizontal="right"/>
    </xf>
    <xf numFmtId="3" fontId="0" fillId="0" borderId="15" xfId="0" applyNumberFormat="1" applyBorder="1" applyAlignment="1">
      <alignment horizontal="center"/>
    </xf>
    <xf numFmtId="0" fontId="2" fillId="0" borderId="0" xfId="0" applyFont="1"/>
    <xf numFmtId="0" fontId="2" fillId="0" borderId="16" xfId="0" applyFont="1" applyBorder="1" applyAlignment="1">
      <alignment horizontal="right"/>
    </xf>
    <xf numFmtId="0" fontId="0" fillId="0" borderId="17" xfId="0" applyBorder="1" applyAlignment="1">
      <alignment horizontal="left" indent="1"/>
    </xf>
    <xf numFmtId="0" fontId="0" fillId="0" borderId="17" xfId="0" applyBorder="1"/>
    <xf numFmtId="0" fontId="0" fillId="0" borderId="18" xfId="0" applyBorder="1"/>
    <xf numFmtId="0" fontId="0" fillId="0" borderId="16" xfId="0" applyBorder="1" applyAlignment="1">
      <alignment horizontal="center"/>
    </xf>
    <xf numFmtId="0" fontId="2" fillId="0" borderId="17" xfId="0" applyFont="1" applyBorder="1" applyAlignment="1">
      <alignment horizontal="right"/>
    </xf>
    <xf numFmtId="3" fontId="0" fillId="0" borderId="18" xfId="0" applyNumberFormat="1" applyBorder="1" applyAlignment="1">
      <alignment horizontal="center"/>
    </xf>
    <xf numFmtId="9" fontId="0" fillId="0" borderId="18" xfId="1" applyFont="1" applyFill="1" applyBorder="1" applyAlignment="1">
      <alignment horizontal="center"/>
    </xf>
    <xf numFmtId="14" fontId="0" fillId="0" borderId="17" xfId="0" applyNumberFormat="1" applyBorder="1" applyAlignment="1">
      <alignment horizontal="left" indent="1"/>
    </xf>
    <xf numFmtId="1" fontId="0" fillId="0" borderId="18" xfId="0" applyNumberFormat="1" applyBorder="1" applyAlignment="1">
      <alignment horizontal="center"/>
    </xf>
    <xf numFmtId="164" fontId="0" fillId="0" borderId="18" xfId="0" applyNumberFormat="1" applyBorder="1" applyAlignment="1">
      <alignment horizontal="center"/>
    </xf>
    <xf numFmtId="0" fontId="2" fillId="0" borderId="19" xfId="0" applyFont="1" applyBorder="1" applyAlignment="1">
      <alignment horizontal="right"/>
    </xf>
    <xf numFmtId="14" fontId="0" fillId="0" borderId="20" xfId="0" applyNumberFormat="1" applyBorder="1" applyAlignment="1">
      <alignment horizontal="left" indent="1"/>
    </xf>
    <xf numFmtId="0" fontId="0" fillId="0" borderId="20" xfId="0" applyBorder="1"/>
    <xf numFmtId="0" fontId="0" fillId="0" borderId="21" xfId="0" applyBorder="1" applyAlignment="1">
      <alignment horizontal="center"/>
    </xf>
    <xf numFmtId="0" fontId="0" fillId="0" borderId="19" xfId="0" applyBorder="1" applyAlignment="1">
      <alignment horizontal="center"/>
    </xf>
    <xf numFmtId="0" fontId="2" fillId="0" borderId="20" xfId="0" applyFont="1" applyBorder="1" applyAlignment="1">
      <alignment horizontal="right"/>
    </xf>
    <xf numFmtId="9" fontId="0" fillId="0" borderId="21" xfId="1" applyFont="1" applyFill="1" applyBorder="1" applyAlignment="1">
      <alignment horizontal="center"/>
    </xf>
    <xf numFmtId="0" fontId="3" fillId="2" borderId="1" xfId="0" applyFont="1" applyFill="1" applyBorder="1"/>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0" borderId="22" xfId="0" applyFont="1" applyBorder="1" applyAlignment="1">
      <alignment horizontal="center" wrapText="1"/>
    </xf>
    <xf numFmtId="0" fontId="2" fillId="0" borderId="22" xfId="0" applyFont="1" applyBorder="1" applyAlignment="1">
      <alignment horizontal="center" textRotation="90" wrapText="1"/>
    </xf>
    <xf numFmtId="0" fontId="8" fillId="0" borderId="22" xfId="0" applyFont="1" applyBorder="1" applyAlignment="1">
      <alignment horizontal="center" wrapText="1"/>
    </xf>
    <xf numFmtId="0" fontId="2" fillId="0" borderId="0" xfId="0" applyFont="1" applyAlignment="1">
      <alignment horizontal="center" wrapText="1"/>
    </xf>
    <xf numFmtId="0" fontId="5" fillId="0" borderId="23" xfId="0" applyFont="1" applyBorder="1" applyAlignment="1">
      <alignment horizontal="left" vertical="center" wrapText="1"/>
    </xf>
    <xf numFmtId="0" fontId="5" fillId="0" borderId="23" xfId="0" applyFont="1" applyBorder="1" applyAlignment="1">
      <alignment horizontal="center" vertical="center" wrapText="1"/>
    </xf>
    <xf numFmtId="0" fontId="5" fillId="0" borderId="23" xfId="0" applyFont="1" applyBorder="1" applyAlignment="1">
      <alignment horizontal="center" vertical="center"/>
    </xf>
    <xf numFmtId="3" fontId="5" fillId="0" borderId="23" xfId="0" applyNumberFormat="1" applyFont="1" applyBorder="1" applyAlignment="1">
      <alignment horizontal="center" vertical="center"/>
    </xf>
    <xf numFmtId="164" fontId="5" fillId="0" borderId="23"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24" xfId="0" applyFont="1" applyBorder="1" applyAlignment="1">
      <alignment horizontal="center" vertical="center"/>
    </xf>
    <xf numFmtId="3" fontId="5" fillId="0" borderId="24" xfId="0" applyNumberFormat="1" applyFont="1" applyBorder="1" applyAlignment="1">
      <alignment horizontal="center" vertical="center"/>
    </xf>
    <xf numFmtId="164" fontId="5" fillId="0" borderId="24" xfId="0" applyNumberFormat="1" applyFont="1" applyBorder="1" applyAlignment="1">
      <alignment horizontal="center" vertical="center"/>
    </xf>
    <xf numFmtId="0" fontId="5" fillId="0" borderId="24" xfId="0" applyFont="1" applyBorder="1" applyAlignment="1">
      <alignment horizontal="left" vertical="center" wrapText="1"/>
    </xf>
    <xf numFmtId="2" fontId="5" fillId="0" borderId="24" xfId="0" applyNumberFormat="1"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57D1-E2EB-4825-A671-0DB99B7C7876}">
  <dimension ref="A1:N35"/>
  <sheetViews>
    <sheetView tabSelected="1" zoomScale="80" zoomScaleNormal="80" zoomScaleSheetLayoutView="100" workbookViewId="0">
      <selection activeCell="K19" sqref="K19"/>
    </sheetView>
  </sheetViews>
  <sheetFormatPr defaultRowHeight="14.4" x14ac:dyDescent="0.3"/>
  <cols>
    <col min="1" max="1" width="40.6640625" style="9" customWidth="1"/>
    <col min="2" max="2" width="21.6640625" style="9" customWidth="1"/>
    <col min="3" max="4" width="12.6640625" style="75" customWidth="1"/>
    <col min="5" max="8" width="5.6640625" style="9" customWidth="1"/>
    <col min="9" max="12" width="15.6640625" style="76" customWidth="1"/>
  </cols>
  <sheetData>
    <row r="1" spans="1:14" ht="24" customHeight="1" thickBot="1" x14ac:dyDescent="0.35">
      <c r="A1" s="1" t="s">
        <v>0</v>
      </c>
      <c r="B1" s="2" t="s">
        <v>1</v>
      </c>
      <c r="C1" s="3"/>
      <c r="D1" s="3"/>
      <c r="E1" s="3"/>
      <c r="F1" s="3"/>
      <c r="G1" s="3"/>
      <c r="H1" s="3"/>
      <c r="I1" s="3"/>
      <c r="J1" s="4"/>
      <c r="K1" s="5" t="s">
        <v>2</v>
      </c>
      <c r="L1" s="6">
        <v>44714</v>
      </c>
    </row>
    <row r="2" spans="1:14" ht="45" customHeight="1" x14ac:dyDescent="0.3">
      <c r="A2" s="7" t="s">
        <v>3</v>
      </c>
      <c r="B2" s="8" t="s">
        <v>4</v>
      </c>
      <c r="C2" s="9"/>
      <c r="D2" s="10"/>
      <c r="E2" s="10"/>
      <c r="F2" s="10"/>
      <c r="G2" s="10"/>
      <c r="H2" s="10"/>
      <c r="I2" s="11"/>
      <c r="J2" s="12"/>
      <c r="K2" s="11"/>
      <c r="L2" s="13"/>
      <c r="N2" s="14"/>
    </row>
    <row r="3" spans="1:14" ht="36" customHeight="1" thickBot="1" x14ac:dyDescent="0.35">
      <c r="A3" s="15" t="s">
        <v>5</v>
      </c>
      <c r="B3" s="16"/>
      <c r="C3" s="17"/>
      <c r="D3" s="18"/>
      <c r="E3" s="18"/>
      <c r="F3" s="18"/>
      <c r="G3" s="18"/>
      <c r="H3" s="18"/>
      <c r="I3" s="19"/>
      <c r="J3" s="20"/>
      <c r="K3" s="19"/>
      <c r="L3" s="21"/>
    </row>
    <row r="4" spans="1:14" ht="21" customHeight="1" thickBot="1" x14ac:dyDescent="0.35">
      <c r="A4" s="22" t="s">
        <v>6</v>
      </c>
      <c r="B4" s="23"/>
      <c r="C4" s="24"/>
      <c r="D4" s="24"/>
      <c r="E4" s="25"/>
      <c r="F4" s="25"/>
      <c r="G4" s="25"/>
      <c r="H4" s="25"/>
      <c r="I4" s="25"/>
      <c r="J4" s="26"/>
      <c r="K4" s="27" t="s">
        <v>7</v>
      </c>
      <c r="L4" s="28"/>
      <c r="N4" s="14"/>
    </row>
    <row r="5" spans="1:14" x14ac:dyDescent="0.3">
      <c r="A5" s="29" t="s">
        <v>8</v>
      </c>
      <c r="B5" s="30" t="s">
        <v>9</v>
      </c>
      <c r="C5" s="31"/>
      <c r="D5" s="31"/>
      <c r="E5" s="31"/>
      <c r="F5" s="32"/>
      <c r="G5" s="32"/>
      <c r="H5" s="32"/>
      <c r="I5" s="33"/>
      <c r="J5" s="34"/>
      <c r="K5" s="35" t="s">
        <v>10</v>
      </c>
      <c r="L5" s="36">
        <f>SUMIF(G14:G35,"*X*",I14:I35)</f>
        <v>5</v>
      </c>
      <c r="N5" s="37"/>
    </row>
    <row r="6" spans="1:14" x14ac:dyDescent="0.3">
      <c r="A6" s="38" t="s">
        <v>11</v>
      </c>
      <c r="B6" s="39" t="s">
        <v>12</v>
      </c>
      <c r="C6" s="40"/>
      <c r="D6" s="40"/>
      <c r="E6" s="40"/>
      <c r="F6" s="40"/>
      <c r="G6" s="40"/>
      <c r="H6" s="40"/>
      <c r="I6" s="41"/>
      <c r="J6" s="42"/>
      <c r="K6" s="43" t="s">
        <v>13</v>
      </c>
      <c r="L6" s="44">
        <f>SUM(J14:J35)</f>
        <v>60</v>
      </c>
    </row>
    <row r="7" spans="1:14" x14ac:dyDescent="0.3">
      <c r="A7" s="38" t="s">
        <v>14</v>
      </c>
      <c r="B7" s="39" t="s">
        <v>15</v>
      </c>
      <c r="C7" s="40"/>
      <c r="D7" s="40"/>
      <c r="E7" s="40"/>
      <c r="F7" s="40"/>
      <c r="G7" s="40"/>
      <c r="H7" s="40"/>
      <c r="I7" s="41"/>
      <c r="J7" s="42"/>
      <c r="K7" s="43" t="s">
        <v>16</v>
      </c>
      <c r="L7" s="45">
        <v>1</v>
      </c>
    </row>
    <row r="8" spans="1:14" x14ac:dyDescent="0.3">
      <c r="A8" s="38" t="s">
        <v>2</v>
      </c>
      <c r="B8" s="46">
        <v>44714</v>
      </c>
      <c r="C8" s="40"/>
      <c r="D8" s="40"/>
      <c r="E8" s="40"/>
      <c r="F8" s="40"/>
      <c r="G8" s="40"/>
      <c r="H8" s="40"/>
      <c r="I8" s="41"/>
      <c r="J8" s="42"/>
      <c r="K8" s="43" t="s">
        <v>17</v>
      </c>
      <c r="L8" s="47">
        <f>L6/L5</f>
        <v>12</v>
      </c>
    </row>
    <row r="9" spans="1:14" x14ac:dyDescent="0.3">
      <c r="A9" s="38" t="s">
        <v>18</v>
      </c>
      <c r="B9" s="39" t="s">
        <v>19</v>
      </c>
      <c r="C9" s="40"/>
      <c r="D9" s="40"/>
      <c r="E9" s="40"/>
      <c r="F9" s="40"/>
      <c r="G9" s="40"/>
      <c r="H9" s="40"/>
      <c r="I9" s="41"/>
      <c r="J9" s="42"/>
      <c r="K9" s="43" t="s">
        <v>20</v>
      </c>
      <c r="L9" s="44">
        <f>SUM(L14:L35)</f>
        <v>64</v>
      </c>
    </row>
    <row r="10" spans="1:14" x14ac:dyDescent="0.3">
      <c r="A10" s="38" t="s">
        <v>21</v>
      </c>
      <c r="B10" s="39" t="s">
        <v>22</v>
      </c>
      <c r="C10" s="40"/>
      <c r="D10" s="40"/>
      <c r="E10" s="40"/>
      <c r="F10" s="40"/>
      <c r="G10" s="40"/>
      <c r="H10" s="40"/>
      <c r="I10" s="41"/>
      <c r="J10" s="42"/>
      <c r="K10" s="43" t="s">
        <v>23</v>
      </c>
      <c r="L10" s="48">
        <f>L9/L6</f>
        <v>1.0666666666666667</v>
      </c>
    </row>
    <row r="11" spans="1:14" ht="15" thickBot="1" x14ac:dyDescent="0.35">
      <c r="A11" s="49" t="s">
        <v>24</v>
      </c>
      <c r="B11" s="50">
        <v>44523</v>
      </c>
      <c r="C11" s="51"/>
      <c r="D11" s="51"/>
      <c r="E11" s="51"/>
      <c r="F11" s="51"/>
      <c r="G11" s="51"/>
      <c r="H11" s="51"/>
      <c r="I11" s="52"/>
      <c r="J11" s="53"/>
      <c r="K11" s="54" t="s">
        <v>25</v>
      </c>
      <c r="L11" s="55">
        <v>0</v>
      </c>
    </row>
    <row r="12" spans="1:14" ht="21" customHeight="1" thickBot="1" x14ac:dyDescent="0.35">
      <c r="A12" s="56" t="s">
        <v>26</v>
      </c>
      <c r="B12" s="57"/>
      <c r="C12" s="57"/>
      <c r="D12" s="57"/>
      <c r="E12" s="57"/>
      <c r="F12" s="57"/>
      <c r="G12" s="57"/>
      <c r="H12" s="57"/>
      <c r="I12" s="58"/>
      <c r="J12" s="58"/>
      <c r="K12" s="58"/>
      <c r="L12" s="59"/>
    </row>
    <row r="13" spans="1:14" ht="107.25" customHeight="1" thickBot="1" x14ac:dyDescent="0.35">
      <c r="A13" s="60" t="s">
        <v>27</v>
      </c>
      <c r="B13" s="60" t="s">
        <v>28</v>
      </c>
      <c r="C13" s="60" t="s">
        <v>29</v>
      </c>
      <c r="D13" s="60" t="s">
        <v>30</v>
      </c>
      <c r="E13" s="61" t="s">
        <v>31</v>
      </c>
      <c r="F13" s="61" t="s">
        <v>32</v>
      </c>
      <c r="G13" s="61" t="s">
        <v>33</v>
      </c>
      <c r="H13" s="61" t="s">
        <v>34</v>
      </c>
      <c r="I13" s="62" t="s">
        <v>35</v>
      </c>
      <c r="J13" s="60" t="s">
        <v>36</v>
      </c>
      <c r="K13" s="62" t="s">
        <v>37</v>
      </c>
      <c r="L13" s="60" t="s">
        <v>38</v>
      </c>
      <c r="M13" s="63"/>
    </row>
    <row r="14" spans="1:14" ht="39.9" customHeight="1" x14ac:dyDescent="0.3">
      <c r="A14" s="64" t="s">
        <v>39</v>
      </c>
      <c r="B14" s="65" t="s">
        <v>40</v>
      </c>
      <c r="C14" s="66" t="s">
        <v>41</v>
      </c>
      <c r="D14" s="66" t="s">
        <v>42</v>
      </c>
      <c r="E14" s="66"/>
      <c r="F14" s="66" t="s">
        <v>43</v>
      </c>
      <c r="G14" s="66" t="s">
        <v>44</v>
      </c>
      <c r="H14" s="66" t="s">
        <v>45</v>
      </c>
      <c r="I14" s="67">
        <v>4</v>
      </c>
      <c r="J14" s="67">
        <v>4</v>
      </c>
      <c r="K14" s="68">
        <v>1</v>
      </c>
      <c r="L14" s="67">
        <f>ROUNDUP(J14*K14,0)</f>
        <v>4</v>
      </c>
    </row>
    <row r="15" spans="1:14" ht="39.9" customHeight="1" x14ac:dyDescent="0.3">
      <c r="A15" s="64" t="s">
        <v>39</v>
      </c>
      <c r="B15" s="69" t="s">
        <v>40</v>
      </c>
      <c r="C15" s="69" t="s">
        <v>41</v>
      </c>
      <c r="D15" s="69" t="s">
        <v>42</v>
      </c>
      <c r="E15" s="70"/>
      <c r="F15" s="70" t="s">
        <v>46</v>
      </c>
      <c r="G15" s="70" t="s">
        <v>44</v>
      </c>
      <c r="H15" s="70" t="s">
        <v>45</v>
      </c>
      <c r="I15" s="71">
        <v>1</v>
      </c>
      <c r="J15" s="71">
        <v>1</v>
      </c>
      <c r="K15" s="72">
        <v>1</v>
      </c>
      <c r="L15" s="67">
        <f t="shared" ref="L15:L35" si="0">ROUNDUP(J15*K15,0)</f>
        <v>1</v>
      </c>
    </row>
    <row r="16" spans="1:14" ht="39.9" customHeight="1" x14ac:dyDescent="0.3">
      <c r="A16" s="64" t="s">
        <v>47</v>
      </c>
      <c r="B16" s="69" t="s">
        <v>48</v>
      </c>
      <c r="C16" s="69" t="s">
        <v>41</v>
      </c>
      <c r="D16" s="69" t="s">
        <v>42</v>
      </c>
      <c r="E16" s="70"/>
      <c r="F16" s="70" t="s">
        <v>43</v>
      </c>
      <c r="G16" s="70"/>
      <c r="H16" s="70" t="s">
        <v>45</v>
      </c>
      <c r="I16" s="71">
        <v>1</v>
      </c>
      <c r="J16" s="71">
        <v>1</v>
      </c>
      <c r="K16" s="72">
        <v>2</v>
      </c>
      <c r="L16" s="67">
        <f t="shared" si="0"/>
        <v>2</v>
      </c>
    </row>
    <row r="17" spans="1:12" ht="39.9" customHeight="1" x14ac:dyDescent="0.3">
      <c r="A17" s="73" t="s">
        <v>49</v>
      </c>
      <c r="B17" s="69" t="s">
        <v>50</v>
      </c>
      <c r="C17" s="69" t="s">
        <v>41</v>
      </c>
      <c r="D17" s="69" t="s">
        <v>42</v>
      </c>
      <c r="E17" s="70" t="s">
        <v>51</v>
      </c>
      <c r="F17" s="70" t="s">
        <v>43</v>
      </c>
      <c r="G17" s="70"/>
      <c r="H17" s="70" t="s">
        <v>45</v>
      </c>
      <c r="I17" s="71">
        <v>1</v>
      </c>
      <c r="J17" s="71">
        <v>50</v>
      </c>
      <c r="K17" s="72">
        <v>0.08</v>
      </c>
      <c r="L17" s="67">
        <f t="shared" si="0"/>
        <v>4</v>
      </c>
    </row>
    <row r="18" spans="1:12" ht="39.9" customHeight="1" x14ac:dyDescent="0.3">
      <c r="A18" s="73" t="s">
        <v>49</v>
      </c>
      <c r="B18" s="69" t="s">
        <v>50</v>
      </c>
      <c r="C18" s="69" t="s">
        <v>41</v>
      </c>
      <c r="D18" s="69" t="s">
        <v>42</v>
      </c>
      <c r="E18" s="70" t="s">
        <v>51</v>
      </c>
      <c r="F18" s="70" t="s">
        <v>43</v>
      </c>
      <c r="G18" s="70"/>
      <c r="H18" s="70" t="s">
        <v>52</v>
      </c>
      <c r="I18" s="71">
        <v>1</v>
      </c>
      <c r="J18" s="71">
        <v>1</v>
      </c>
      <c r="K18" s="72">
        <v>50</v>
      </c>
      <c r="L18" s="67">
        <f t="shared" si="0"/>
        <v>50</v>
      </c>
    </row>
    <row r="19" spans="1:12" ht="39.9" customHeight="1" x14ac:dyDescent="0.3">
      <c r="A19" s="73" t="s">
        <v>53</v>
      </c>
      <c r="B19" s="69" t="s">
        <v>54</v>
      </c>
      <c r="C19" s="69" t="s">
        <v>41</v>
      </c>
      <c r="D19" s="69" t="s">
        <v>42</v>
      </c>
      <c r="E19" s="70"/>
      <c r="F19" s="70" t="s">
        <v>43</v>
      </c>
      <c r="G19" s="70"/>
      <c r="H19" s="70" t="s">
        <v>45</v>
      </c>
      <c r="I19" s="71">
        <v>1</v>
      </c>
      <c r="J19" s="71">
        <v>1</v>
      </c>
      <c r="K19" s="72">
        <v>1</v>
      </c>
      <c r="L19" s="67">
        <f t="shared" si="0"/>
        <v>1</v>
      </c>
    </row>
    <row r="20" spans="1:12" ht="39.9" customHeight="1" x14ac:dyDescent="0.3">
      <c r="A20" s="73" t="s">
        <v>55</v>
      </c>
      <c r="B20" s="69" t="s">
        <v>56</v>
      </c>
      <c r="C20" s="69" t="s">
        <v>41</v>
      </c>
      <c r="D20" s="69" t="s">
        <v>42</v>
      </c>
      <c r="E20" s="70"/>
      <c r="F20" s="70" t="s">
        <v>43</v>
      </c>
      <c r="G20" s="70"/>
      <c r="H20" s="70" t="s">
        <v>45</v>
      </c>
      <c r="I20" s="71">
        <v>1</v>
      </c>
      <c r="J20" s="71">
        <v>1</v>
      </c>
      <c r="K20" s="72">
        <v>1</v>
      </c>
      <c r="L20" s="67">
        <f t="shared" si="0"/>
        <v>1</v>
      </c>
    </row>
    <row r="21" spans="1:12" ht="39.9" customHeight="1" x14ac:dyDescent="0.3">
      <c r="A21" s="73" t="s">
        <v>55</v>
      </c>
      <c r="B21" s="69" t="s">
        <v>56</v>
      </c>
      <c r="C21" s="69" t="s">
        <v>41</v>
      </c>
      <c r="D21" s="69" t="s">
        <v>42</v>
      </c>
      <c r="E21" s="70"/>
      <c r="F21" s="70" t="s">
        <v>43</v>
      </c>
      <c r="G21" s="70"/>
      <c r="H21" s="70" t="s">
        <v>52</v>
      </c>
      <c r="I21" s="71">
        <v>1</v>
      </c>
      <c r="J21" s="71">
        <v>1</v>
      </c>
      <c r="K21" s="72">
        <v>1</v>
      </c>
      <c r="L21" s="67">
        <f t="shared" si="0"/>
        <v>1</v>
      </c>
    </row>
    <row r="22" spans="1:12" ht="39.9" customHeight="1" x14ac:dyDescent="0.3">
      <c r="A22" s="73"/>
      <c r="B22" s="69"/>
      <c r="C22" s="69"/>
      <c r="D22" s="69"/>
      <c r="E22" s="70"/>
      <c r="F22" s="70"/>
      <c r="G22" s="70"/>
      <c r="H22" s="70"/>
      <c r="I22" s="71"/>
      <c r="J22" s="71"/>
      <c r="K22" s="74"/>
      <c r="L22" s="67">
        <f t="shared" si="0"/>
        <v>0</v>
      </c>
    </row>
    <row r="23" spans="1:12" ht="39.9" customHeight="1" x14ac:dyDescent="0.3">
      <c r="A23" s="73"/>
      <c r="B23" s="69"/>
      <c r="C23" s="69"/>
      <c r="D23" s="69"/>
      <c r="E23" s="70"/>
      <c r="F23" s="70"/>
      <c r="G23" s="70"/>
      <c r="H23" s="70"/>
      <c r="I23" s="71"/>
      <c r="J23" s="71"/>
      <c r="K23" s="74"/>
      <c r="L23" s="67">
        <f t="shared" si="0"/>
        <v>0</v>
      </c>
    </row>
    <row r="24" spans="1:12" ht="39.9" customHeight="1" x14ac:dyDescent="0.3">
      <c r="A24" s="73"/>
      <c r="B24" s="69"/>
      <c r="C24" s="69"/>
      <c r="D24" s="69"/>
      <c r="E24" s="70"/>
      <c r="F24" s="70"/>
      <c r="G24" s="70"/>
      <c r="H24" s="70"/>
      <c r="I24" s="71"/>
      <c r="J24" s="71"/>
      <c r="K24" s="74"/>
      <c r="L24" s="67">
        <f t="shared" si="0"/>
        <v>0</v>
      </c>
    </row>
    <row r="25" spans="1:12" ht="39.9" customHeight="1" x14ac:dyDescent="0.3">
      <c r="A25" s="73"/>
      <c r="B25" s="69"/>
      <c r="C25" s="69"/>
      <c r="D25" s="69"/>
      <c r="E25" s="70"/>
      <c r="F25" s="70"/>
      <c r="G25" s="70"/>
      <c r="H25" s="70"/>
      <c r="I25" s="71"/>
      <c r="J25" s="71"/>
      <c r="K25" s="74"/>
      <c r="L25" s="67">
        <f t="shared" si="0"/>
        <v>0</v>
      </c>
    </row>
    <row r="26" spans="1:12" ht="39.9" customHeight="1" x14ac:dyDescent="0.3">
      <c r="A26" s="73"/>
      <c r="B26" s="69"/>
      <c r="C26" s="69"/>
      <c r="D26" s="69"/>
      <c r="E26" s="70"/>
      <c r="F26" s="70"/>
      <c r="G26" s="70"/>
      <c r="H26" s="70"/>
      <c r="I26" s="71"/>
      <c r="J26" s="71"/>
      <c r="K26" s="74"/>
      <c r="L26" s="67">
        <f t="shared" si="0"/>
        <v>0</v>
      </c>
    </row>
    <row r="27" spans="1:12" ht="39.9" customHeight="1" x14ac:dyDescent="0.3">
      <c r="A27" s="73"/>
      <c r="B27" s="69"/>
      <c r="C27" s="69"/>
      <c r="D27" s="69"/>
      <c r="E27" s="70"/>
      <c r="F27" s="70"/>
      <c r="G27" s="70"/>
      <c r="H27" s="70"/>
      <c r="I27" s="71"/>
      <c r="J27" s="71"/>
      <c r="K27" s="74"/>
      <c r="L27" s="67">
        <f t="shared" si="0"/>
        <v>0</v>
      </c>
    </row>
    <row r="28" spans="1:12" ht="39.9" customHeight="1" x14ac:dyDescent="0.3">
      <c r="A28" s="73"/>
      <c r="B28" s="69"/>
      <c r="C28" s="69"/>
      <c r="D28" s="69"/>
      <c r="E28" s="70"/>
      <c r="F28" s="70"/>
      <c r="G28" s="70"/>
      <c r="H28" s="70"/>
      <c r="I28" s="71"/>
      <c r="J28" s="71"/>
      <c r="K28" s="74"/>
      <c r="L28" s="67">
        <f t="shared" si="0"/>
        <v>0</v>
      </c>
    </row>
    <row r="29" spans="1:12" ht="39.9" customHeight="1" x14ac:dyDescent="0.3">
      <c r="A29" s="73"/>
      <c r="B29" s="69"/>
      <c r="C29" s="69"/>
      <c r="D29" s="69"/>
      <c r="E29" s="70"/>
      <c r="F29" s="70"/>
      <c r="G29" s="70"/>
      <c r="H29" s="70"/>
      <c r="I29" s="71"/>
      <c r="J29" s="71"/>
      <c r="K29" s="74"/>
      <c r="L29" s="67">
        <f t="shared" si="0"/>
        <v>0</v>
      </c>
    </row>
    <row r="30" spans="1:12" ht="39.9" customHeight="1" x14ac:dyDescent="0.3">
      <c r="A30" s="73"/>
      <c r="B30" s="69"/>
      <c r="C30" s="69"/>
      <c r="D30" s="69"/>
      <c r="E30" s="70"/>
      <c r="F30" s="70"/>
      <c r="G30" s="70"/>
      <c r="H30" s="70"/>
      <c r="I30" s="71"/>
      <c r="J30" s="71"/>
      <c r="K30" s="74"/>
      <c r="L30" s="67">
        <f t="shared" si="0"/>
        <v>0</v>
      </c>
    </row>
    <row r="31" spans="1:12" ht="39.9" customHeight="1" x14ac:dyDescent="0.3">
      <c r="A31" s="73"/>
      <c r="B31" s="69"/>
      <c r="C31" s="69"/>
      <c r="D31" s="69"/>
      <c r="E31" s="70"/>
      <c r="F31" s="70"/>
      <c r="G31" s="70"/>
      <c r="H31" s="70"/>
      <c r="I31" s="71"/>
      <c r="J31" s="71"/>
      <c r="K31" s="74"/>
      <c r="L31" s="67">
        <f t="shared" si="0"/>
        <v>0</v>
      </c>
    </row>
    <row r="32" spans="1:12" ht="39.9" customHeight="1" x14ac:dyDescent="0.3">
      <c r="A32" s="73"/>
      <c r="B32" s="69"/>
      <c r="C32" s="69"/>
      <c r="D32" s="69"/>
      <c r="E32" s="70"/>
      <c r="F32" s="70"/>
      <c r="G32" s="70"/>
      <c r="H32" s="70"/>
      <c r="I32" s="71"/>
      <c r="J32" s="71"/>
      <c r="K32" s="74"/>
      <c r="L32" s="67">
        <f t="shared" si="0"/>
        <v>0</v>
      </c>
    </row>
    <row r="33" spans="1:12" ht="39.9" customHeight="1" x14ac:dyDescent="0.3">
      <c r="A33" s="73"/>
      <c r="B33" s="69"/>
      <c r="C33" s="69"/>
      <c r="D33" s="69"/>
      <c r="E33" s="70"/>
      <c r="F33" s="70"/>
      <c r="G33" s="70"/>
      <c r="H33" s="70"/>
      <c r="I33" s="71"/>
      <c r="J33" s="71"/>
      <c r="K33" s="74"/>
      <c r="L33" s="67">
        <f t="shared" si="0"/>
        <v>0</v>
      </c>
    </row>
    <row r="34" spans="1:12" ht="39.9" customHeight="1" x14ac:dyDescent="0.3">
      <c r="A34" s="73"/>
      <c r="B34" s="69"/>
      <c r="C34" s="69"/>
      <c r="D34" s="69"/>
      <c r="E34" s="70"/>
      <c r="F34" s="70"/>
      <c r="G34" s="70"/>
      <c r="H34" s="70"/>
      <c r="I34" s="71"/>
      <c r="J34" s="71"/>
      <c r="K34" s="74"/>
      <c r="L34" s="67">
        <f t="shared" si="0"/>
        <v>0</v>
      </c>
    </row>
    <row r="35" spans="1:12" ht="39.9" customHeight="1" x14ac:dyDescent="0.3">
      <c r="A35" s="73"/>
      <c r="B35" s="69"/>
      <c r="C35" s="69"/>
      <c r="D35" s="69"/>
      <c r="E35" s="70"/>
      <c r="F35" s="70"/>
      <c r="G35" s="70"/>
      <c r="H35" s="70"/>
      <c r="I35" s="71"/>
      <c r="J35" s="71"/>
      <c r="K35" s="74"/>
      <c r="L35" s="67">
        <f t="shared" si="0"/>
        <v>0</v>
      </c>
    </row>
  </sheetData>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Toni M - APHIS</dc:creator>
  <cp:lastModifiedBy>Paris, Toni M - APHIS</cp:lastModifiedBy>
  <dcterms:created xsi:type="dcterms:W3CDTF">2022-06-23T13:59:44Z</dcterms:created>
  <dcterms:modified xsi:type="dcterms:W3CDTF">2022-07-21T12:35:32Z</dcterms:modified>
</cp:coreProperties>
</file>