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bodner\Desktop\To Review\G2S SPR with Site Visit Checklist  20220425\30-Day Files for G2S Reporting System with Site Visit Checklist\"/>
    </mc:Choice>
  </mc:AlternateContent>
  <xr:revisionPtr revIDLastSave="0" documentId="13_ncr:1_{7E9732B6-453D-413E-BC16-ECE24953A032}" xr6:coauthVersionLast="47" xr6:coauthVersionMax="47" xr10:uidLastSave="{00000000-0000-0000-0000-000000000000}"/>
  <bookViews>
    <workbookView xWindow="-20160" yWindow="810" windowWidth="17730" windowHeight="13395" xr2:uid="{00000000-000D-0000-FFFF-FFFF00000000}"/>
  </bookViews>
  <sheets>
    <sheet name="SPR Burden Estim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D17" i="1"/>
  <c r="D16" i="1"/>
  <c r="D15" i="1"/>
  <c r="E6" i="1"/>
  <c r="E5" i="1"/>
  <c r="E4" i="1"/>
  <c r="E3" i="1"/>
  <c r="D5" i="1"/>
  <c r="D4" i="1"/>
  <c r="D3" i="1"/>
  <c r="D18" i="1"/>
  <c r="C18" i="1"/>
  <c r="C6" i="1" a="1"/>
  <c r="C6" i="1" s="1"/>
  <c r="B6" i="1"/>
  <c r="D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<sst xmlns="http://schemas.openxmlformats.org/spreadsheetml/2006/main" count="30" uniqueCount="25">
  <si>
    <t>G2S SPR</t>
  </si>
  <si>
    <t>Number of Responses*</t>
  </si>
  <si>
    <t>Time per response (hours)</t>
  </si>
  <si>
    <t>Total Burden Hours</t>
  </si>
  <si>
    <t>State Grants Final Year Report (SPR)</t>
  </si>
  <si>
    <t>SLAA Project Performance Measure Reporting</t>
  </si>
  <si>
    <t>Totals</t>
  </si>
  <si>
    <t xml:space="preserve">Notes: </t>
  </si>
  <si>
    <t xml:space="preserve"> https://www.bls.gov/oes/current/oes254022.htm</t>
  </si>
  <si>
    <t>Federal Costs</t>
  </si>
  <si>
    <t>Process</t>
  </si>
  <si>
    <t xml:space="preserve"> average time 
to process one
(hours)</t>
  </si>
  <si>
    <t># of responses</t>
  </si>
  <si>
    <t>Hour burden to IMLS</t>
  </si>
  <si>
    <t>$ burden to IMLS</t>
  </si>
  <si>
    <t>Average Salary</t>
  </si>
  <si>
    <t>ROCIS Information</t>
  </si>
  <si>
    <t>Percentage of Small Entities</t>
  </si>
  <si>
    <t>%</t>
  </si>
  <si>
    <t>#</t>
  </si>
  <si>
    <t>based on 59</t>
  </si>
  <si>
    <t>Site Visit Checklist* (once every five years)</t>
  </si>
  <si>
    <t>*based on Librarian mean hourly wage  (BLS, May 2021)</t>
  </si>
  <si>
    <t>Cost*</t>
  </si>
  <si>
    <t>Post-Award Forms: Grants to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</si>
</sst>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3" fontId="0" fillId="0" borderId="0" xfId="0" applyNumberFormat="1"/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0" fontId="3" fillId="0" borderId="0" xfId="2"/>
    <xf numFmtId="0" fontId="1" fillId="2" borderId="1" xfId="0" applyFont="1" applyFill="1" applyBorder="1"/>
    <xf numFmtId="0" fontId="1" fillId="0" borderId="3" xfId="0" applyFont="1" applyBorder="1"/>
    <xf numFmtId="0" fontId="0" fillId="0" borderId="3" xfId="0" applyBorder="1"/>
    <xf numFmtId="0" fontId="0" fillId="0" borderId="2" xfId="0" applyBorder="1"/>
    <xf numFmtId="164" fontId="0" fillId="0" borderId="2" xfId="1" applyNumberFormat="1" applyFont="1" applyBorder="1"/>
    <xf numFmtId="0" fontId="4" fillId="0" borderId="0" xfId="0" applyFont="1"/>
    <xf numFmtId="0" fontId="1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 wrapText="1"/>
    </xf>
    <xf numFmtId="164" fontId="0" fillId="0" borderId="0" xfId="0" applyNumberFormat="1"/>
    <xf numFmtId="164" fontId="1" fillId="0" borderId="3" xfId="1" applyNumberFormat="1" applyFont="1" applyBorder="1"/>
    <xf numFmtId="0" fontId="1" fillId="0" borderId="3" xfId="0" applyFont="1" applyBorder="1" applyAlignment="1">
      <alignment wrapText="1"/>
    </xf>
    <xf numFmtId="164" fontId="0" fillId="0" borderId="3" xfId="0" applyNumberFormat="1" applyBorder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0" fillId="0" borderId="4" xfId="0" applyBorder="1"/>
    <xf numFmtId="164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8" fontId="7" fillId="0" borderId="0" xfId="0" applyNumberFormat="1" applyFont="1"/>
    <xf numFmtId="0" fontId="1" fillId="2" borderId="1" xfId="0" applyFont="1" applyFill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es/current/oes2540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E2" sqref="E2"/>
    </sheetView>
  </sheetViews>
  <sheetFormatPr defaultRowHeight="14.4" x14ac:dyDescent="0.3"/>
  <cols>
    <col min="1" max="1" width="41.5546875" customWidth="1"/>
    <col min="2" max="2" width="21.6640625" customWidth="1"/>
    <col min="3" max="3" width="10.33203125" customWidth="1"/>
    <col min="5" max="5" width="13.33203125" customWidth="1"/>
    <col min="6" max="6" width="17.5546875" customWidth="1"/>
    <col min="8" max="8" width="10.88671875" customWidth="1"/>
  </cols>
  <sheetData>
    <row r="1" spans="1:5" x14ac:dyDescent="0.3">
      <c r="A1" s="3" t="s">
        <v>0</v>
      </c>
    </row>
    <row r="2" spans="1:5" ht="43.2" x14ac:dyDescent="0.3">
      <c r="A2" s="9" t="s">
        <v>24</v>
      </c>
      <c r="B2" s="22" t="s">
        <v>1</v>
      </c>
      <c r="C2" s="44" t="s">
        <v>2</v>
      </c>
      <c r="D2" s="44" t="s">
        <v>3</v>
      </c>
      <c r="E2" s="44" t="s">
        <v>23</v>
      </c>
    </row>
    <row r="3" spans="1:5" x14ac:dyDescent="0.3">
      <c r="A3" s="5" t="s">
        <v>4</v>
      </c>
      <c r="B3" s="29">
        <v>59</v>
      </c>
      <c r="C3" s="36">
        <v>47.33</v>
      </c>
      <c r="D3" s="34">
        <f>B3*C3</f>
        <v>2792.47</v>
      </c>
      <c r="E3" s="6">
        <f>SUM(D3*C9)</f>
        <v>86175.624199999991</v>
      </c>
    </row>
    <row r="4" spans="1:5" x14ac:dyDescent="0.3">
      <c r="A4" s="5" t="s">
        <v>5</v>
      </c>
      <c r="B4" s="29">
        <v>59</v>
      </c>
      <c r="C4" s="36">
        <v>0.5</v>
      </c>
      <c r="D4" s="34">
        <f>B4*C4</f>
        <v>29.5</v>
      </c>
      <c r="E4" s="6">
        <f>SUM(D4*C9)</f>
        <v>910.37</v>
      </c>
    </row>
    <row r="5" spans="1:5" s="27" customFormat="1" ht="15" thickBot="1" x14ac:dyDescent="0.35">
      <c r="A5" s="12" t="s">
        <v>21</v>
      </c>
      <c r="B5" s="30">
        <v>59</v>
      </c>
      <c r="C5" s="37">
        <v>20</v>
      </c>
      <c r="D5" s="35">
        <f>(B5*C5)/5</f>
        <v>236</v>
      </c>
      <c r="E5" s="13">
        <f>(SUM(D5*C9))/5</f>
        <v>1456.5920000000001</v>
      </c>
    </row>
    <row r="6" spans="1:5" x14ac:dyDescent="0.3">
      <c r="A6" s="10" t="s">
        <v>6</v>
      </c>
      <c r="B6" s="31">
        <f>SUM(B3:B5)</f>
        <v>177</v>
      </c>
      <c r="C6" s="31" cm="1">
        <f t="array" ref="C6">SUM(C3:C4+(C5/5))</f>
        <v>55.83</v>
      </c>
      <c r="D6" s="42">
        <f>SUM(D3:D4)</f>
        <v>2821.97</v>
      </c>
      <c r="E6" s="19">
        <f>SUM(D6*C9)</f>
        <v>87085.994199999986</v>
      </c>
    </row>
    <row r="8" spans="1:5" x14ac:dyDescent="0.3">
      <c r="A8" s="3" t="s">
        <v>7</v>
      </c>
    </row>
    <row r="9" spans="1:5" x14ac:dyDescent="0.3">
      <c r="A9" t="s">
        <v>22</v>
      </c>
      <c r="C9" s="43">
        <v>30.86</v>
      </c>
    </row>
    <row r="10" spans="1:5" x14ac:dyDescent="0.3">
      <c r="A10" s="8" t="s">
        <v>8</v>
      </c>
    </row>
    <row r="12" spans="1:5" x14ac:dyDescent="0.3">
      <c r="A12" s="2"/>
      <c r="B12" s="4"/>
    </row>
    <row r="13" spans="1:5" x14ac:dyDescent="0.3">
      <c r="A13" s="14" t="s">
        <v>9</v>
      </c>
    </row>
    <row r="14" spans="1:5" ht="43.2" x14ac:dyDescent="0.3">
      <c r="A14" s="15" t="s">
        <v>10</v>
      </c>
      <c r="B14" s="15" t="s">
        <v>11</v>
      </c>
      <c r="C14" s="15" t="s">
        <v>12</v>
      </c>
      <c r="D14" s="15" t="s">
        <v>13</v>
      </c>
      <c r="E14" s="16" t="s">
        <v>14</v>
      </c>
    </row>
    <row r="15" spans="1:5" x14ac:dyDescent="0.3">
      <c r="A15" s="5" t="s">
        <v>4</v>
      </c>
      <c r="B15" s="38">
        <v>15</v>
      </c>
      <c r="C15" s="32">
        <v>59</v>
      </c>
      <c r="D15" s="38">
        <f>B15*C15</f>
        <v>885</v>
      </c>
      <c r="E15" s="7">
        <f>D15*B19</f>
        <v>38577.15</v>
      </c>
    </row>
    <row r="16" spans="1:5" x14ac:dyDescent="0.3">
      <c r="A16" s="5" t="s">
        <v>5</v>
      </c>
      <c r="B16" s="38">
        <v>0.5</v>
      </c>
      <c r="C16" s="32">
        <v>59</v>
      </c>
      <c r="D16" s="38">
        <f>B16*C16</f>
        <v>29.5</v>
      </c>
      <c r="E16" s="7">
        <f>D16*B19</f>
        <v>1285.9050000000002</v>
      </c>
    </row>
    <row r="17" spans="1:5" ht="15" thickBot="1" x14ac:dyDescent="0.35">
      <c r="A17" s="12" t="s">
        <v>21</v>
      </c>
      <c r="B17" s="39">
        <v>1</v>
      </c>
      <c r="C17" s="33">
        <v>59</v>
      </c>
      <c r="D17" s="39">
        <f>(B17*C17)/5</f>
        <v>11.8</v>
      </c>
      <c r="E17" s="28">
        <f>D17*B19</f>
        <v>514.36200000000008</v>
      </c>
    </row>
    <row r="18" spans="1:5" x14ac:dyDescent="0.3">
      <c r="A18" s="20" t="s">
        <v>6</v>
      </c>
      <c r="B18" s="11"/>
      <c r="C18" s="40">
        <f>SUM(C15:C17)</f>
        <v>177</v>
      </c>
      <c r="D18" s="41">
        <f>SUM(D15:D17)</f>
        <v>926.3</v>
      </c>
      <c r="E18" s="21">
        <f>SUM(E15:E17)</f>
        <v>40377.417000000001</v>
      </c>
    </row>
    <row r="19" spans="1:5" x14ac:dyDescent="0.3">
      <c r="A19" s="17" t="s">
        <v>15</v>
      </c>
      <c r="B19" s="18">
        <v>43.59</v>
      </c>
    </row>
    <row r="20" spans="1:5" x14ac:dyDescent="0.3">
      <c r="A20" s="2"/>
      <c r="B20" s="1"/>
    </row>
    <row r="21" spans="1:5" x14ac:dyDescent="0.3">
      <c r="A21" s="2"/>
      <c r="B21" s="1"/>
    </row>
    <row r="22" spans="1:5" x14ac:dyDescent="0.3">
      <c r="A22" s="14" t="s">
        <v>16</v>
      </c>
    </row>
    <row r="23" spans="1:5" x14ac:dyDescent="0.3">
      <c r="A23" s="23" t="s">
        <v>17</v>
      </c>
      <c r="B23" s="24" t="s">
        <v>18</v>
      </c>
      <c r="C23" s="24" t="s">
        <v>19</v>
      </c>
    </row>
    <row r="24" spans="1:5" x14ac:dyDescent="0.3">
      <c r="A24" s="25" t="s">
        <v>4</v>
      </c>
      <c r="B24" s="29">
        <v>20</v>
      </c>
      <c r="C24" s="29">
        <v>12</v>
      </c>
    </row>
    <row r="25" spans="1:5" x14ac:dyDescent="0.3">
      <c r="A25" s="26" t="s">
        <v>20</v>
      </c>
    </row>
  </sheetData>
  <hyperlinks>
    <hyperlink ref="A10" r:id="rId1" xr:uid="{C62417E4-9D85-44AB-BD9D-66DE446FCFBE}"/>
  </hyperlinks>
  <pageMargins left="0.7" right="0.7" top="0.75" bottom="0.75" header="0.3" footer="0.3"/>
  <pageSetup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14" ma:contentTypeDescription="Create a new document." ma:contentTypeScope="" ma:versionID="dc73389ded96a627d24ec243dd9641bb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eae12b101985d3c153d4d70b480a1c9d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Description0" minOccurs="0"/>
                <xsd:element ref="ns2:MediaServiceAutoTags" minOccurs="0"/>
                <xsd:element ref="ns2:MediaServiceLocation" minOccurs="0"/>
                <xsd:element ref="ns2:Communication_x0020_Type" minOccurs="0"/>
                <xsd:element ref="ns2:Topic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Description0" ma:index="13" nillable="true" ma:displayName="Description" ma:internalName="Description0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Communication_x0020_Type" ma:index="16" nillable="true" ma:displayName="Communication Type" ma:internalName="Communication_x0020_Type">
      <xsd:simpleType>
        <xsd:restriction base="dms:Choice">
          <xsd:enumeration value="One-Time"/>
          <xsd:enumeration value="Recurring"/>
        </xsd:restriction>
      </xsd:simpleType>
    </xsd:element>
    <xsd:element name="Topic" ma:index="17" nillable="true" ma:displayName="Topic" ma:internalName="Topic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udget"/>
                        <xsd:enumeration value="Convening"/>
                        <xsd:enumeration value="Discretionary"/>
                        <xsd:enumeration value="Grants Admin"/>
                        <xsd:enumeration value="Five Year Plan"/>
                        <xsd:enumeration value="Medals"/>
                        <xsd:enumeration value="Official"/>
                        <xsd:enumeration value="SPR"/>
                        <xsd:enumeration value="Webina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unication_x0020_Type xmlns="256247e4-97d7-49c1-9b6d-26c29e7297e4" xsi:nil="true"/>
    <Description0 xmlns="256247e4-97d7-49c1-9b6d-26c29e7297e4" xsi:nil="true"/>
    <Topic xmlns="256247e4-97d7-49c1-9b6d-26c29e7297e4" xsi:nil="true"/>
  </documentManagement>
</p:properties>
</file>

<file path=customXml/itemProps1.xml><?xml version="1.0" encoding="utf-8"?>
<ds:datastoreItem xmlns:ds="http://schemas.openxmlformats.org/officeDocument/2006/customXml" ds:itemID="{19C40BF0-9017-4C5B-90B9-3B0292BD1F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F3667E-F278-4FCF-ABFA-AE2BD4B95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247e4-97d7-49c1-9b6d-26c29e7297e4"/>
    <ds:schemaRef ds:uri="5b7cd334-ef48-44ad-ba3d-dd607a2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038DC1-8D26-476E-A143-CDD43B47D05B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256247e4-97d7-49c1-9b6d-26c29e7297e4"/>
    <ds:schemaRef ds:uri="5b7cd334-ef48-44ad-ba3d-dd607a2fcc1b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 Burden Estimate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Webb</dc:creator>
  <cp:keywords/>
  <dc:description/>
  <cp:lastModifiedBy>Connie Bodner</cp:lastModifiedBy>
  <cp:revision/>
  <dcterms:created xsi:type="dcterms:W3CDTF">2018-05-02T16:48:56Z</dcterms:created>
  <dcterms:modified xsi:type="dcterms:W3CDTF">2022-08-05T11:22:34Z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</Properties>
</file>