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AAPMDRD3FPMR\Info\Maryland\Riverdale\ITD\IMC\ICS - VS\VS CEAH\0482, M. Bovis in Bison Study\0482 2022\"/>
    </mc:Choice>
  </mc:AlternateContent>
  <xr:revisionPtr revIDLastSave="0" documentId="13_ncr:1_{49527C22-3F7E-431D-A304-83E59FD78C30}" xr6:coauthVersionLast="47" xr6:coauthVersionMax="47" xr10:uidLastSave="{00000000-0000-0000-0000-000000000000}"/>
  <bookViews>
    <workbookView xWindow="28680" yWindow="-120" windowWidth="29040" windowHeight="16440" tabRatio="456" xr2:uid="{F38D79EA-36B0-400D-84E7-32D0B3AB86E3}"/>
  </bookViews>
  <sheets>
    <sheet name="APHIS 7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5" i="1" l="1"/>
  <c r="L6" i="1"/>
  <c r="L8" i="1" l="1"/>
  <c r="L15" i="1"/>
  <c r="L16" i="1"/>
  <c r="L14" i="1" l="1"/>
  <c r="L9" i="1" l="1"/>
  <c r="L1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Keegan, Regina - MRP-APHIS, Riverdale, MD</author>
  </authors>
  <commentList>
    <comment ref="A2" authorId="0" shapeId="0" xr:uid="{E8A9364B-02AF-4DD3-AAFC-6C9EF91DEF63}">
      <text>
        <r>
          <rPr>
            <sz val="9"/>
            <color indexed="81"/>
            <rFont val="Tahoma"/>
            <family val="2"/>
          </rPr>
          <t>Due to section 508 accessibility, do not merge cells.  If the ICR title requires more space then allowed, key in additional words of the title in row 3.</t>
        </r>
      </text>
    </comment>
    <comment ref="A5" authorId="0" shapeId="0" xr:uid="{8CCE2706-0A4C-4943-8409-74E34B6819B2}">
      <text>
        <r>
          <rPr>
            <sz val="9"/>
            <color indexed="81"/>
            <rFont val="Tahoma"/>
            <family val="2"/>
          </rPr>
          <t>Enter one:
-Proposed rule
-Final rule
-New ICR
-Renewal
-Reinstatement</t>
        </r>
      </text>
    </comment>
    <comment ref="K5" authorId="0" shapeId="0" xr:uid="{0734D3A6-378A-4E25-8590-CB11EA7A29CC}">
      <text>
        <r>
          <rPr>
            <sz val="9"/>
            <color indexed="81"/>
            <rFont val="Tahoma"/>
            <family val="2"/>
          </rPr>
          <t>This is the sum of Activities, Column , filtered to capture only first occurences as marked in Activitiy Description, Part II Column G.</t>
        </r>
      </text>
    </comment>
    <comment ref="K6" authorId="0" shapeId="0" xr:uid="{A93ABDB6-51C9-4389-89B7-046F26BD5936}">
      <text>
        <r>
          <rPr>
            <sz val="9"/>
            <color indexed="81"/>
            <rFont val="Tahoma"/>
            <family val="2"/>
          </rPr>
          <t>This is the sum of all entries in Part II, Column J.</t>
        </r>
      </text>
    </comment>
    <comment ref="K7" authorId="0" shapeId="0" xr:uid="{1CE8DBDB-00D3-4941-90BA-495C4847D00E}">
      <text>
        <r>
          <rPr>
            <sz val="9"/>
            <color indexed="81"/>
            <rFont val="Tahoma"/>
            <family val="2"/>
          </rPr>
          <t>Enter the estimated percentage of total responses that are submitted electronically.</t>
        </r>
      </text>
    </comment>
    <comment ref="K8" authorId="0" shapeId="0" xr:uid="{26AD37F7-5A0B-46C7-BB7F-A6FBC9659299}">
      <text>
        <r>
          <rPr>
            <sz val="9"/>
            <color indexed="81"/>
            <rFont val="Tahoma"/>
            <family val="2"/>
          </rPr>
          <t>Automatically calculates; Total Respondents X Total Annual Respondents</t>
        </r>
      </text>
    </comment>
    <comment ref="A9" authorId="0" shapeId="0" xr:uid="{8098A881-9DCA-4651-9343-BB9832CAFFC5}">
      <text>
        <r>
          <rPr>
            <sz val="9"/>
            <color indexed="81"/>
            <rFont val="Tahoma"/>
            <family val="2"/>
          </rPr>
          <t>Docket number assigned by RAD for 60-day public comment period Federal Register notice</t>
        </r>
      </text>
    </comment>
    <comment ref="K9" authorId="0" shapeId="0" xr:uid="{FFCE0A2D-D908-4134-9318-8F9B011535B3}">
      <text>
        <r>
          <rPr>
            <sz val="9"/>
            <color indexed="81"/>
            <rFont val="Tahoma"/>
            <family val="2"/>
          </rPr>
          <t>This is the sum of all entries, Section II Column L</t>
        </r>
      </text>
    </comment>
    <comment ref="A10" authorId="0" shapeId="0" xr:uid="{7C728C08-EF2B-4508-BE6B-A151EBDCA0D5}">
      <text>
        <r>
          <rPr>
            <sz val="9"/>
            <color indexed="81"/>
            <rFont val="Tahoma"/>
            <family val="2"/>
          </rPr>
          <t>Citation for 60-day public comment period Federal Register notice (e.g., 84FR38333)</t>
        </r>
      </text>
    </comment>
    <comment ref="K10" authorId="0" shapeId="0" xr:uid="{07705983-F7DE-4634-830E-F4FFF6FCBF81}">
      <text>
        <r>
          <rPr>
            <sz val="9"/>
            <color indexed="81"/>
            <rFont val="Tahoma"/>
            <family val="2"/>
          </rPr>
          <t>Automatically calculates; Total Burden Hours ÷ Total Annual Responses</t>
        </r>
      </text>
    </comment>
    <comment ref="K11" authorId="0" shapeId="0" xr:uid="{1FD1AD0C-3748-4DF5-97E3-7F7319257665}">
      <text>
        <r>
          <rPr>
            <sz val="9"/>
            <color indexed="81"/>
            <rFont val="Tahoma"/>
            <family val="2"/>
          </rPr>
          <t>Enter the percentage of total business respondents that are small entities.</t>
        </r>
      </text>
    </comment>
    <comment ref="A13" authorId="0" shapeId="0" xr:uid="{D492D997-4CF1-4F0D-B85D-2D7A0EDC61E9}">
      <text>
        <r>
          <rPr>
            <sz val="9"/>
            <color indexed="81"/>
            <rFont val="Tahoma"/>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C13" authorId="0" shapeId="0" xr:uid="{8C17CF25-DB63-4E6E-A768-A34E0CF16F1C}">
      <text>
        <r>
          <rPr>
            <sz val="9"/>
            <color indexed="81"/>
            <rFont val="Tahoma"/>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D13" authorId="0" shapeId="0" xr:uid="{41E1546F-5FB9-4770-BD23-2E7B067738B5}">
      <text>
        <r>
          <rPr>
            <sz val="9"/>
            <color indexed="81"/>
            <rFont val="Tahoma"/>
            <family val="2"/>
          </rPr>
          <t>Enter all that apply if the collection instrument is a form:
- Paper
-  PDF
-  Info System</t>
        </r>
      </text>
    </comment>
    <comment ref="E13" authorId="0" shapeId="0" xr:uid="{B3544A20-78EE-44AC-B0C9-241C57BB3368}">
      <text>
        <r>
          <rPr>
            <sz val="9"/>
            <color indexed="81"/>
            <rFont val="Tahoma"/>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F13" authorId="0" shapeId="0" xr:uid="{ADA5009B-FF9F-46B2-BA6B-0257479EEADD}">
      <text>
        <r>
          <rPr>
            <sz val="9"/>
            <color indexed="81"/>
            <rFont val="Tahoma"/>
            <family val="2"/>
          </rPr>
          <t>Select only one group per line (e.g., FG and S1 are two lines, S1 and S2 are one line):
FG - foreign government
S1 - state government
S2 - local government
S3 - tribal government
P1 - business
P2 - farm
P3 - non or not for profit
 I   - individual or household</t>
        </r>
      </text>
    </comment>
    <comment ref="G13" authorId="0" shapeId="0" xr:uid="{4FA0B8BE-7320-45C0-BFD1-F56FF4E32884}">
      <text>
        <r>
          <rPr>
            <sz val="9"/>
            <color indexed="81"/>
            <rFont val="Tahoma"/>
            <family val="2"/>
          </rPr>
          <t>Respondents should not be counted more than once in the total number of respondents. Place an "X" in this space to indicate this activity reflects a unique group of respondents in this ICR.</t>
        </r>
      </text>
    </comment>
    <comment ref="H13" authorId="0" shapeId="0" xr:uid="{FCA3191D-D0DB-4A61-9F0C-7E2E7C9EF501}">
      <text>
        <r>
          <rPr>
            <sz val="9"/>
            <color indexed="81"/>
            <rFont val="Tahoma"/>
            <family val="2"/>
          </rPr>
          <t>Select only one per line: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I13" authorId="0" shapeId="0" xr:uid="{081517E3-E5BA-49E0-A008-BC49EDD3CF7E}">
      <text>
        <r>
          <rPr>
            <sz val="9"/>
            <color indexed="81"/>
            <rFont val="Tahoma"/>
            <family val="2"/>
          </rPr>
          <t>See the comment for Column G. Do not count respondents multiple times within the same activity. Each individual or household counts as one respondent, and each business or non-U.S. Federal government activity counts as one respondent.</t>
        </r>
      </text>
    </comment>
    <comment ref="J13" authorId="0" shapeId="0" xr:uid="{CA2938F6-784D-4A6D-9596-0A40DA6D556A}">
      <text>
        <r>
          <rPr>
            <sz val="9"/>
            <color indexed="81"/>
            <rFont val="Tahoma"/>
            <family val="2"/>
          </rPr>
          <t>Each instance of the activity counts as one response regardless of the respondent type.
Each recordkeeper counts as one response.</t>
        </r>
      </text>
    </comment>
    <comment ref="K13" authorId="0" shapeId="0" xr:uid="{B4FB3F3B-230A-4597-A8FA-AE443CF1388A}">
      <text>
        <r>
          <rPr>
            <sz val="9"/>
            <color indexed="81"/>
            <rFont val="Tahoma"/>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 ref="L13" authorId="0" shapeId="0" xr:uid="{40C5A728-9F1B-4120-9740-BE086E1EF230}">
      <text>
        <r>
          <rPr>
            <sz val="9"/>
            <color indexed="81"/>
            <rFont val="Tahoma"/>
            <family val="2"/>
          </rPr>
          <t>Calculation: Column J x K
Formula rounds up</t>
        </r>
      </text>
    </comment>
  </commentList>
</comments>
</file>

<file path=xl/sharedStrings.xml><?xml version="1.0" encoding="utf-8"?>
<sst xmlns="http://schemas.openxmlformats.org/spreadsheetml/2006/main" count="44" uniqueCount="43">
  <si>
    <t>TYPE OF REQUEST</t>
  </si>
  <si>
    <t>POINT OF CONTACT (POC)</t>
  </si>
  <si>
    <t>POC TELEPHONE NO.</t>
  </si>
  <si>
    <t>DATE PREPARED</t>
  </si>
  <si>
    <t>PUBLIC COMMENT DOCKET NO.</t>
  </si>
  <si>
    <t>FEDERAL REGISTER NOTICE</t>
  </si>
  <si>
    <t>FEDERAL REGISTER DATE</t>
  </si>
  <si>
    <t>ACTIVITY DESCRIPTION</t>
  </si>
  <si>
    <t>AUTHORITY (U.S.C., CFR, or MANUAL)</t>
  </si>
  <si>
    <t>TYPE OF CHANGE</t>
  </si>
  <si>
    <t>TYPE OF RESPONSE</t>
  </si>
  <si>
    <t>FIRST OCCURENCE</t>
  </si>
  <si>
    <t>TYPEOF RESPONDENT</t>
  </si>
  <si>
    <t>FORM NO.</t>
  </si>
  <si>
    <t>FORMAT</t>
  </si>
  <si>
    <t>TOTAL ANNUAL RESPONSES</t>
  </si>
  <si>
    <t>% ELECTRONIC</t>
  </si>
  <si>
    <t>RESPONSES PER RESPONDENT</t>
  </si>
  <si>
    <t>TOTAL BURDEN HOURS</t>
  </si>
  <si>
    <t>HOURS PER RESPONSE</t>
  </si>
  <si>
    <t>% SMALL ENTITIES</t>
  </si>
  <si>
    <t>ESTIMATED 
TOTAL ANNUAL
RESPONSES</t>
  </si>
  <si>
    <t>ESTIMATED HOURS
PER RESPONSE
OR
ANNUAL HOURS PER RECORDKEEPER</t>
  </si>
  <si>
    <t>ESTIMATED
TOTAL ANNUAL
BURDEN HOURS</t>
  </si>
  <si>
    <t>ESTIMATED
ANNUAL NUMBER OF RESPONDENTS
OR
RECORDKEEPERS</t>
  </si>
  <si>
    <t>PART II - SUMMARY OF ACTIVITIES</t>
  </si>
  <si>
    <t>TITLE OF INFORMATION COLLECTION REQUEST (ICR)</t>
  </si>
  <si>
    <t>OMB CONTROL NO.</t>
  </si>
  <si>
    <t>DATA SUMMARY</t>
  </si>
  <si>
    <t>TOTAL RESPONDENTS</t>
  </si>
  <si>
    <t>Additional line for ICR Title if title is too long.</t>
  </si>
  <si>
    <t>PART I - ICR INFORMATION, POINT OF CONTACT, FEDERAL REGISTER NOTICE INFORMATION</t>
  </si>
  <si>
    <t>Mycoplasma Bovis in Bison 2022 Case Control Study</t>
  </si>
  <si>
    <t>William Kelley</t>
  </si>
  <si>
    <t>(970) 494-7270</t>
  </si>
  <si>
    <t>PDF</t>
  </si>
  <si>
    <t>E</t>
  </si>
  <si>
    <t>P2</t>
  </si>
  <si>
    <t>X</t>
  </si>
  <si>
    <t>I</t>
  </si>
  <si>
    <t>Mycoplasma Bovis Disease in Bison 2022 Study Questionnaire (Private Sector)</t>
  </si>
  <si>
    <t>0579-0482</t>
  </si>
  <si>
    <t>Renewal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</si>
</sst>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00"/>
  </numFmts>
  <fonts count="15"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0"/>
      <color theme="1"/>
      <name val="Calibri"/>
      <family val="2"/>
      <scheme val="minor"/>
    </font>
    <font>
      <sz val="10"/>
      <name val="Arial"/>
      <family val="2"/>
    </font>
    <font>
      <u/>
      <sz val="10"/>
      <color theme="10"/>
      <name val="Arial"/>
      <family val="2"/>
    </font>
    <font>
      <sz val="9"/>
      <color indexed="81"/>
      <name val="Tahoma"/>
      <family val="2"/>
    </font>
    <font>
      <sz val="10"/>
      <name val="Arial"/>
      <family val="2"/>
    </font>
    <font>
      <sz val="12"/>
      <color theme="1"/>
      <name val="Calibri"/>
      <family val="2"/>
      <scheme val="minor"/>
    </font>
    <font>
      <b/>
      <sz val="12"/>
      <color theme="1"/>
      <name val="Calibri"/>
      <family val="2"/>
      <scheme val="minor"/>
    </font>
    <font>
      <sz val="12"/>
      <name val="Calibri"/>
      <family val="2"/>
      <scheme val="minor"/>
    </font>
    <font>
      <i/>
      <sz val="10"/>
      <color theme="1"/>
      <name val="Calibri"/>
      <family val="2"/>
      <scheme val="minor"/>
    </font>
    <font>
      <b/>
      <sz val="12"/>
      <color rgb="FFC00000"/>
      <name val="Calibri"/>
      <family val="2"/>
      <scheme val="minor"/>
    </font>
    <font>
      <b/>
      <sz val="10.5"/>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2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bottom style="dotted">
        <color indexed="64"/>
      </bottom>
      <diagonal/>
    </border>
    <border>
      <left/>
      <right style="medium">
        <color indexed="64"/>
      </right>
      <top/>
      <bottom style="dotted">
        <color indexed="64"/>
      </bottom>
      <diagonal/>
    </border>
    <border>
      <left/>
      <right style="thin">
        <color theme="0" tint="-0.499984740745262"/>
      </right>
      <top style="medium">
        <color indexed="64"/>
      </top>
      <bottom style="thin">
        <color indexed="64"/>
      </bottom>
      <diagonal/>
    </border>
  </borders>
  <cellStyleXfs count="8">
    <xf numFmtId="0" fontId="0" fillId="0" borderId="0"/>
    <xf numFmtId="9" fontId="1" fillId="0" borderId="0" applyFont="0" applyFill="0" applyBorder="0" applyAlignment="0" applyProtection="0"/>
    <xf numFmtId="0" fontId="5" fillId="0" borderId="0"/>
    <xf numFmtId="0" fontId="6" fillId="0" borderId="0" applyNumberFormat="0" applyFill="0" applyBorder="0" applyAlignment="0" applyProtection="0"/>
    <xf numFmtId="43" fontId="5" fillId="0" borderId="0" applyFont="0" applyFill="0" applyBorder="0" applyAlignment="0" applyProtection="0"/>
    <xf numFmtId="0" fontId="8" fillId="0" borderId="0"/>
    <xf numFmtId="44" fontId="5" fillId="0" borderId="0" applyFont="0" applyFill="0" applyBorder="0" applyAlignment="0" applyProtection="0"/>
    <xf numFmtId="0" fontId="5" fillId="0" borderId="0"/>
  </cellStyleXfs>
  <cellXfs count="83">
    <xf numFmtId="0" fontId="0" fillId="0" borderId="0" xfId="0"/>
    <xf numFmtId="0" fontId="2" fillId="0" borderId="0" xfId="0" applyFont="1" applyAlignment="1">
      <alignment horizontal="center" wrapText="1"/>
    </xf>
    <xf numFmtId="0" fontId="4" fillId="0" borderId="7" xfId="0" applyFont="1" applyBorder="1" applyAlignment="1">
      <alignment horizontal="center" vertical="center"/>
    </xf>
    <xf numFmtId="3" fontId="4" fillId="0" borderId="7" xfId="0" applyNumberFormat="1" applyFont="1" applyBorder="1" applyAlignment="1">
      <alignment horizontal="center" vertical="center"/>
    </xf>
    <xf numFmtId="3" fontId="4" fillId="0" borderId="8" xfId="0" applyNumberFormat="1" applyFont="1" applyBorder="1" applyAlignment="1">
      <alignment horizontal="center" vertical="center"/>
    </xf>
    <xf numFmtId="0" fontId="2" fillId="0" borderId="9" xfId="0" applyFont="1" applyBorder="1" applyAlignment="1">
      <alignment horizontal="center" wrapText="1"/>
    </xf>
    <xf numFmtId="0" fontId="2" fillId="0" borderId="9" xfId="0" applyFont="1" applyBorder="1" applyAlignment="1">
      <alignment horizontal="center" textRotation="90" wrapText="1"/>
    </xf>
    <xf numFmtId="0" fontId="0" fillId="0" borderId="14" xfId="0" applyBorder="1" applyAlignment="1">
      <alignment horizontal="center"/>
    </xf>
    <xf numFmtId="0" fontId="2" fillId="0" borderId="15" xfId="0" applyFont="1" applyBorder="1" applyAlignment="1">
      <alignment horizontal="right"/>
    </xf>
    <xf numFmtId="0" fontId="0" fillId="0" borderId="17" xfId="0" applyBorder="1" applyAlignment="1">
      <alignment horizontal="center"/>
    </xf>
    <xf numFmtId="0" fontId="2" fillId="0" borderId="18" xfId="0" applyFont="1" applyBorder="1" applyAlignment="1">
      <alignment horizontal="right"/>
    </xf>
    <xf numFmtId="0" fontId="0" fillId="0" borderId="20" xfId="0" applyBorder="1" applyAlignment="1">
      <alignment horizontal="center"/>
    </xf>
    <xf numFmtId="0" fontId="2" fillId="0" borderId="21" xfId="0" applyFont="1" applyBorder="1" applyAlignment="1">
      <alignment horizontal="right"/>
    </xf>
    <xf numFmtId="0" fontId="0" fillId="0" borderId="15" xfId="0" applyFont="1" applyBorder="1"/>
    <xf numFmtId="0" fontId="0" fillId="0" borderId="18" xfId="0" applyFont="1" applyBorder="1"/>
    <xf numFmtId="0" fontId="0" fillId="0" borderId="21" xfId="0" applyFont="1" applyBorder="1"/>
    <xf numFmtId="0" fontId="0" fillId="0" borderId="18" xfId="0" applyFont="1" applyFill="1" applyBorder="1"/>
    <xf numFmtId="0" fontId="0" fillId="0" borderId="19" xfId="0" applyFont="1" applyFill="1" applyBorder="1"/>
    <xf numFmtId="0" fontId="0" fillId="0" borderId="21" xfId="0" applyFont="1" applyFill="1" applyBorder="1"/>
    <xf numFmtId="0" fontId="0" fillId="0" borderId="23" xfId="0" applyFont="1" applyFill="1" applyBorder="1"/>
    <xf numFmtId="0" fontId="0" fillId="0" borderId="24" xfId="0" applyFont="1" applyFill="1" applyBorder="1"/>
    <xf numFmtId="0" fontId="0" fillId="0" borderId="22" xfId="0" applyFont="1" applyFill="1" applyBorder="1" applyAlignment="1">
      <alignment horizontal="center"/>
    </xf>
    <xf numFmtId="0" fontId="2" fillId="0" borderId="17" xfId="0" applyFont="1" applyBorder="1" applyAlignment="1">
      <alignment horizontal="right"/>
    </xf>
    <xf numFmtId="0" fontId="2" fillId="0" borderId="14" xfId="0" applyFont="1" applyBorder="1" applyAlignment="1">
      <alignment horizontal="right"/>
    </xf>
    <xf numFmtId="0" fontId="2" fillId="0" borderId="20" xfId="0" applyFont="1" applyBorder="1" applyAlignment="1">
      <alignment horizontal="right"/>
    </xf>
    <xf numFmtId="0" fontId="9" fillId="0" borderId="2" xfId="0" applyFont="1" applyFill="1" applyBorder="1" applyAlignment="1">
      <alignment horizontal="left"/>
    </xf>
    <xf numFmtId="0" fontId="10" fillId="0" borderId="2" xfId="0" applyFont="1" applyFill="1" applyBorder="1" applyAlignment="1">
      <alignment horizontal="right"/>
    </xf>
    <xf numFmtId="0" fontId="9" fillId="0" borderId="3" xfId="0" applyFont="1" applyFill="1" applyBorder="1" applyAlignment="1">
      <alignment horizontal="left"/>
    </xf>
    <xf numFmtId="0" fontId="9" fillId="0" borderId="5" xfId="0" applyFont="1" applyFill="1" applyBorder="1" applyAlignment="1"/>
    <xf numFmtId="0" fontId="10" fillId="0" borderId="5" xfId="0" applyFont="1" applyFill="1" applyBorder="1" applyAlignment="1">
      <alignment horizontal="right"/>
    </xf>
    <xf numFmtId="0" fontId="9" fillId="0" borderId="5" xfId="0" applyFont="1" applyFill="1" applyBorder="1" applyAlignment="1">
      <alignment horizontal="center"/>
    </xf>
    <xf numFmtId="14" fontId="9" fillId="0" borderId="6" xfId="0" applyNumberFormat="1" applyFont="1" applyFill="1" applyBorder="1" applyAlignment="1">
      <alignment horizontal="left"/>
    </xf>
    <xf numFmtId="0" fontId="0" fillId="0" borderId="18" xfId="0" applyFont="1" applyBorder="1" applyAlignment="1">
      <alignment horizontal="left" indent="1"/>
    </xf>
    <xf numFmtId="0" fontId="0" fillId="0" borderId="21" xfId="0" applyFont="1" applyBorder="1" applyAlignment="1">
      <alignment horizontal="left" indent="1"/>
    </xf>
    <xf numFmtId="0" fontId="10" fillId="2" borderId="4" xfId="0" applyFont="1" applyFill="1" applyBorder="1" applyAlignment="1">
      <alignment horizontal="left"/>
    </xf>
    <xf numFmtId="0" fontId="10" fillId="2" borderId="5" xfId="0" applyFont="1" applyFill="1" applyBorder="1" applyAlignment="1">
      <alignment horizontal="center"/>
    </xf>
    <xf numFmtId="0" fontId="10" fillId="2" borderId="5" xfId="0" applyFont="1" applyFill="1" applyBorder="1"/>
    <xf numFmtId="0" fontId="10" fillId="2" borderId="11" xfId="0" applyFont="1" applyFill="1" applyBorder="1"/>
    <xf numFmtId="0" fontId="9" fillId="2" borderId="10" xfId="0" applyFont="1" applyFill="1" applyBorder="1" applyAlignment="1">
      <alignment horizontal="center"/>
    </xf>
    <xf numFmtId="0" fontId="10" fillId="2" borderId="11" xfId="0" applyFont="1" applyFill="1" applyBorder="1" applyAlignment="1">
      <alignment horizontal="center"/>
    </xf>
    <xf numFmtId="0" fontId="9" fillId="2" borderId="13" xfId="0" applyFont="1" applyFill="1" applyBorder="1" applyAlignment="1">
      <alignment horizontal="center"/>
    </xf>
    <xf numFmtId="0" fontId="10" fillId="2" borderId="10" xfId="0" applyFont="1" applyFill="1" applyBorder="1"/>
    <xf numFmtId="0" fontId="9" fillId="2" borderId="11" xfId="0" applyFont="1" applyFill="1" applyBorder="1"/>
    <xf numFmtId="0" fontId="9" fillId="2" borderId="11" xfId="0" applyFont="1" applyFill="1" applyBorder="1" applyAlignment="1">
      <alignment horizontal="center"/>
    </xf>
    <xf numFmtId="0" fontId="9" fillId="2" borderId="12" xfId="0" applyFont="1" applyFill="1" applyBorder="1" applyAlignment="1">
      <alignment horizontal="center"/>
    </xf>
    <xf numFmtId="0" fontId="4" fillId="0" borderId="7" xfId="0" applyFont="1" applyBorder="1" applyAlignment="1">
      <alignment horizontal="left" vertical="center" wrapText="1"/>
    </xf>
    <xf numFmtId="0" fontId="4" fillId="0" borderId="7" xfId="0" applyFont="1" applyBorder="1" applyAlignment="1">
      <alignment horizontal="center" vertical="center" wrapText="1"/>
    </xf>
    <xf numFmtId="2" fontId="4" fillId="0" borderId="7" xfId="0" applyNumberFormat="1" applyFont="1" applyBorder="1" applyAlignment="1">
      <alignment horizontal="center" vertical="center"/>
    </xf>
    <xf numFmtId="0" fontId="4" fillId="0" borderId="7" xfId="0" applyNumberFormat="1" applyFont="1" applyBorder="1" applyAlignment="1">
      <alignment horizontal="center" vertical="center"/>
    </xf>
    <xf numFmtId="0" fontId="2" fillId="0" borderId="0" xfId="0" applyFont="1"/>
    <xf numFmtId="0" fontId="4" fillId="0" borderId="0" xfId="0" applyFont="1"/>
    <xf numFmtId="0" fontId="4" fillId="0" borderId="0" xfId="0" applyFont="1" applyAlignment="1">
      <alignment horizontal="center"/>
    </xf>
    <xf numFmtId="0" fontId="10" fillId="0" borderId="1"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13" fillId="0" borderId="0" xfId="0" applyFont="1" applyAlignment="1">
      <alignment vertical="center"/>
    </xf>
    <xf numFmtId="0" fontId="10" fillId="0" borderId="10" xfId="0" applyFont="1" applyBorder="1" applyAlignment="1">
      <alignment horizontal="right" vertical="center"/>
    </xf>
    <xf numFmtId="0" fontId="4" fillId="0" borderId="0" xfId="0" applyFont="1" applyAlignment="1">
      <alignment wrapText="1"/>
    </xf>
    <xf numFmtId="0" fontId="14" fillId="0" borderId="9" xfId="0" applyFont="1" applyBorder="1" applyAlignment="1">
      <alignment horizontal="center" wrapText="1"/>
    </xf>
    <xf numFmtId="0" fontId="9" fillId="0" borderId="2" xfId="0" applyFont="1" applyFill="1" applyBorder="1" applyAlignment="1">
      <alignment horizontal="left" vertical="center"/>
    </xf>
    <xf numFmtId="0" fontId="9" fillId="0" borderId="11" xfId="0" applyFont="1" applyFill="1" applyBorder="1" applyAlignment="1">
      <alignment horizontal="left" vertical="center" indent="1"/>
    </xf>
    <xf numFmtId="0" fontId="9" fillId="0" borderId="11" xfId="0" applyFont="1" applyFill="1" applyBorder="1"/>
    <xf numFmtId="0" fontId="4" fillId="0" borderId="0" xfId="0" applyFont="1" applyFill="1"/>
    <xf numFmtId="0" fontId="9" fillId="0" borderId="11" xfId="0" applyFont="1" applyFill="1" applyBorder="1" applyAlignment="1">
      <alignment horizontal="center"/>
    </xf>
    <xf numFmtId="0" fontId="10" fillId="0" borderId="11" xfId="0" applyFont="1" applyFill="1" applyBorder="1" applyAlignment="1">
      <alignment horizontal="right" vertical="center"/>
    </xf>
    <xf numFmtId="14" fontId="9" fillId="0" borderId="11" xfId="0" applyNumberFormat="1" applyFont="1" applyFill="1" applyBorder="1" applyAlignment="1">
      <alignment horizontal="left" vertical="center" indent="1"/>
    </xf>
    <xf numFmtId="0" fontId="9" fillId="0" borderId="8" xfId="0" applyFont="1" applyBorder="1" applyAlignment="1">
      <alignment horizontal="center" vertical="center" wrapText="1"/>
    </xf>
    <xf numFmtId="0" fontId="9" fillId="0" borderId="8" xfId="0" applyFont="1" applyBorder="1" applyAlignment="1">
      <alignment horizontal="center" vertical="center"/>
    </xf>
    <xf numFmtId="0" fontId="9" fillId="0" borderId="8" xfId="0" applyNumberFormat="1" applyFont="1" applyBorder="1" applyAlignment="1">
      <alignment horizontal="center" vertical="center"/>
    </xf>
    <xf numFmtId="3" fontId="9" fillId="0" borderId="8" xfId="0" applyNumberFormat="1" applyFont="1" applyBorder="1" applyAlignment="1">
      <alignment horizontal="center" vertical="center"/>
    </xf>
    <xf numFmtId="2" fontId="9" fillId="0" borderId="8" xfId="0" applyNumberFormat="1" applyFont="1" applyBorder="1" applyAlignment="1">
      <alignment horizontal="center" vertical="center"/>
    </xf>
    <xf numFmtId="0" fontId="11" fillId="0" borderId="25" xfId="0" applyFont="1" applyBorder="1" applyAlignment="1">
      <alignment horizontal="left" vertical="center" wrapText="1"/>
    </xf>
    <xf numFmtId="0" fontId="9" fillId="0" borderId="2" xfId="0" applyFont="1" applyFill="1" applyBorder="1" applyAlignment="1"/>
    <xf numFmtId="0" fontId="9" fillId="0" borderId="5" xfId="0" applyFont="1" applyFill="1" applyBorder="1" applyAlignment="1">
      <alignment horizontal="left" vertical="center"/>
    </xf>
    <xf numFmtId="0" fontId="9" fillId="0" borderId="5" xfId="0" applyFont="1" applyFill="1" applyBorder="1" applyAlignment="1">
      <alignment vertical="center"/>
    </xf>
    <xf numFmtId="0" fontId="0" fillId="0" borderId="15" xfId="0" applyFont="1" applyFill="1" applyBorder="1" applyAlignment="1">
      <alignment horizontal="left" indent="1"/>
    </xf>
    <xf numFmtId="0" fontId="0" fillId="0" borderId="18" xfId="0" applyFont="1" applyFill="1" applyBorder="1" applyAlignment="1">
      <alignment horizontal="left" indent="1"/>
    </xf>
    <xf numFmtId="14" fontId="0" fillId="0" borderId="18" xfId="0" applyNumberFormat="1" applyFont="1" applyFill="1" applyBorder="1" applyAlignment="1">
      <alignment horizontal="left" indent="1"/>
    </xf>
    <xf numFmtId="3" fontId="0" fillId="0" borderId="16" xfId="0" applyNumberFormat="1" applyFont="1" applyFill="1" applyBorder="1" applyAlignment="1">
      <alignment horizontal="center"/>
    </xf>
    <xf numFmtId="3" fontId="0" fillId="0" borderId="19" xfId="0" applyNumberFormat="1" applyFont="1" applyFill="1" applyBorder="1" applyAlignment="1">
      <alignment horizontal="center"/>
    </xf>
    <xf numFmtId="9" fontId="0" fillId="0" borderId="19" xfId="1" applyFont="1" applyFill="1" applyBorder="1" applyAlignment="1">
      <alignment horizontal="center"/>
    </xf>
    <xf numFmtId="1" fontId="0" fillId="0" borderId="19" xfId="0" applyNumberFormat="1" applyFont="1" applyFill="1" applyBorder="1" applyAlignment="1">
      <alignment horizontal="center"/>
    </xf>
    <xf numFmtId="164" fontId="0" fillId="0" borderId="19" xfId="0" applyNumberFormat="1" applyFont="1" applyFill="1" applyBorder="1" applyAlignment="1">
      <alignment horizontal="center"/>
    </xf>
    <xf numFmtId="9" fontId="0" fillId="0" borderId="22" xfId="1" applyFont="1" applyFill="1" applyBorder="1" applyAlignment="1">
      <alignment horizontal="center"/>
    </xf>
  </cellXfs>
  <cellStyles count="8">
    <cellStyle name="Comma 2" xfId="4" xr:uid="{99993171-F6D7-494B-9306-21B02AFE41FC}"/>
    <cellStyle name="Currency 2" xfId="6" xr:uid="{BB513834-C309-41E7-8F3F-A13576E8A5FF}"/>
    <cellStyle name="Hyperlink 2" xfId="3" xr:uid="{3EE41270-76B1-493C-8427-D7F0595ABC30}"/>
    <cellStyle name="Normal" xfId="0" builtinId="0"/>
    <cellStyle name="Normal 2" xfId="2" xr:uid="{35498A1F-8BA8-4B22-9BA7-AC9E3F323D7E}"/>
    <cellStyle name="Normal 3" xfId="5" xr:uid="{D5DC3217-41F5-4A5A-A942-850929C526D4}"/>
    <cellStyle name="Normal 3 2" xfId="7" xr:uid="{128E6377-B323-4C51-83DF-EFD7970110CD}"/>
    <cellStyle name="Percent" xfId="1" builtinId="5"/>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5B68C-3DFE-48A8-ACF7-98ABE9E8EF80}">
  <dimension ref="A1:N16"/>
  <sheetViews>
    <sheetView tabSelected="1" zoomScale="80" zoomScaleNormal="80" zoomScaleSheetLayoutView="100" workbookViewId="0">
      <selection activeCell="A14" sqref="A14:L14"/>
    </sheetView>
  </sheetViews>
  <sheetFormatPr defaultRowHeight="14.4" x14ac:dyDescent="0.3"/>
  <cols>
    <col min="1" max="1" width="40.6640625" style="50" customWidth="1"/>
    <col min="2" max="2" width="21.6640625" style="50" customWidth="1"/>
    <col min="3" max="4" width="12.6640625" style="56" customWidth="1"/>
    <col min="5" max="8" width="5.6640625" style="50" customWidth="1"/>
    <col min="9" max="12" width="15.6640625" style="51" customWidth="1"/>
  </cols>
  <sheetData>
    <row r="1" spans="1:14" ht="24" customHeight="1" thickBot="1" x14ac:dyDescent="0.35">
      <c r="A1" s="55" t="s">
        <v>27</v>
      </c>
      <c r="B1" s="59" t="s">
        <v>41</v>
      </c>
      <c r="C1" s="60"/>
      <c r="D1" s="60"/>
      <c r="E1" s="60"/>
      <c r="F1" s="60"/>
      <c r="G1" s="61"/>
      <c r="H1" s="61"/>
      <c r="I1" s="62"/>
      <c r="J1" s="62"/>
      <c r="K1" s="63" t="s">
        <v>3</v>
      </c>
      <c r="L1" s="64">
        <v>44830</v>
      </c>
    </row>
    <row r="2" spans="1:14" ht="45" customHeight="1" x14ac:dyDescent="0.3">
      <c r="A2" s="52" t="s">
        <v>26</v>
      </c>
      <c r="B2" s="58" t="s">
        <v>32</v>
      </c>
      <c r="C2" s="61"/>
      <c r="D2" s="71"/>
      <c r="E2" s="71"/>
      <c r="F2" s="71"/>
      <c r="G2" s="71"/>
      <c r="H2" s="71"/>
      <c r="I2" s="26"/>
      <c r="J2" s="25"/>
      <c r="K2" s="26"/>
      <c r="L2" s="27"/>
      <c r="N2" s="54"/>
    </row>
    <row r="3" spans="1:14" ht="36" customHeight="1" thickBot="1" x14ac:dyDescent="0.35">
      <c r="A3" s="53" t="s">
        <v>30</v>
      </c>
      <c r="B3" s="72"/>
      <c r="C3" s="73"/>
      <c r="D3" s="28"/>
      <c r="E3" s="28"/>
      <c r="F3" s="28"/>
      <c r="G3" s="28"/>
      <c r="H3" s="28"/>
      <c r="I3" s="29"/>
      <c r="J3" s="30"/>
      <c r="K3" s="29"/>
      <c r="L3" s="31"/>
    </row>
    <row r="4" spans="1:14" ht="21" customHeight="1" thickBot="1" x14ac:dyDescent="0.35">
      <c r="A4" s="34" t="s">
        <v>31</v>
      </c>
      <c r="B4" s="35"/>
      <c r="C4" s="36"/>
      <c r="D4" s="36"/>
      <c r="E4" s="37"/>
      <c r="F4" s="37"/>
      <c r="G4" s="37"/>
      <c r="H4" s="37"/>
      <c r="I4" s="37"/>
      <c r="J4" s="38"/>
      <c r="K4" s="39" t="s">
        <v>28</v>
      </c>
      <c r="L4" s="40"/>
      <c r="N4" s="54"/>
    </row>
    <row r="5" spans="1:14" x14ac:dyDescent="0.3">
      <c r="A5" s="23" t="s">
        <v>0</v>
      </c>
      <c r="B5" s="74" t="s">
        <v>42</v>
      </c>
      <c r="C5" s="13"/>
      <c r="D5" s="13"/>
      <c r="E5" s="13"/>
      <c r="F5" s="19"/>
      <c r="G5" s="19"/>
      <c r="H5" s="19"/>
      <c r="I5" s="20"/>
      <c r="J5" s="7"/>
      <c r="K5" s="8" t="s">
        <v>29</v>
      </c>
      <c r="L5" s="77">
        <f>SUMIF(G14:G16,"*X*",I14:I16)</f>
        <v>220</v>
      </c>
      <c r="N5" s="49"/>
    </row>
    <row r="6" spans="1:14" x14ac:dyDescent="0.3">
      <c r="A6" s="22" t="s">
        <v>1</v>
      </c>
      <c r="B6" s="75" t="s">
        <v>33</v>
      </c>
      <c r="C6" s="14"/>
      <c r="D6" s="14"/>
      <c r="E6" s="14"/>
      <c r="F6" s="16"/>
      <c r="G6" s="16"/>
      <c r="H6" s="16"/>
      <c r="I6" s="17"/>
      <c r="J6" s="9"/>
      <c r="K6" s="10" t="s">
        <v>15</v>
      </c>
      <c r="L6" s="78">
        <f>SUM(J14:J16)</f>
        <v>220</v>
      </c>
    </row>
    <row r="7" spans="1:14" x14ac:dyDescent="0.3">
      <c r="A7" s="22" t="s">
        <v>2</v>
      </c>
      <c r="B7" s="75" t="s">
        <v>34</v>
      </c>
      <c r="C7" s="14"/>
      <c r="D7" s="14"/>
      <c r="E7" s="14"/>
      <c r="F7" s="16"/>
      <c r="G7" s="16"/>
      <c r="H7" s="16"/>
      <c r="I7" s="17"/>
      <c r="J7" s="9"/>
      <c r="K7" s="10" t="s">
        <v>16</v>
      </c>
      <c r="L7" s="79">
        <v>1</v>
      </c>
    </row>
    <row r="8" spans="1:14" x14ac:dyDescent="0.3">
      <c r="A8" s="22" t="s">
        <v>3</v>
      </c>
      <c r="B8" s="76">
        <v>44830</v>
      </c>
      <c r="C8" s="14"/>
      <c r="D8" s="14"/>
      <c r="E8" s="14"/>
      <c r="F8" s="16"/>
      <c r="G8" s="16"/>
      <c r="H8" s="16"/>
      <c r="I8" s="17"/>
      <c r="J8" s="9"/>
      <c r="K8" s="10" t="s">
        <v>17</v>
      </c>
      <c r="L8" s="80">
        <f>L6/L5</f>
        <v>1</v>
      </c>
    </row>
    <row r="9" spans="1:14" x14ac:dyDescent="0.3">
      <c r="A9" s="22" t="s">
        <v>4</v>
      </c>
      <c r="B9" s="32"/>
      <c r="C9" s="14"/>
      <c r="D9" s="14"/>
      <c r="E9" s="14"/>
      <c r="F9" s="16"/>
      <c r="G9" s="16"/>
      <c r="H9" s="16"/>
      <c r="I9" s="17"/>
      <c r="J9" s="9"/>
      <c r="K9" s="10" t="s">
        <v>18</v>
      </c>
      <c r="L9" s="78">
        <f>SUM(L14:L16)</f>
        <v>55</v>
      </c>
    </row>
    <row r="10" spans="1:14" x14ac:dyDescent="0.3">
      <c r="A10" s="22" t="s">
        <v>5</v>
      </c>
      <c r="B10" s="32"/>
      <c r="C10" s="14"/>
      <c r="D10" s="14"/>
      <c r="E10" s="14"/>
      <c r="F10" s="16"/>
      <c r="G10" s="16"/>
      <c r="H10" s="16"/>
      <c r="I10" s="17"/>
      <c r="J10" s="9"/>
      <c r="K10" s="10" t="s">
        <v>19</v>
      </c>
      <c r="L10" s="81">
        <f>L9/L6</f>
        <v>0.25</v>
      </c>
    </row>
    <row r="11" spans="1:14" ht="15" thickBot="1" x14ac:dyDescent="0.35">
      <c r="A11" s="24" t="s">
        <v>6</v>
      </c>
      <c r="B11" s="33"/>
      <c r="C11" s="15"/>
      <c r="D11" s="15"/>
      <c r="E11" s="15"/>
      <c r="F11" s="18"/>
      <c r="G11" s="18"/>
      <c r="H11" s="18"/>
      <c r="I11" s="21"/>
      <c r="J11" s="11"/>
      <c r="K11" s="12" t="s">
        <v>20</v>
      </c>
      <c r="L11" s="82">
        <v>1</v>
      </c>
    </row>
    <row r="12" spans="1:14" ht="21" customHeight="1" thickBot="1" x14ac:dyDescent="0.35">
      <c r="A12" s="41" t="s">
        <v>25</v>
      </c>
      <c r="B12" s="42"/>
      <c r="C12" s="42"/>
      <c r="D12" s="42"/>
      <c r="E12" s="42"/>
      <c r="F12" s="42"/>
      <c r="G12" s="42"/>
      <c r="H12" s="42"/>
      <c r="I12" s="43"/>
      <c r="J12" s="43"/>
      <c r="K12" s="43"/>
      <c r="L12" s="44"/>
    </row>
    <row r="13" spans="1:14" ht="107.25" customHeight="1" thickBot="1" x14ac:dyDescent="0.35">
      <c r="A13" s="5" t="s">
        <v>7</v>
      </c>
      <c r="B13" s="5" t="s">
        <v>8</v>
      </c>
      <c r="C13" s="5" t="s">
        <v>13</v>
      </c>
      <c r="D13" s="5" t="s">
        <v>14</v>
      </c>
      <c r="E13" s="6" t="s">
        <v>9</v>
      </c>
      <c r="F13" s="6" t="s">
        <v>12</v>
      </c>
      <c r="G13" s="6" t="s">
        <v>11</v>
      </c>
      <c r="H13" s="6" t="s">
        <v>10</v>
      </c>
      <c r="I13" s="57" t="s">
        <v>24</v>
      </c>
      <c r="J13" s="5" t="s">
        <v>21</v>
      </c>
      <c r="K13" s="57" t="s">
        <v>22</v>
      </c>
      <c r="L13" s="5" t="s">
        <v>23</v>
      </c>
      <c r="M13" s="1"/>
    </row>
    <row r="14" spans="1:14" ht="39.9" customHeight="1" x14ac:dyDescent="0.3">
      <c r="A14" s="70" t="s">
        <v>40</v>
      </c>
      <c r="B14" s="65"/>
      <c r="C14" s="66"/>
      <c r="D14" s="66" t="s">
        <v>35</v>
      </c>
      <c r="E14" s="66" t="s">
        <v>36</v>
      </c>
      <c r="F14" s="67" t="s">
        <v>37</v>
      </c>
      <c r="G14" s="66" t="s">
        <v>38</v>
      </c>
      <c r="H14" s="66" t="s">
        <v>39</v>
      </c>
      <c r="I14" s="68">
        <v>220</v>
      </c>
      <c r="J14" s="68">
        <v>220</v>
      </c>
      <c r="K14" s="69">
        <v>0.25</v>
      </c>
      <c r="L14" s="68">
        <f>ROUNDUP(J14*K14,0)</f>
        <v>55</v>
      </c>
    </row>
    <row r="15" spans="1:14" ht="39.9" customHeight="1" x14ac:dyDescent="0.3">
      <c r="A15" s="45"/>
      <c r="B15" s="46"/>
      <c r="C15" s="46"/>
      <c r="D15" s="46"/>
      <c r="E15" s="2"/>
      <c r="F15" s="48"/>
      <c r="G15" s="2"/>
      <c r="H15" s="2"/>
      <c r="I15" s="3"/>
      <c r="J15" s="3"/>
      <c r="K15" s="47"/>
      <c r="L15" s="4">
        <f t="shared" ref="L15:L16" si="0">ROUNDUP(J15*K15,0)</f>
        <v>0</v>
      </c>
    </row>
    <row r="16" spans="1:14" ht="39.9" customHeight="1" x14ac:dyDescent="0.3">
      <c r="A16" s="45"/>
      <c r="B16" s="46"/>
      <c r="C16" s="46"/>
      <c r="D16" s="46"/>
      <c r="E16" s="2"/>
      <c r="F16" s="48"/>
      <c r="G16" s="2"/>
      <c r="H16" s="2"/>
      <c r="I16" s="3"/>
      <c r="J16" s="3"/>
      <c r="K16" s="47"/>
      <c r="L16" s="4">
        <f t="shared" si="0"/>
        <v>0</v>
      </c>
    </row>
  </sheetData>
  <phoneticPr fontId="3" type="noConversion"/>
  <pageMargins left="0.7" right="0.7" top="0.75" bottom="0.75" header="0.3" footer="0.3"/>
  <pageSetup scale="68" orientation="landscape" horizontalDpi="1200" verticalDpi="1200" r:id="rId1"/>
  <colBreaks count="1" manualBreakCount="1">
    <brk id="12"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APHIS 71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Keegan, Regina - MRP-APHIS, Riverdale, MD</dc:creator>
  <cp:lastModifiedBy>Moxey, Joseph  - APHIS</cp:lastModifiedBy>
  <cp:lastPrinted>2022-02-28T20:07:45Z</cp:lastPrinted>
  <dcterms:created xsi:type="dcterms:W3CDTF">2021-07-01T18:06:57Z</dcterms:created>
  <dcterms:modified xsi:type="dcterms:W3CDTF">2022-09-26T13:47:12Z</dcterms:modified>
</cp:coreProperties>
</file>