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FD0A6110-E2F7-4D7C-A101-D0E91671086D}" xr6:coauthVersionLast="47" xr6:coauthVersionMax="47" xr10:uidLastSave="{00000000-0000-0000-0000-000000000000}"/>
  <workbookProtection workbookAlgorithmName="SHA-512" workbookHashValue="1kpjbezQbrYDLQUk12dYDFOemCbRtEWmz6qUtRA9AP+dLbHbZs9Y6sAzsCks4LSRYDXOCUzBiEZGOaos1rSu4g==" workbookSaltValue="8OV8NTZWlBi+eAksWEHl/g==" workbookSpinCount="100000" lockStructure="1"/>
  <bookViews>
    <workbookView xWindow="-110" yWindow="-110" windowWidth="19420" windowHeight="10080" xr2:uid="{6E092E25-7648-46D0-8899-24FE34A230F6}"/>
  </bookViews>
  <sheets>
    <sheet name="Coversheet" sheetId="1" r:id="rId1"/>
    <sheet name="StateReport" sheetId="4" r:id="rId2"/>
    <sheet name="DivisionReport" sheetId="5" r:id="rId3"/>
    <sheet name="Instructions" sheetId="6" r:id="rId4"/>
    <sheet name="Mechanics" sheetId="2" state="hidden" r:id="rId5"/>
    <sheet name="Sheet1"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5" i="4" l="1"/>
  <c r="V44" i="4"/>
  <c r="C44" i="4"/>
  <c r="H44" i="4"/>
  <c r="I44" i="4"/>
  <c r="J44" i="4"/>
  <c r="K44" i="4"/>
  <c r="L44" i="4"/>
  <c r="M44" i="4"/>
  <c r="N44" i="4"/>
  <c r="O44" i="4"/>
  <c r="P44" i="4"/>
  <c r="Q44" i="4"/>
  <c r="R44" i="4"/>
  <c r="S44" i="4"/>
  <c r="T44" i="4"/>
  <c r="U44" i="4"/>
  <c r="H45" i="4"/>
  <c r="I45" i="4"/>
  <c r="J45" i="4"/>
  <c r="K45" i="4"/>
  <c r="L45" i="4"/>
  <c r="M45" i="4"/>
  <c r="N45" i="4"/>
  <c r="O45" i="4"/>
  <c r="P45" i="4"/>
  <c r="Q45" i="4"/>
  <c r="R45" i="4"/>
  <c r="S45" i="4"/>
  <c r="T45" i="4"/>
  <c r="U45" i="4"/>
  <c r="D18" i="1"/>
  <c r="D16" i="1"/>
  <c r="D15" i="1"/>
  <c r="U26" i="4" l="1"/>
  <c r="T26" i="4"/>
  <c r="S26" i="4"/>
  <c r="R26" i="4"/>
  <c r="Q26" i="4"/>
  <c r="P26" i="4"/>
  <c r="O26" i="4"/>
  <c r="N26" i="4"/>
  <c r="M26" i="4"/>
  <c r="L26" i="4"/>
  <c r="K26" i="4"/>
  <c r="J26" i="4"/>
  <c r="I26" i="4"/>
  <c r="H26" i="4"/>
  <c r="V42" i="4" l="1"/>
  <c r="V43" i="4"/>
  <c r="V46" i="4"/>
  <c r="V47" i="4"/>
  <c r="V48" i="4"/>
  <c r="V41" i="4"/>
  <c r="C48" i="4"/>
  <c r="C42" i="4"/>
  <c r="C43" i="4"/>
  <c r="C46" i="4"/>
  <c r="C47" i="4"/>
  <c r="H46" i="4"/>
  <c r="I46" i="4"/>
  <c r="J46" i="4"/>
  <c r="K46" i="4"/>
  <c r="L46" i="4"/>
  <c r="M46" i="4"/>
  <c r="N46" i="4"/>
  <c r="O46" i="4"/>
  <c r="P46" i="4"/>
  <c r="Q46" i="4"/>
  <c r="R46" i="4"/>
  <c r="S46" i="4"/>
  <c r="T46" i="4"/>
  <c r="U46" i="4"/>
  <c r="H47" i="4"/>
  <c r="I47" i="4"/>
  <c r="J47" i="4"/>
  <c r="K47" i="4"/>
  <c r="L47" i="4"/>
  <c r="M47" i="4"/>
  <c r="N47" i="4"/>
  <c r="O47" i="4"/>
  <c r="P47" i="4"/>
  <c r="Q47" i="4"/>
  <c r="R47" i="4"/>
  <c r="S47" i="4"/>
  <c r="T47" i="4"/>
  <c r="U47" i="4"/>
  <c r="C41" i="4"/>
  <c r="H43" i="4"/>
  <c r="I43" i="4"/>
  <c r="J43" i="4"/>
  <c r="K43" i="4"/>
  <c r="L43" i="4"/>
  <c r="M43" i="4"/>
  <c r="N43" i="4"/>
  <c r="O43" i="4"/>
  <c r="P43" i="4"/>
  <c r="Q43" i="4"/>
  <c r="R43" i="4"/>
  <c r="S43" i="4"/>
  <c r="T43" i="4"/>
  <c r="U43" i="4"/>
  <c r="C40" i="4"/>
  <c r="C37" i="4"/>
  <c r="C38" i="4"/>
  <c r="C39" i="4"/>
  <c r="C36" i="4"/>
  <c r="V40" i="4"/>
  <c r="V39" i="4"/>
  <c r="V38" i="4"/>
  <c r="H48" i="4"/>
  <c r="I48" i="4"/>
  <c r="J48" i="4"/>
  <c r="K48" i="4"/>
  <c r="L48" i="4"/>
  <c r="M48" i="4"/>
  <c r="N48" i="4"/>
  <c r="O48" i="4"/>
  <c r="P48" i="4"/>
  <c r="Q48" i="4"/>
  <c r="R48" i="4"/>
  <c r="S48" i="4"/>
  <c r="T48" i="4"/>
  <c r="U48" i="4"/>
  <c r="H42" i="4"/>
  <c r="I42" i="4"/>
  <c r="J42" i="4"/>
  <c r="K42" i="4"/>
  <c r="L42" i="4"/>
  <c r="M42" i="4"/>
  <c r="N42" i="4"/>
  <c r="O42" i="4"/>
  <c r="P42" i="4"/>
  <c r="Q42" i="4"/>
  <c r="R42" i="4"/>
  <c r="S42" i="4"/>
  <c r="T42" i="4"/>
  <c r="U42" i="4"/>
  <c r="H41" i="4"/>
  <c r="I41" i="4"/>
  <c r="J41" i="4"/>
  <c r="K41" i="4"/>
  <c r="L41" i="4"/>
  <c r="M41" i="4"/>
  <c r="N41" i="4"/>
  <c r="O41" i="4"/>
  <c r="P41" i="4"/>
  <c r="Q41" i="4"/>
  <c r="R41" i="4"/>
  <c r="S41" i="4"/>
  <c r="T41" i="4"/>
  <c r="U41" i="4"/>
  <c r="H40" i="4"/>
  <c r="I40" i="4"/>
  <c r="J40" i="4"/>
  <c r="K40" i="4"/>
  <c r="L40" i="4"/>
  <c r="M40" i="4"/>
  <c r="N40" i="4"/>
  <c r="O40" i="4"/>
  <c r="P40" i="4"/>
  <c r="Q40" i="4"/>
  <c r="R40" i="4"/>
  <c r="S40" i="4"/>
  <c r="T40" i="4"/>
  <c r="U40"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7" i="4"/>
  <c r="K27" i="4"/>
  <c r="L27" i="4"/>
  <c r="M27" i="4"/>
  <c r="N27" i="4"/>
  <c r="O27" i="4"/>
  <c r="P27" i="4"/>
  <c r="Q27" i="4"/>
  <c r="R27" i="4"/>
  <c r="S27" i="4"/>
  <c r="T27" i="4"/>
  <c r="U27" i="4"/>
  <c r="J28" i="4"/>
  <c r="K28" i="4"/>
  <c r="L28" i="4"/>
  <c r="M28" i="4"/>
  <c r="N28" i="4"/>
  <c r="O28" i="4"/>
  <c r="P28" i="4"/>
  <c r="Q28" i="4"/>
  <c r="R28" i="4"/>
  <c r="S28" i="4"/>
  <c r="T28" i="4"/>
  <c r="U28" i="4"/>
  <c r="J29" i="4"/>
  <c r="K29" i="4"/>
  <c r="L29" i="4"/>
  <c r="M29" i="4"/>
  <c r="N29" i="4"/>
  <c r="O29" i="4"/>
  <c r="P29" i="4"/>
  <c r="Q29" i="4"/>
  <c r="R29" i="4"/>
  <c r="S29" i="4"/>
  <c r="T29" i="4"/>
  <c r="U29"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U19" i="4"/>
  <c r="T19" i="4"/>
  <c r="S19" i="4"/>
  <c r="R19" i="4"/>
  <c r="Q19" i="4"/>
  <c r="P19" i="4"/>
  <c r="O19" i="4"/>
  <c r="N19" i="4"/>
  <c r="M19" i="4"/>
  <c r="L19" i="4"/>
  <c r="K19" i="4"/>
  <c r="J19" i="4"/>
  <c r="H39" i="4"/>
  <c r="I39" i="4"/>
  <c r="H38" i="4"/>
  <c r="I38" i="4"/>
  <c r="I20" i="4"/>
  <c r="I21" i="4"/>
  <c r="I22" i="4"/>
  <c r="I23" i="4"/>
  <c r="I24" i="4"/>
  <c r="I25" i="4"/>
  <c r="I27" i="4"/>
  <c r="I28" i="4"/>
  <c r="I29" i="4"/>
  <c r="I30" i="4"/>
  <c r="I31" i="4"/>
  <c r="I32" i="4"/>
  <c r="I33" i="4"/>
  <c r="I34" i="4"/>
  <c r="I35" i="4"/>
  <c r="I36" i="4"/>
  <c r="I37" i="4"/>
  <c r="I19" i="4"/>
  <c r="H20" i="4"/>
  <c r="H21" i="4"/>
  <c r="H22" i="4"/>
  <c r="H23" i="4"/>
  <c r="H24" i="4"/>
  <c r="H25" i="4"/>
  <c r="H27" i="4"/>
  <c r="H28" i="4"/>
  <c r="H29" i="4"/>
  <c r="H30" i="4"/>
  <c r="H31" i="4"/>
  <c r="H32" i="4"/>
  <c r="H33" i="4"/>
  <c r="H34" i="4"/>
  <c r="H35" i="4"/>
  <c r="H36" i="4"/>
  <c r="H37" i="4"/>
  <c r="H19" i="4"/>
  <c r="V37" i="4"/>
  <c r="V36" i="4"/>
</calcChain>
</file>

<file path=xl/sharedStrings.xml><?xml version="1.0" encoding="utf-8"?>
<sst xmlns="http://schemas.openxmlformats.org/spreadsheetml/2006/main" count="181" uniqueCount="150">
  <si>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</si>
  <si>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</si>
  <si>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</si>
  <si>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</si>
  <si>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</si>
  <si>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</si>
  <si>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EGG</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</si>
  <si>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</si>
  <si>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</si>
  <si>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</si>
  <si>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</si>
  <si>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</si>
  <si>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</si>
  <si>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</si>
  <si>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</si>
  <si>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</si>
  <si>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</si>
  <si>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</si>
  <si>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</si>
  <si>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</si>
  <si>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</si>
  <si>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</si>
  <si>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</si>
  <si>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</si>
  <si>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</si>
  <si>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</si>
  <si>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</si>
  <si>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</si>
  <si>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</si>
  <si>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Target Inspections</t>
  </si>
  <si>
    <t>2. Visits (Out-of-Business, etc.)</t>
  </si>
  <si>
    <t>Contract Samples</t>
  </si>
  <si>
    <t>3. Evironmental Samples</t>
  </si>
  <si>
    <t>4. In-Compliance Quantity</t>
  </si>
  <si>
    <t>5. Not In-Compliance Quantity</t>
  </si>
  <si>
    <t>6. Other - Training</t>
  </si>
  <si>
    <t>State Contract  Actions</t>
  </si>
  <si>
    <t>7.  Enforcement Notices (e.g. warning letters)</t>
  </si>
  <si>
    <t xml:space="preserve">8. Embargoes/Seizures </t>
  </si>
  <si>
    <t>9. Hearings Conducted</t>
  </si>
  <si>
    <t>10. Prosecutions/Injunctions</t>
  </si>
  <si>
    <t>Other Contract Actions List Below</t>
  </si>
  <si>
    <t>11. [Replace bracketed text]</t>
  </si>
  <si>
    <t>12. [Replace bracketed text]</t>
  </si>
  <si>
    <t>13. [Replace bracketed text]</t>
  </si>
  <si>
    <t>14. Re-Inspections (Follow-ups to violative Inspections)</t>
  </si>
  <si>
    <t>Disapproval Explanation If Applicable</t>
  </si>
  <si>
    <t>State Contractor Challenges, Issues, and Highlights</t>
  </si>
  <si>
    <t xml:space="preserve">15. Select the current status based on your assessment of contract performance for this reporting period. </t>
  </si>
  <si>
    <t>16. List any major challenges encountered this reporting period and corrective actions taken. Include how these actions directly address those challenges.</t>
  </si>
  <si>
    <t>17. Write a brief narrative detailing any positive, significant events identified during this reporting period.</t>
  </si>
  <si>
    <t>18. If applicable, report a dollar value for Item 8. Embargos/Seizures from the table above.</t>
  </si>
  <si>
    <t xml:space="preserve">19. Additional State Reporting Comments </t>
  </si>
  <si>
    <t>Contract Performance Feedback</t>
  </si>
  <si>
    <t>20.  Indicate the overall status of the State contractor's performance this reporting period.</t>
  </si>
  <si>
    <t>21. (Optional) If the contractor experienced challenges or issues during this reporting period, please list them and detail any corrective actions taken or agreed to by the contractor.</t>
  </si>
  <si>
    <t>22. (Optional) Write a brief narrative detailing any positive, significant events identified during the contractor's performance this reporting period.</t>
  </si>
  <si>
    <r>
      <t xml:space="preserve">23. Indicate Division Approval or Disapproval by selecting from the drop-down menu. </t>
    </r>
    <r>
      <rPr>
        <b/>
        <sz val="14"/>
        <color theme="1"/>
        <rFont val="Calibri"/>
        <family val="2"/>
        <scheme val="minor"/>
      </rPr>
      <t>If this report is disapproved, provide your explanation below.</t>
    </r>
  </si>
  <si>
    <t>24. (Optional) Additional Division Reporting Comments.</t>
  </si>
  <si>
    <t>25. Enter the name of the Division Representative approving this report.</t>
  </si>
  <si>
    <t>26. Enter the date this Division Review was completed.</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</si>
  <si>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</si>
  <si>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</si>
  <si>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</si>
  <si>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</si>
  <si>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</si>
  <si>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</si>
  <si>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</si>
  <si>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</si>
  <si>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</si>
  <si>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</si>
  <si>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</si>
  <si>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</si>
  <si>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</si>
  <si>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</si>
  <si>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</si>
  <si>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</si>
  <si>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</si>
  <si>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</si>
  <si>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</si>
  <si>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</si>
  <si>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</si>
  <si>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</si>
  <si>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</si>
  <si>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</si>
  <si>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</si>
  <si>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</si>
  <si>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</si>
  <si>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</si>
  <si>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</si>
  <si>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</si>
  <si>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</si>
  <si>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</si>
  <si>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</si>
  <si>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</si>
  <si>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</si>
  <si>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</si>
  <si>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</si>
  <si>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</si>
  <si>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</si>
  <si>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</si>
  <si>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</si>
  <si>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</si>
  <si>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</si>
  <si>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</si>
  <si>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</si>
  <si>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</si>
  <si>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</si>
  <si>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</si>
  <si>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</si>
  <si>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</si>
  <si>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</si>
  <si>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</si>
  <si>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</si>
  <si>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</si>
  <si>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</si>
  <si>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</si>
  <si>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</si>
  <si>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</si>
  <si>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</si>
  <si>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</si>
  <si>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</si>
  <si>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</si>
  <si>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</si>
  <si>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</si>
  <si>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</si>
  <si>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</si>
  <si>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</si>
  <si>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</si>
  <si>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</si>
  <si>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</si>
  <si>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</si>
  <si>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</si>
  <si>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</si>
  <si>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</si>
  <si>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</si>
  <si>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Name</t>
  </si>
  <si>
    <t>California Dept of Food and Agriculture</t>
  </si>
  <si>
    <t>75F40121C00112</t>
  </si>
  <si>
    <t>Iowa Dept. Agriculture and Land Stewardship</t>
  </si>
  <si>
    <t>75F40121C00081</t>
  </si>
  <si>
    <t>Indiana State Egg Board (Purdue University)</t>
  </si>
  <si>
    <t>75F40121C00080</t>
  </si>
  <si>
    <t>North Carolina Dept of Agriculture and Consumer Services</t>
  </si>
  <si>
    <t>75F40121C00113</t>
  </si>
  <si>
    <t>Ohio Dept of Agriculture</t>
  </si>
  <si>
    <t>75F40121C00115</t>
  </si>
  <si>
    <t>Michigan Dept. of Agriculture</t>
  </si>
  <si>
    <t>75F40121C00114</t>
  </si>
  <si>
    <t>Select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</si>
</sst>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i/>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97">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4" fillId="0" borderId="0" xfId="0" applyFont="1" applyFill="1" applyBorder="1" applyAlignment="1">
      <alignment horizontal="center"/>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4" xfId="0" quotePrefix="1" applyFont="1" applyFill="1" applyBorder="1" applyAlignment="1" applyProtection="1">
      <alignment horizontal="left"/>
      <protection locked="0"/>
    </xf>
    <xf numFmtId="0" fontId="4" fillId="2" borderId="5" xfId="0" quotePrefix="1" applyFont="1" applyFill="1" applyBorder="1" applyAlignment="1" applyProtection="1">
      <alignment horizontal="left"/>
      <protection locked="0"/>
    </xf>
    <xf numFmtId="0" fontId="4" fillId="2" borderId="7"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4" xfId="0" applyFont="1" applyBorder="1" applyAlignment="1">
      <alignment horizontal="left"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49" fontId="0" fillId="0" borderId="18" xfId="0" applyNumberFormat="1" applyFill="1" applyBorder="1"/>
    <xf numFmtId="0" fontId="0" fillId="0" borderId="18" xfId="0" applyFill="1" applyBorder="1"/>
    <xf numFmtId="49" fontId="0" fillId="0" borderId="17" xfId="0" applyNumberFormat="1" applyFill="1" applyBorder="1"/>
    <xf numFmtId="49" fontId="0" fillId="0" borderId="0" xfId="0" applyNumberFormat="1" applyFill="1" applyBorder="1"/>
    <xf numFmtId="0" fontId="0" fillId="0" borderId="0" xfId="0" applyFill="1"/>
    <xf numFmtId="0" fontId="4" fillId="0" borderId="16" xfId="0" applyFont="1" applyBorder="1"/>
    <xf numFmtId="0" fontId="11" fillId="2" borderId="7" xfId="0" applyFont="1" applyFill="1" applyBorder="1" applyAlignment="1" applyProtection="1">
      <alignment horizontal="left" vertical="center" wrapText="1"/>
      <protection locked="0"/>
    </xf>
    <xf numFmtId="0" fontId="2" fillId="5" borderId="11" xfId="0" applyFont="1" applyFill="1" applyBorder="1" applyAlignment="1">
      <alignment horizontal="center" vertical="center" textRotation="90" wrapText="1"/>
    </xf>
    <xf numFmtId="14" fontId="4" fillId="2" borderId="3" xfId="0" applyNumberFormat="1" applyFont="1" applyFill="1" applyBorder="1" applyAlignment="1" applyProtection="1">
      <alignment horizontal="left"/>
      <protection locked="0"/>
    </xf>
    <xf numFmtId="14" fontId="4" fillId="2" borderId="4" xfId="0" applyNumberFormat="1" applyFont="1" applyFill="1" applyBorder="1" applyAlignment="1" applyProtection="1">
      <alignment horizontal="left"/>
      <protection locked="0"/>
    </xf>
    <xf numFmtId="14"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wrapText="1"/>
    </xf>
    <xf numFmtId="0" fontId="2" fillId="5" borderId="2"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Instructions!A2"/><Relationship Id="rId5" Type="http://schemas.openxmlformats.org/officeDocument/2006/relationships/hyperlink" Target="#Instructions!A99"/><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11</xdr:row>
      <xdr:rowOff>114300</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172450" cy="3028951"/>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Abbreviation_EGG_QSR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152400</xdr:colOff>
      <xdr:row>9</xdr:row>
      <xdr:rowOff>180975</xdr:rowOff>
    </xdr:from>
    <xdr:to>
      <xdr:col>13</xdr:col>
      <xdr:colOff>600073</xdr:colOff>
      <xdr:row>20</xdr:row>
      <xdr:rowOff>228600</xdr:rowOff>
    </xdr:to>
    <xdr:grpSp>
      <xdr:nvGrpSpPr>
        <xdr:cNvPr id="7" name="Group 6">
          <a:extLst>
            <a:ext uri="{FF2B5EF4-FFF2-40B4-BE49-F238E27FC236}">
              <a16:creationId xmlns:a16="http://schemas.microsoft.com/office/drawing/2014/main" id="{3322A329-EF60-4EEB-A1F5-ADDF6230B9CB}"/>
            </a:ext>
          </a:extLst>
        </xdr:cNvPr>
        <xdr:cNvGrpSpPr/>
      </xdr:nvGrpSpPr>
      <xdr:grpSpPr>
        <a:xfrm>
          <a:off x="8915400" y="2733675"/>
          <a:ext cx="2587623" cy="2492375"/>
          <a:chOff x="8467724" y="2105025"/>
          <a:chExt cx="2375521" cy="2343150"/>
        </a:xfrm>
      </xdr:grpSpPr>
      <xdr:sp macro="" textlink="">
        <xdr:nvSpPr>
          <xdr:cNvPr id="8" name="Arrow: Left 7">
            <a:extLst>
              <a:ext uri="{FF2B5EF4-FFF2-40B4-BE49-F238E27FC236}">
                <a16:creationId xmlns:a16="http://schemas.microsoft.com/office/drawing/2014/main" id="{7EBF6F54-001A-437C-878D-49AB06CC6C34}"/>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9C354BA1-F4D1-409A-B3EF-FC828B0F64E0}"/>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B837D6D4-B562-44D8-B68A-800C32F7BB02}"/>
            </a:ext>
          </a:extLst>
        </xdr:cNvPr>
        <xdr:cNvSpPr txBox="1"/>
      </xdr:nvSpPr>
      <xdr:spPr>
        <a:xfrm>
          <a:off x="2171700" y="69056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3E160CC6-B6AB-42AE-ABEF-A3F61D7E7C48}"/>
            </a:ext>
          </a:extLst>
        </xdr:cNvPr>
        <xdr:cNvSpPr txBox="1"/>
      </xdr:nvSpPr>
      <xdr:spPr>
        <a:xfrm>
          <a:off x="3895725" y="69056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E15A2D51-2FA6-4D46-93FB-51A01598C730}"/>
            </a:ext>
          </a:extLst>
        </xdr:cNvPr>
        <xdr:cNvSpPr txBox="1"/>
      </xdr:nvSpPr>
      <xdr:spPr>
        <a:xfrm>
          <a:off x="219075"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914400</xdr:colOff>
      <xdr:row>14</xdr:row>
      <xdr:rowOff>228600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242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16.</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a:t>
          </a:r>
          <a:endParaRPr lang="en-US" sz="1100" b="0" i="1"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51</xdr:row>
      <xdr:rowOff>1600200</xdr:rowOff>
    </xdr:from>
    <xdr:to>
      <xdr:col>2</xdr:col>
      <xdr:colOff>2628901</xdr:colOff>
      <xdr:row>51</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52</xdr:row>
      <xdr:rowOff>1428750</xdr:rowOff>
    </xdr:from>
    <xdr:to>
      <xdr:col>2</xdr:col>
      <xdr:colOff>2609851</xdr:colOff>
      <xdr:row>52</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54</xdr:row>
      <xdr:rowOff>990600</xdr:rowOff>
    </xdr:from>
    <xdr:to>
      <xdr:col>2</xdr:col>
      <xdr:colOff>2562226</xdr:colOff>
      <xdr:row>54</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56</xdr:row>
      <xdr:rowOff>9524</xdr:rowOff>
    </xdr:from>
    <xdr:to>
      <xdr:col>2</xdr:col>
      <xdr:colOff>1387475</xdr:colOff>
      <xdr:row>58</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84AC9FEE-1EEF-4C1E-8E67-F75C22988D6C}"/>
            </a:ext>
          </a:extLst>
        </xdr:cNvPr>
        <xdr:cNvSpPr txBox="1"/>
      </xdr:nvSpPr>
      <xdr:spPr>
        <a:xfrm>
          <a:off x="609600" y="195071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56</xdr:row>
      <xdr:rowOff>9524</xdr:rowOff>
    </xdr:from>
    <xdr:to>
      <xdr:col>2</xdr:col>
      <xdr:colOff>3425824</xdr:colOff>
      <xdr:row>58</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149D17D-35EC-4392-86BB-DC81DBB573CA}"/>
            </a:ext>
          </a:extLst>
        </xdr:cNvPr>
        <xdr:cNvSpPr txBox="1"/>
      </xdr:nvSpPr>
      <xdr:spPr>
        <a:xfrm>
          <a:off x="2606675" y="195071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56</xdr:row>
      <xdr:rowOff>9524</xdr:rowOff>
    </xdr:from>
    <xdr:to>
      <xdr:col>4</xdr:col>
      <xdr:colOff>920751</xdr:colOff>
      <xdr:row>58</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9EC0361A-6BC4-428F-A3AC-1D9DAF381FC5}"/>
            </a:ext>
          </a:extLst>
        </xdr:cNvPr>
        <xdr:cNvSpPr txBox="1"/>
      </xdr:nvSpPr>
      <xdr:spPr>
        <a:xfrm>
          <a:off x="4635500" y="195071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56</xdr:row>
      <xdr:rowOff>0</xdr:rowOff>
    </xdr:from>
    <xdr:to>
      <xdr:col>6</xdr:col>
      <xdr:colOff>901700</xdr:colOff>
      <xdr:row>58</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274F7AA0-B71C-4F10-B645-1856E91259EA}"/>
            </a:ext>
          </a:extLst>
        </xdr:cNvPr>
        <xdr:cNvSpPr txBox="1"/>
      </xdr:nvSpPr>
      <xdr:spPr>
        <a:xfrm>
          <a:off x="7073901" y="194976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15</xdr:row>
      <xdr:rowOff>104774</xdr:rowOff>
    </xdr:from>
    <xdr:to>
      <xdr:col>2</xdr:col>
      <xdr:colOff>1387475</xdr:colOff>
      <xdr:row>16</xdr:row>
      <xdr:rowOff>152399</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B763340B-756E-4752-AF0C-F27655737BD6}"/>
            </a:ext>
          </a:extLst>
        </xdr:cNvPr>
        <xdr:cNvSpPr txBox="1"/>
      </xdr:nvSpPr>
      <xdr:spPr>
        <a:xfrm>
          <a:off x="609600" y="36290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15</xdr:row>
      <xdr:rowOff>104774</xdr:rowOff>
    </xdr:from>
    <xdr:to>
      <xdr:col>2</xdr:col>
      <xdr:colOff>3425824</xdr:colOff>
      <xdr:row>16</xdr:row>
      <xdr:rowOff>158749</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7B5DCB26-47EE-4D35-BCF8-FFA30703CA27}"/>
            </a:ext>
          </a:extLst>
        </xdr:cNvPr>
        <xdr:cNvSpPr txBox="1"/>
      </xdr:nvSpPr>
      <xdr:spPr>
        <a:xfrm>
          <a:off x="2606675" y="36290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15</xdr:row>
      <xdr:rowOff>104774</xdr:rowOff>
    </xdr:from>
    <xdr:to>
      <xdr:col>4</xdr:col>
      <xdr:colOff>920751</xdr:colOff>
      <xdr:row>16</xdr:row>
      <xdr:rowOff>171449</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7AEF2B52-27CF-406A-9D26-F766ADFC5073}"/>
            </a:ext>
          </a:extLst>
        </xdr:cNvPr>
        <xdr:cNvSpPr txBox="1"/>
      </xdr:nvSpPr>
      <xdr:spPr>
        <a:xfrm>
          <a:off x="4635500" y="36290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15</xdr:row>
      <xdr:rowOff>95250</xdr:rowOff>
    </xdr:from>
    <xdr:to>
      <xdr:col>6</xdr:col>
      <xdr:colOff>901700</xdr:colOff>
      <xdr:row>16</xdr:row>
      <xdr:rowOff>171449</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89846137-2006-40C1-B33F-150D7AD4F934}"/>
            </a:ext>
          </a:extLst>
        </xdr:cNvPr>
        <xdr:cNvSpPr txBox="1"/>
      </xdr:nvSpPr>
      <xdr:spPr>
        <a:xfrm>
          <a:off x="7073901" y="36195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9</xdr:row>
      <xdr:rowOff>209550</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19075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Egg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10</xdr:row>
      <xdr:rowOff>133349</xdr:rowOff>
    </xdr:from>
    <xdr:to>
      <xdr:col>2</xdr:col>
      <xdr:colOff>1435100</xdr:colOff>
      <xdr:row>12</xdr:row>
      <xdr:rowOff>28574</xdr:rowOff>
    </xdr:to>
    <xdr:sp macro="" textlink="">
      <xdr:nvSpPr>
        <xdr:cNvPr id="9" name="TextBox 8">
          <a:hlinkClick xmlns:r="http://schemas.openxmlformats.org/officeDocument/2006/relationships" r:id="rId1"/>
          <a:extLst>
            <a:ext uri="{FF2B5EF4-FFF2-40B4-BE49-F238E27FC236}">
              <a16:creationId xmlns:a16="http://schemas.microsoft.com/office/drawing/2014/main" id="{95F411B3-65AE-4502-AF61-F7C66DA562A0}"/>
            </a:ext>
          </a:extLst>
        </xdr:cNvPr>
        <xdr:cNvSpPr txBox="1"/>
      </xdr:nvSpPr>
      <xdr:spPr>
        <a:xfrm>
          <a:off x="609600" y="25526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10</xdr:row>
      <xdr:rowOff>133349</xdr:rowOff>
    </xdr:from>
    <xdr:to>
      <xdr:col>2</xdr:col>
      <xdr:colOff>3473449</xdr:colOff>
      <xdr:row>12</xdr:row>
      <xdr:rowOff>34924</xdr:rowOff>
    </xdr:to>
    <xdr:sp macro="" textlink="">
      <xdr:nvSpPr>
        <xdr:cNvPr id="10" name="TextBox 9">
          <a:hlinkClick xmlns:r="http://schemas.openxmlformats.org/officeDocument/2006/relationships" r:id="rId2"/>
          <a:extLst>
            <a:ext uri="{FF2B5EF4-FFF2-40B4-BE49-F238E27FC236}">
              <a16:creationId xmlns:a16="http://schemas.microsoft.com/office/drawing/2014/main" id="{6AE22599-B5C6-4299-A51C-90E7EF165080}"/>
            </a:ext>
          </a:extLst>
        </xdr:cNvPr>
        <xdr:cNvSpPr txBox="1"/>
      </xdr:nvSpPr>
      <xdr:spPr>
        <a:xfrm>
          <a:off x="2606675" y="25526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10</xdr:row>
      <xdr:rowOff>133349</xdr:rowOff>
    </xdr:from>
    <xdr:to>
      <xdr:col>3</xdr:col>
      <xdr:colOff>2063751</xdr:colOff>
      <xdr:row>12</xdr:row>
      <xdr:rowOff>47624</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D9F700F2-C17A-4A22-A6FB-7F8F5B0FD907}"/>
            </a:ext>
          </a:extLst>
        </xdr:cNvPr>
        <xdr:cNvSpPr txBox="1"/>
      </xdr:nvSpPr>
      <xdr:spPr>
        <a:xfrm>
          <a:off x="4635500" y="25526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10</xdr:row>
      <xdr:rowOff>123825</xdr:rowOff>
    </xdr:from>
    <xdr:to>
      <xdr:col>3</xdr:col>
      <xdr:colOff>4568825</xdr:colOff>
      <xdr:row>12</xdr:row>
      <xdr:rowOff>47624</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463282CD-4266-404A-A38E-99C34EDDE4E5}"/>
            </a:ext>
          </a:extLst>
        </xdr:cNvPr>
        <xdr:cNvSpPr txBox="1"/>
      </xdr:nvSpPr>
      <xdr:spPr>
        <a:xfrm>
          <a:off x="7073901" y="25431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6A137931-6611-4533-BBA5-C9D6582CA483}"/>
            </a:ext>
          </a:extLst>
        </xdr:cNvPr>
        <xdr:cNvSpPr txBox="1"/>
      </xdr:nvSpPr>
      <xdr:spPr>
        <a:xfrm>
          <a:off x="609600" y="149351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5F7877A1-65D7-47F5-BE59-67F30FC5DBDC}"/>
            </a:ext>
          </a:extLst>
        </xdr:cNvPr>
        <xdr:cNvSpPr txBox="1"/>
      </xdr:nvSpPr>
      <xdr:spPr>
        <a:xfrm>
          <a:off x="2606675" y="149351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F955598-2569-46DC-A4E8-A75CC032277B}"/>
            </a:ext>
          </a:extLst>
        </xdr:cNvPr>
        <xdr:cNvSpPr txBox="1"/>
      </xdr:nvSpPr>
      <xdr:spPr>
        <a:xfrm>
          <a:off x="4635500" y="149351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FF32D804-C8CE-4EB6-946B-5C8931A53CE8}"/>
            </a:ext>
          </a:extLst>
        </xdr:cNvPr>
        <xdr:cNvSpPr txBox="1"/>
      </xdr:nvSpPr>
      <xdr:spPr>
        <a:xfrm>
          <a:off x="7073901" y="149256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285751</xdr:colOff>
      <xdr:row>66</xdr:row>
      <xdr:rowOff>66676</xdr:rowOff>
    </xdr:from>
    <xdr:to>
      <xdr:col>17</xdr:col>
      <xdr:colOff>533400</xdr:colOff>
      <xdr:row>104</xdr:row>
      <xdr:rowOff>87189</xdr:rowOff>
    </xdr:to>
    <xdr:pic>
      <xdr:nvPicPr>
        <xdr:cNvPr id="3" name="Picture 2">
          <a:extLst>
            <a:ext uri="{FF2B5EF4-FFF2-40B4-BE49-F238E27FC236}">
              <a16:creationId xmlns:a16="http://schemas.microsoft.com/office/drawing/2014/main" id="{90C6F1A3-CD80-48D2-BC3E-1568106D1BA2}"/>
            </a:ext>
          </a:extLst>
        </xdr:cNvPr>
        <xdr:cNvPicPr>
          <a:picLocks noChangeAspect="1"/>
        </xdr:cNvPicPr>
      </xdr:nvPicPr>
      <xdr:blipFill rotWithShape="1">
        <a:blip xmlns:r="http://schemas.openxmlformats.org/officeDocument/2006/relationships" r:embed="rId1"/>
        <a:srcRect l="2118" t="15253" r="83264" b="41096"/>
        <a:stretch/>
      </xdr:blipFill>
      <xdr:spPr>
        <a:xfrm>
          <a:off x="285751" y="12639676"/>
          <a:ext cx="10610849" cy="7259513"/>
        </a:xfrm>
        <a:prstGeom prst="rect">
          <a:avLst/>
        </a:prstGeom>
      </xdr:spPr>
    </xdr:pic>
    <xdr:clientData/>
  </xdr:twoCellAnchor>
  <xdr:twoCellAnchor editAs="oneCell">
    <xdr:from>
      <xdr:col>0</xdr:col>
      <xdr:colOff>323851</xdr:colOff>
      <xdr:row>0</xdr:row>
      <xdr:rowOff>161925</xdr:rowOff>
    </xdr:from>
    <xdr:to>
      <xdr:col>17</xdr:col>
      <xdr:colOff>215775</xdr:colOff>
      <xdr:row>67</xdr:row>
      <xdr:rowOff>161925</xdr:rowOff>
    </xdr:to>
    <xdr:pic>
      <xdr:nvPicPr>
        <xdr:cNvPr id="2" name="Picture 1">
          <a:extLst>
            <a:ext uri="{FF2B5EF4-FFF2-40B4-BE49-F238E27FC236}">
              <a16:creationId xmlns:a16="http://schemas.microsoft.com/office/drawing/2014/main" id="{5C30FA37-E954-4DDB-8582-C88F5487D927}"/>
            </a:ext>
          </a:extLst>
        </xdr:cNvPr>
        <xdr:cNvPicPr>
          <a:picLocks noChangeAspect="1"/>
        </xdr:cNvPicPr>
      </xdr:nvPicPr>
      <xdr:blipFill rotWithShape="1">
        <a:blip xmlns:r="http://schemas.openxmlformats.org/officeDocument/2006/relationships" r:embed="rId2"/>
        <a:srcRect l="65604" t="14323" r="19934" b="7117"/>
        <a:stretch/>
      </xdr:blipFill>
      <xdr:spPr>
        <a:xfrm>
          <a:off x="323851" y="161925"/>
          <a:ext cx="10255124" cy="12763500"/>
        </a:xfrm>
        <a:prstGeom prst="rect">
          <a:avLst/>
        </a:prstGeom>
      </xdr:spPr>
    </xdr:pic>
    <xdr:clientData/>
  </xdr:twoCellAnchor>
  <xdr:twoCellAnchor>
    <xdr:from>
      <xdr:col>12</xdr:col>
      <xdr:colOff>561974</xdr:colOff>
      <xdr:row>22</xdr:row>
      <xdr:rowOff>95250</xdr:rowOff>
    </xdr:from>
    <xdr:to>
      <xdr:col>15</xdr:col>
      <xdr:colOff>25399</xdr:colOff>
      <xdr:row>25</xdr:row>
      <xdr:rowOff>76200</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877174" y="4286250"/>
          <a:ext cx="1292225" cy="552450"/>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581025</xdr:colOff>
      <xdr:row>46</xdr:row>
      <xdr:rowOff>171450</xdr:rowOff>
    </xdr:from>
    <xdr:to>
      <xdr:col>15</xdr:col>
      <xdr:colOff>0</xdr:colOff>
      <xdr:row>50</xdr:row>
      <xdr:rowOff>38100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896225" y="8934450"/>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342900</xdr:colOff>
      <xdr:row>14</xdr:row>
      <xdr:rowOff>123825</xdr:rowOff>
    </xdr:from>
    <xdr:to>
      <xdr:col>15</xdr:col>
      <xdr:colOff>47625</xdr:colOff>
      <xdr:row>17</xdr:row>
      <xdr:rowOff>104775</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658100" y="2790825"/>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1</xdr:col>
      <xdr:colOff>371475</xdr:colOff>
      <xdr:row>104</xdr:row>
      <xdr:rowOff>66674</xdr:rowOff>
    </xdr:from>
    <xdr:to>
      <xdr:col>4</xdr:col>
      <xdr:colOff>387350</xdr:colOff>
      <xdr:row>106</xdr:row>
      <xdr:rowOff>76199</xdr:rowOff>
    </xdr:to>
    <xdr:sp macro="" textlink="">
      <xdr:nvSpPr>
        <xdr:cNvPr id="14" name="TextBox 13">
          <a:hlinkClick xmlns:r="http://schemas.openxmlformats.org/officeDocument/2006/relationships" r:id="rId6"/>
          <a:extLst>
            <a:ext uri="{FF2B5EF4-FFF2-40B4-BE49-F238E27FC236}">
              <a16:creationId xmlns:a16="http://schemas.microsoft.com/office/drawing/2014/main" id="{E9AB793E-691C-4813-9648-B3B3A2D308D6}"/>
            </a:ext>
          </a:extLst>
        </xdr:cNvPr>
        <xdr:cNvSpPr txBox="1"/>
      </xdr:nvSpPr>
      <xdr:spPr>
        <a:xfrm>
          <a:off x="981075" y="198786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539750</xdr:colOff>
      <xdr:row>104</xdr:row>
      <xdr:rowOff>66674</xdr:rowOff>
    </xdr:from>
    <xdr:to>
      <xdr:col>7</xdr:col>
      <xdr:colOff>596899</xdr:colOff>
      <xdr:row>106</xdr:row>
      <xdr:rowOff>82549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E4A590F4-F5CC-4F3D-8C87-41FE4F3FDD41}"/>
            </a:ext>
          </a:extLst>
        </xdr:cNvPr>
        <xdr:cNvSpPr txBox="1"/>
      </xdr:nvSpPr>
      <xdr:spPr>
        <a:xfrm>
          <a:off x="2978150" y="198786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8</xdr:col>
      <xdr:colOff>130175</xdr:colOff>
      <xdr:row>104</xdr:row>
      <xdr:rowOff>66674</xdr:rowOff>
    </xdr:from>
    <xdr:to>
      <xdr:col>11</xdr:col>
      <xdr:colOff>520701</xdr:colOff>
      <xdr:row>106</xdr:row>
      <xdr:rowOff>95249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80F7149F-CB92-459A-9BE6-BE4BD002E808}"/>
            </a:ext>
          </a:extLst>
        </xdr:cNvPr>
        <xdr:cNvSpPr txBox="1"/>
      </xdr:nvSpPr>
      <xdr:spPr>
        <a:xfrm>
          <a:off x="5006975" y="198786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130176</xdr:colOff>
      <xdr:row>104</xdr:row>
      <xdr:rowOff>57150</xdr:rowOff>
    </xdr:from>
    <xdr:to>
      <xdr:col>15</xdr:col>
      <xdr:colOff>587375</xdr:colOff>
      <xdr:row>106</xdr:row>
      <xdr:rowOff>95249</xdr:rowOff>
    </xdr:to>
    <xdr:sp macro="" textlink="">
      <xdr:nvSpPr>
        <xdr:cNvPr id="17" name="TextBox 16">
          <a:hlinkClick xmlns:r="http://schemas.openxmlformats.org/officeDocument/2006/relationships" r:id="rId7"/>
          <a:extLst>
            <a:ext uri="{FF2B5EF4-FFF2-40B4-BE49-F238E27FC236}">
              <a16:creationId xmlns:a16="http://schemas.microsoft.com/office/drawing/2014/main" id="{761E6C6A-B030-4E7B-8305-9BDB38A5C125}"/>
            </a:ext>
          </a:extLst>
        </xdr:cNvPr>
        <xdr:cNvSpPr txBox="1"/>
      </xdr:nvSpPr>
      <xdr:spPr>
        <a:xfrm>
          <a:off x="7445376" y="198691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48" totalsRowShown="0" tableBorderDxfId="5">
  <autoFilter ref="C18:V48"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4.5" x14ac:dyDescent="0.35"/>
  <cols>
    <col min="1" max="1" width="3.26953125" customWidth="1"/>
    <col min="2" max="2" width="47.81640625" customWidth="1"/>
    <col min="3" max="3" width="5.453125" customWidth="1"/>
    <col min="4" max="4" width="26.453125" customWidth="1"/>
    <col min="5" max="5" width="6.81640625" customWidth="1"/>
    <col min="7" max="7" width="9.1796875" customWidth="1"/>
    <col min="9" max="9" width="9" customWidth="1"/>
    <col min="10" max="10" width="4.453125" customWidth="1"/>
  </cols>
  <sheetData>
    <row r="1" spans="1:9" ht="15" customHeight="1" x14ac:dyDescent="0.35"/>
    <row r="2" spans="1:9" x14ac:dyDescent="0.35">
      <c r="A2" s="51"/>
    </row>
    <row r="5" spans="1:9" ht="28.5" customHeight="1" x14ac:dyDescent="0.35"/>
    <row r="6" spans="1:9" ht="28.5" customHeight="1" x14ac:dyDescent="0.35"/>
    <row r="7" spans="1:9" ht="28.5" customHeight="1" x14ac:dyDescent="0.35"/>
    <row r="8" spans="1:9" ht="28.5" customHeight="1" x14ac:dyDescent="0.35"/>
    <row r="9" spans="1:9" ht="28.5" customHeight="1" x14ac:dyDescent="0.35"/>
    <row r="10" spans="1:9" ht="28.5" customHeight="1" x14ac:dyDescent="0.35"/>
    <row r="13" spans="1:9" ht="15" thickBot="1" x14ac:dyDescent="0.4">
      <c r="B13" s="1"/>
      <c r="C13" s="1"/>
      <c r="D13" s="1"/>
      <c r="E13" s="1"/>
      <c r="F13" s="1"/>
      <c r="G13" s="1"/>
      <c r="H13" s="1"/>
      <c r="I13" s="1"/>
    </row>
    <row r="14" spans="1:9" ht="15" customHeight="1" x14ac:dyDescent="0.35">
      <c r="B14" s="51"/>
    </row>
    <row r="15" spans="1:9" ht="21" hidden="1" customHeight="1" x14ac:dyDescent="0.45">
      <c r="B15" s="2" t="s">
        <v>0</v>
      </c>
      <c r="C15" s="3"/>
      <c r="D15" s="58">
        <f>VLOOKUP(D17,Sheet1!A1:C48, 2,FALSE)</f>
        <v>0</v>
      </c>
    </row>
    <row r="16" spans="1:9" ht="21" customHeight="1" thickBot="1" x14ac:dyDescent="0.5">
      <c r="B16" s="2" t="s">
        <v>1</v>
      </c>
      <c r="C16" s="3"/>
      <c r="D16" s="58" t="str">
        <f>VLOOKUP(D17,Sheet1!A1:C48, 3,FALSE)</f>
        <v>Select Agency</v>
      </c>
    </row>
    <row r="17" spans="2:9" ht="21" customHeight="1" thickBot="1" x14ac:dyDescent="0.5">
      <c r="B17" s="2" t="s">
        <v>2</v>
      </c>
      <c r="C17" s="3"/>
      <c r="D17" s="71" t="s">
        <v>3</v>
      </c>
      <c r="E17" s="72"/>
      <c r="F17" s="72"/>
      <c r="G17" s="72"/>
      <c r="H17" s="72"/>
      <c r="I17" s="73"/>
    </row>
    <row r="18" spans="2:9" ht="21" customHeight="1" x14ac:dyDescent="0.45">
      <c r="B18" s="2" t="s">
        <v>4</v>
      </c>
      <c r="C18" s="3"/>
      <c r="D18" s="59" t="str">
        <f>VLOOKUP(D17,Sheet1!A1:D48, 4,FALSE)</f>
        <v>Select Agency</v>
      </c>
      <c r="E18" s="5"/>
      <c r="F18" s="5"/>
      <c r="G18" s="5"/>
      <c r="H18" s="5"/>
      <c r="I18" s="5"/>
    </row>
    <row r="19" spans="2:9" ht="21" customHeight="1" thickBot="1" x14ac:dyDescent="0.5">
      <c r="B19" s="2" t="s">
        <v>5</v>
      </c>
      <c r="C19" s="3"/>
      <c r="D19" s="6" t="s">
        <v>6</v>
      </c>
    </row>
    <row r="20" spans="2:9" ht="21" customHeight="1" thickBot="1" x14ac:dyDescent="0.5">
      <c r="B20" s="2" t="s">
        <v>7</v>
      </c>
      <c r="C20" s="3"/>
      <c r="D20" s="53"/>
    </row>
    <row r="21" spans="2:9" ht="21" customHeight="1" thickBot="1" x14ac:dyDescent="0.5">
      <c r="B21" s="2" t="s">
        <v>8</v>
      </c>
      <c r="C21" s="3"/>
      <c r="D21" s="68"/>
      <c r="E21" s="69"/>
      <c r="F21" s="69"/>
      <c r="G21" s="69"/>
      <c r="H21" s="69"/>
      <c r="I21" s="70"/>
    </row>
    <row r="22" spans="2:9" ht="21" customHeight="1" thickBot="1" x14ac:dyDescent="0.5">
      <c r="B22" s="2" t="s">
        <v>9</v>
      </c>
      <c r="C22" s="3"/>
      <c r="D22" s="68"/>
      <c r="E22" s="69"/>
      <c r="F22" s="69"/>
      <c r="G22" s="69"/>
      <c r="H22" s="69"/>
      <c r="I22" s="70"/>
    </row>
    <row r="23" spans="2:9" ht="15" customHeight="1" thickBot="1" x14ac:dyDescent="0.4">
      <c r="B23" s="1"/>
      <c r="C23" s="1"/>
      <c r="D23" s="1"/>
      <c r="E23" s="1"/>
      <c r="F23" s="1"/>
      <c r="G23" s="1"/>
      <c r="H23" s="1"/>
      <c r="I23" s="1"/>
    </row>
    <row r="24" spans="2:9" ht="15" customHeight="1" thickBot="1" x14ac:dyDescent="0.4"/>
    <row r="25" spans="2:9" ht="21" customHeight="1" thickBot="1" x14ac:dyDescent="0.5">
      <c r="B25" s="2" t="s">
        <v>10</v>
      </c>
      <c r="C25" s="3"/>
      <c r="D25" s="54"/>
    </row>
    <row r="26" spans="2:9" ht="21" customHeight="1" thickBot="1" x14ac:dyDescent="0.5">
      <c r="B26" s="2" t="s">
        <v>11</v>
      </c>
      <c r="C26" s="3"/>
      <c r="D26" s="52"/>
      <c r="G26" s="4"/>
    </row>
    <row r="27" spans="2:9" ht="21" customHeight="1" thickBot="1" x14ac:dyDescent="0.5">
      <c r="B27" s="2" t="s">
        <v>12</v>
      </c>
      <c r="D27" s="52"/>
    </row>
    <row r="28" spans="2:9" ht="21" customHeight="1" thickBot="1" x14ac:dyDescent="0.5">
      <c r="B28" s="2" t="s">
        <v>13</v>
      </c>
      <c r="D28" s="52"/>
    </row>
    <row r="29" spans="2:9" ht="21" customHeight="1" thickBot="1" x14ac:dyDescent="0.5">
      <c r="B29" s="2" t="s">
        <v>14</v>
      </c>
      <c r="D29" s="52" t="s">
        <v>3</v>
      </c>
    </row>
    <row r="30" spans="2:9" ht="21" customHeight="1" thickBot="1" x14ac:dyDescent="0.5">
      <c r="B30" s="2" t="s">
        <v>15</v>
      </c>
      <c r="D30" s="52" t="s">
        <v>3</v>
      </c>
    </row>
    <row r="31" spans="2:9" ht="15" customHeight="1" thickBot="1" x14ac:dyDescent="0.4">
      <c r="B31" s="1"/>
      <c r="C31" s="1"/>
      <c r="D31" s="1"/>
      <c r="E31" s="1"/>
      <c r="F31" s="1"/>
      <c r="G31" s="1"/>
      <c r="H31" s="1"/>
      <c r="I31" s="1"/>
    </row>
  </sheetData>
  <sheetProtection sheet="1" objects="1" scenarios="1" selectLockedCells="1"/>
  <mergeCells count="3">
    <mergeCell ref="D22:I22"/>
    <mergeCell ref="D17:I17"/>
    <mergeCell ref="D21:I21"/>
  </mergeCells>
  <dataValidations count="3">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Sheet1!$A$2:$A$8</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56"/>
  <sheetViews>
    <sheetView showGridLines="0" showRowColHeaders="0" workbookViewId="0">
      <selection activeCell="A2" sqref="A2"/>
    </sheetView>
  </sheetViews>
  <sheetFormatPr defaultRowHeight="14.5" x14ac:dyDescent="0.35"/>
  <cols>
    <col min="2" max="2" width="6.81640625" customWidth="1"/>
    <col min="3" max="3" width="56.54296875" customWidth="1"/>
    <col min="4" max="4" width="16.453125" style="8" customWidth="1"/>
    <col min="5" max="5" width="18.1796875" style="8" customWidth="1"/>
    <col min="6" max="6" width="19.7265625" style="8" customWidth="1"/>
    <col min="7" max="7" width="14.453125" style="8" customWidth="1"/>
    <col min="8" max="15" width="9.1796875" hidden="1" customWidth="1"/>
    <col min="16" max="16" width="9.7265625" hidden="1" customWidth="1"/>
    <col min="17" max="19" width="9.26953125" hidden="1" customWidth="1"/>
    <col min="20" max="21" width="9.1796875" hidden="1" customWidth="1"/>
    <col min="22" max="22" width="14.81640625" hidden="1" customWidth="1"/>
  </cols>
  <sheetData>
    <row r="2" spans="1:1" ht="18.75" customHeight="1" x14ac:dyDescent="0.35">
      <c r="A2" s="51"/>
    </row>
    <row r="3" spans="1:1" ht="18.75" customHeight="1" x14ac:dyDescent="0.35"/>
    <row r="4" spans="1:1" ht="18.75" customHeight="1" x14ac:dyDescent="0.35"/>
    <row r="5" spans="1:1" ht="18.75" customHeight="1" x14ac:dyDescent="0.35"/>
    <row r="6" spans="1:1" ht="18.75" customHeight="1" x14ac:dyDescent="0.35"/>
    <row r="7" spans="1:1" ht="18.75" customHeight="1" x14ac:dyDescent="0.35"/>
    <row r="8" spans="1:1" ht="18.75" customHeight="1" x14ac:dyDescent="0.35"/>
    <row r="9" spans="1:1" ht="18.75" customHeight="1" x14ac:dyDescent="0.35"/>
    <row r="10" spans="1:1" ht="18.75" customHeight="1" x14ac:dyDescent="0.35"/>
    <row r="11" spans="1:1" ht="18.75" customHeight="1" x14ac:dyDescent="0.35"/>
    <row r="12" spans="1:1" ht="18.75" customHeight="1" x14ac:dyDescent="0.35"/>
    <row r="13" spans="1:1" ht="18.75" customHeight="1" x14ac:dyDescent="0.35"/>
    <row r="14" spans="1:1" ht="18.75" customHeight="1" x14ac:dyDescent="0.35"/>
    <row r="15" spans="1:1" ht="18.75" customHeight="1" x14ac:dyDescent="0.35"/>
    <row r="16" spans="1:1" ht="27" customHeight="1" x14ac:dyDescent="0.35"/>
    <row r="17" spans="2:22" ht="25.5" customHeight="1" thickBot="1" x14ac:dyDescent="0.4">
      <c r="B17" s="51"/>
      <c r="C17" s="55"/>
      <c r="H17" s="28"/>
      <c r="I17" s="28"/>
      <c r="J17" s="28"/>
      <c r="K17" s="28"/>
      <c r="L17" s="28"/>
      <c r="M17" s="28"/>
      <c r="N17" s="28"/>
      <c r="O17" s="28"/>
      <c r="P17" s="28"/>
      <c r="Q17" s="28"/>
      <c r="R17" s="28"/>
      <c r="S17" s="28"/>
      <c r="T17" s="28"/>
      <c r="U17" s="28"/>
      <c r="V17" s="28"/>
    </row>
    <row r="18" spans="2:22" ht="52.5" customHeight="1" thickBot="1" x14ac:dyDescent="0.5">
      <c r="B18" s="44"/>
      <c r="C18" s="45" t="s">
        <v>16</v>
      </c>
      <c r="D18" s="46" t="s">
        <v>17</v>
      </c>
      <c r="E18" s="47" t="s">
        <v>18</v>
      </c>
      <c r="F18" s="48" t="s">
        <v>19</v>
      </c>
      <c r="G18" s="47" t="s">
        <v>20</v>
      </c>
      <c r="H18" s="26" t="s">
        <v>21</v>
      </c>
      <c r="I18" s="26" t="s">
        <v>22</v>
      </c>
      <c r="J18" s="32" t="s">
        <v>23</v>
      </c>
      <c r="K18" s="32" t="s">
        <v>24</v>
      </c>
      <c r="L18" s="32" t="s">
        <v>5</v>
      </c>
      <c r="M18" s="32" t="s">
        <v>25</v>
      </c>
      <c r="N18" s="32" t="s">
        <v>8</v>
      </c>
      <c r="O18" s="32" t="s">
        <v>9</v>
      </c>
      <c r="P18" s="32" t="s">
        <v>10</v>
      </c>
      <c r="Q18" s="32" t="s">
        <v>11</v>
      </c>
      <c r="R18" s="32" t="s">
        <v>12</v>
      </c>
      <c r="S18" s="32" t="s">
        <v>13</v>
      </c>
      <c r="T18" s="32" t="s">
        <v>14</v>
      </c>
      <c r="U18" s="32" t="s">
        <v>15</v>
      </c>
      <c r="V18" s="26" t="s">
        <v>26</v>
      </c>
    </row>
    <row r="19" spans="2:22" ht="18" customHeight="1" thickBot="1" x14ac:dyDescent="0.5">
      <c r="B19" s="85" t="s">
        <v>27</v>
      </c>
      <c r="C19" s="22" t="s">
        <v>28</v>
      </c>
      <c r="D19" s="22"/>
      <c r="E19" s="22"/>
      <c r="F19" s="22"/>
      <c r="G19" s="23"/>
      <c r="H19" s="26">
        <f>Coversheet!$D$15</f>
        <v>0</v>
      </c>
      <c r="I19" s="26" t="str">
        <f>Coversheet!$D$16</f>
        <v>Select Agency</v>
      </c>
      <c r="J19" s="26" t="str">
        <f>Coversheet!$D$17</f>
        <v>Select</v>
      </c>
      <c r="K19" s="26" t="str">
        <f>Coversheet!$D$18</f>
        <v>Select Agency</v>
      </c>
      <c r="L19" s="26" t="str">
        <f>Coversheet!$D$19</f>
        <v>EGG</v>
      </c>
      <c r="M19" s="34">
        <f>Coversheet!$D$20</f>
        <v>0</v>
      </c>
      <c r="N19" s="35">
        <f>Coversheet!$D$21</f>
        <v>0</v>
      </c>
      <c r="O19" s="35">
        <f>Coversheet!$D$22</f>
        <v>0</v>
      </c>
      <c r="P19" s="34">
        <f>Coversheet!$D$25</f>
        <v>0</v>
      </c>
      <c r="Q19" s="34">
        <f>Coversheet!$D$26</f>
        <v>0</v>
      </c>
      <c r="R19" s="34">
        <f>Coversheet!$D$27</f>
        <v>0</v>
      </c>
      <c r="S19" s="34">
        <f>Coversheet!$D$28</f>
        <v>0</v>
      </c>
      <c r="T19" s="35" t="str">
        <f>Coversheet!$D$29</f>
        <v>Select</v>
      </c>
      <c r="U19" s="35" t="str">
        <f>Coversheet!$D$30</f>
        <v>Select</v>
      </c>
      <c r="V19" s="29"/>
    </row>
    <row r="20" spans="2:22" ht="18.75" customHeight="1" thickBot="1" x14ac:dyDescent="0.5">
      <c r="B20" s="85"/>
      <c r="C20" s="21" t="s">
        <v>29</v>
      </c>
      <c r="D20" s="42">
        <v>0</v>
      </c>
      <c r="E20" s="42">
        <v>0</v>
      </c>
      <c r="F20" s="42">
        <v>0</v>
      </c>
      <c r="G20" s="42">
        <v>0</v>
      </c>
      <c r="H20" s="26">
        <f>Coversheet!$D$15</f>
        <v>0</v>
      </c>
      <c r="I20" s="26" t="str">
        <f>Coversheet!$D$16</f>
        <v>Select Agency</v>
      </c>
      <c r="J20" s="26" t="str">
        <f>Coversheet!$D$17</f>
        <v>Select</v>
      </c>
      <c r="K20" s="26" t="str">
        <f>Coversheet!$D$18</f>
        <v>Select Agency</v>
      </c>
      <c r="L20" s="26" t="str">
        <f>Coversheet!$D$19</f>
        <v>EGG</v>
      </c>
      <c r="M20" s="34">
        <f>Coversheet!$D$20</f>
        <v>0</v>
      </c>
      <c r="N20" s="35">
        <f>Coversheet!$D$21</f>
        <v>0</v>
      </c>
      <c r="O20" s="35">
        <f>Coversheet!$D$22</f>
        <v>0</v>
      </c>
      <c r="P20" s="34">
        <f>Coversheet!$D$25</f>
        <v>0</v>
      </c>
      <c r="Q20" s="34">
        <f>Coversheet!$D$26</f>
        <v>0</v>
      </c>
      <c r="R20" s="34">
        <f>Coversheet!$D$27</f>
        <v>0</v>
      </c>
      <c r="S20" s="34">
        <f>Coversheet!$D$28</f>
        <v>0</v>
      </c>
      <c r="T20" s="35" t="str">
        <f>Coversheet!$D$29</f>
        <v>Select</v>
      </c>
      <c r="U20" s="35" t="str">
        <f>Coversheet!$D$30</f>
        <v>Select</v>
      </c>
      <c r="V20" s="29"/>
    </row>
    <row r="21" spans="2:22" ht="18.75" customHeight="1" thickBot="1" x14ac:dyDescent="0.5">
      <c r="B21" s="85"/>
      <c r="C21" s="21" t="s">
        <v>30</v>
      </c>
      <c r="D21" s="42">
        <v>0</v>
      </c>
      <c r="E21" s="42">
        <v>0</v>
      </c>
      <c r="F21" s="42">
        <v>0</v>
      </c>
      <c r="G21" s="42">
        <v>0</v>
      </c>
      <c r="H21" s="26">
        <f>Coversheet!$D$15</f>
        <v>0</v>
      </c>
      <c r="I21" s="26" t="str">
        <f>Coversheet!$D$16</f>
        <v>Select Agency</v>
      </c>
      <c r="J21" s="26" t="str">
        <f>Coversheet!$D$17</f>
        <v>Select</v>
      </c>
      <c r="K21" s="26" t="str">
        <f>Coversheet!$D$18</f>
        <v>Select Agency</v>
      </c>
      <c r="L21" s="26" t="str">
        <f>Coversheet!$D$19</f>
        <v>EGG</v>
      </c>
      <c r="M21" s="34">
        <f>Coversheet!$D$20</f>
        <v>0</v>
      </c>
      <c r="N21" s="35">
        <f>Coversheet!$D$21</f>
        <v>0</v>
      </c>
      <c r="O21" s="35">
        <f>Coversheet!$D$22</f>
        <v>0</v>
      </c>
      <c r="P21" s="34">
        <f>Coversheet!$D$25</f>
        <v>0</v>
      </c>
      <c r="Q21" s="34">
        <f>Coversheet!$D$26</f>
        <v>0</v>
      </c>
      <c r="R21" s="34">
        <f>Coversheet!$D$27</f>
        <v>0</v>
      </c>
      <c r="S21" s="34">
        <f>Coversheet!$D$28</f>
        <v>0</v>
      </c>
      <c r="T21" s="35" t="str">
        <f>Coversheet!$D$29</f>
        <v>Select</v>
      </c>
      <c r="U21" s="35" t="str">
        <f>Coversheet!$D$30</f>
        <v>Select</v>
      </c>
      <c r="V21" s="29"/>
    </row>
    <row r="22" spans="2:22" ht="20.25" customHeight="1" thickBot="1" x14ac:dyDescent="0.5">
      <c r="B22" s="85"/>
      <c r="C22" s="22" t="s">
        <v>31</v>
      </c>
      <c r="D22" s="22"/>
      <c r="E22" s="22"/>
      <c r="F22" s="22"/>
      <c r="G22" s="23"/>
      <c r="H22" s="26">
        <f>Coversheet!$D$15</f>
        <v>0</v>
      </c>
      <c r="I22" s="26" t="str">
        <f>Coversheet!$D$16</f>
        <v>Select Agency</v>
      </c>
      <c r="J22" s="26" t="str">
        <f>Coversheet!$D$17</f>
        <v>Select</v>
      </c>
      <c r="K22" s="26" t="str">
        <f>Coversheet!$D$18</f>
        <v>Select Agency</v>
      </c>
      <c r="L22" s="26" t="str">
        <f>Coversheet!$D$19</f>
        <v>EGG</v>
      </c>
      <c r="M22" s="34">
        <f>Coversheet!$D$20</f>
        <v>0</v>
      </c>
      <c r="N22" s="35">
        <f>Coversheet!$D$21</f>
        <v>0</v>
      </c>
      <c r="O22" s="35">
        <f>Coversheet!$D$22</f>
        <v>0</v>
      </c>
      <c r="P22" s="34">
        <f>Coversheet!$D$25</f>
        <v>0</v>
      </c>
      <c r="Q22" s="34">
        <f>Coversheet!$D$26</f>
        <v>0</v>
      </c>
      <c r="R22" s="34">
        <f>Coversheet!$D$27</f>
        <v>0</v>
      </c>
      <c r="S22" s="34">
        <f>Coversheet!$D$28</f>
        <v>0</v>
      </c>
      <c r="T22" s="35" t="str">
        <f>Coversheet!$D$29</f>
        <v>Select</v>
      </c>
      <c r="U22" s="35" t="str">
        <f>Coversheet!$D$30</f>
        <v>Select</v>
      </c>
      <c r="V22" s="29"/>
    </row>
    <row r="23" spans="2:22" ht="19.5" customHeight="1" thickBot="1" x14ac:dyDescent="0.5">
      <c r="B23" s="85"/>
      <c r="C23" s="21" t="s">
        <v>32</v>
      </c>
      <c r="D23" s="42">
        <v>0</v>
      </c>
      <c r="E23" s="42">
        <v>0</v>
      </c>
      <c r="F23" s="42">
        <v>0</v>
      </c>
      <c r="G23" s="42">
        <v>0</v>
      </c>
      <c r="H23" s="26">
        <f>Coversheet!$D$15</f>
        <v>0</v>
      </c>
      <c r="I23" s="26" t="str">
        <f>Coversheet!$D$16</f>
        <v>Select Agency</v>
      </c>
      <c r="J23" s="26" t="str">
        <f>Coversheet!$D$17</f>
        <v>Select</v>
      </c>
      <c r="K23" s="26" t="str">
        <f>Coversheet!$D$18</f>
        <v>Select Agency</v>
      </c>
      <c r="L23" s="26" t="str">
        <f>Coversheet!$D$19</f>
        <v>EGG</v>
      </c>
      <c r="M23" s="34">
        <f>Coversheet!$D$20</f>
        <v>0</v>
      </c>
      <c r="N23" s="35">
        <f>Coversheet!$D$21</f>
        <v>0</v>
      </c>
      <c r="O23" s="35">
        <f>Coversheet!$D$22</f>
        <v>0</v>
      </c>
      <c r="P23" s="34">
        <f>Coversheet!$D$25</f>
        <v>0</v>
      </c>
      <c r="Q23" s="34">
        <f>Coversheet!$D$26</f>
        <v>0</v>
      </c>
      <c r="R23" s="34">
        <f>Coversheet!$D$27</f>
        <v>0</v>
      </c>
      <c r="S23" s="34">
        <f>Coversheet!$D$28</f>
        <v>0</v>
      </c>
      <c r="T23" s="35" t="str">
        <f>Coversheet!$D$29</f>
        <v>Select</v>
      </c>
      <c r="U23" s="35" t="str">
        <f>Coversheet!$D$30</f>
        <v>Select</v>
      </c>
      <c r="V23" s="29"/>
    </row>
    <row r="24" spans="2:22" ht="19.5" customHeight="1" thickBot="1" x14ac:dyDescent="0.5">
      <c r="B24" s="85"/>
      <c r="C24" s="24" t="s">
        <v>33</v>
      </c>
      <c r="D24" s="11"/>
      <c r="E24" s="12"/>
      <c r="F24" s="42">
        <v>0</v>
      </c>
      <c r="G24" s="15"/>
      <c r="H24" s="26">
        <f>Coversheet!$D$15</f>
        <v>0</v>
      </c>
      <c r="I24" s="26" t="str">
        <f>Coversheet!$D$16</f>
        <v>Select Agency</v>
      </c>
      <c r="J24" s="26" t="str">
        <f>Coversheet!$D$17</f>
        <v>Select</v>
      </c>
      <c r="K24" s="26" t="str">
        <f>Coversheet!$D$18</f>
        <v>Select Agency</v>
      </c>
      <c r="L24" s="26" t="str">
        <f>Coversheet!$D$19</f>
        <v>EGG</v>
      </c>
      <c r="M24" s="34">
        <f>Coversheet!$D$20</f>
        <v>0</v>
      </c>
      <c r="N24" s="35">
        <f>Coversheet!$D$21</f>
        <v>0</v>
      </c>
      <c r="O24" s="35">
        <f>Coversheet!$D$22</f>
        <v>0</v>
      </c>
      <c r="P24" s="34">
        <f>Coversheet!$D$25</f>
        <v>0</v>
      </c>
      <c r="Q24" s="34">
        <f>Coversheet!$D$26</f>
        <v>0</v>
      </c>
      <c r="R24" s="34">
        <f>Coversheet!$D$27</f>
        <v>0</v>
      </c>
      <c r="S24" s="34">
        <f>Coversheet!$D$28</f>
        <v>0</v>
      </c>
      <c r="T24" s="35" t="str">
        <f>Coversheet!$D$29</f>
        <v>Select</v>
      </c>
      <c r="U24" s="35" t="str">
        <f>Coversheet!$D$30</f>
        <v>Select</v>
      </c>
      <c r="V24" s="29"/>
    </row>
    <row r="25" spans="2:22" ht="18.75" customHeight="1" thickBot="1" x14ac:dyDescent="0.5">
      <c r="B25" s="85"/>
      <c r="C25" s="24" t="s">
        <v>34</v>
      </c>
      <c r="D25" s="19"/>
      <c r="E25" s="18"/>
      <c r="F25" s="42">
        <v>0</v>
      </c>
      <c r="G25" s="17"/>
      <c r="H25" s="26">
        <f>Coversheet!$D$15</f>
        <v>0</v>
      </c>
      <c r="I25" s="26" t="str">
        <f>Coversheet!$D$16</f>
        <v>Select Agency</v>
      </c>
      <c r="J25" s="26" t="str">
        <f>Coversheet!$D$17</f>
        <v>Select</v>
      </c>
      <c r="K25" s="26" t="str">
        <f>Coversheet!$D$18</f>
        <v>Select Agency</v>
      </c>
      <c r="L25" s="26" t="str">
        <f>Coversheet!$D$19</f>
        <v>EGG</v>
      </c>
      <c r="M25" s="34">
        <f>Coversheet!$D$20</f>
        <v>0</v>
      </c>
      <c r="N25" s="35">
        <f>Coversheet!$D$21</f>
        <v>0</v>
      </c>
      <c r="O25" s="35">
        <f>Coversheet!$D$22</f>
        <v>0</v>
      </c>
      <c r="P25" s="34">
        <f>Coversheet!$D$25</f>
        <v>0</v>
      </c>
      <c r="Q25" s="34">
        <f>Coversheet!$D$26</f>
        <v>0</v>
      </c>
      <c r="R25" s="34">
        <f>Coversheet!$D$27</f>
        <v>0</v>
      </c>
      <c r="S25" s="34">
        <f>Coversheet!$D$28</f>
        <v>0</v>
      </c>
      <c r="T25" s="35" t="str">
        <f>Coversheet!$D$29</f>
        <v>Select</v>
      </c>
      <c r="U25" s="35" t="str">
        <f>Coversheet!$D$30</f>
        <v>Select</v>
      </c>
      <c r="V25" s="29"/>
    </row>
    <row r="26" spans="2:22" ht="18.75" customHeight="1" thickBot="1" x14ac:dyDescent="0.5">
      <c r="B26" s="67"/>
      <c r="C26" s="57" t="s">
        <v>35</v>
      </c>
      <c r="D26" s="19"/>
      <c r="E26" s="18"/>
      <c r="F26" s="42">
        <v>0</v>
      </c>
      <c r="G26" s="17"/>
      <c r="H26" s="26">
        <f>Coversheet!$D$15</f>
        <v>0</v>
      </c>
      <c r="I26" s="26" t="str">
        <f>Coversheet!$D$16</f>
        <v>Select Agency</v>
      </c>
      <c r="J26" s="26" t="str">
        <f>Coversheet!$D$17</f>
        <v>Select</v>
      </c>
      <c r="K26" s="26" t="str">
        <f>Coversheet!$D$18</f>
        <v>Select Agency</v>
      </c>
      <c r="L26" s="26" t="str">
        <f>Coversheet!$D$19</f>
        <v>EGG</v>
      </c>
      <c r="M26" s="34">
        <f>Coversheet!$D$20</f>
        <v>0</v>
      </c>
      <c r="N26" s="35">
        <f>Coversheet!$D$21</f>
        <v>0</v>
      </c>
      <c r="O26" s="35">
        <f>Coversheet!$D$22</f>
        <v>0</v>
      </c>
      <c r="P26" s="34">
        <f>Coversheet!$D$25</f>
        <v>0</v>
      </c>
      <c r="Q26" s="34">
        <f>Coversheet!$D$26</f>
        <v>0</v>
      </c>
      <c r="R26" s="34">
        <f>Coversheet!$D$27</f>
        <v>0</v>
      </c>
      <c r="S26" s="34">
        <f>Coversheet!$D$28</f>
        <v>0</v>
      </c>
      <c r="T26" s="35" t="str">
        <f>Coversheet!$D$29</f>
        <v>Select</v>
      </c>
      <c r="U26" s="35" t="str">
        <f>Coversheet!$D$30</f>
        <v>Select</v>
      </c>
      <c r="V26" s="29"/>
    </row>
    <row r="27" spans="2:22" ht="19.5" customHeight="1" thickBot="1" x14ac:dyDescent="0.5">
      <c r="B27" s="86" t="s">
        <v>36</v>
      </c>
      <c r="C27" s="21" t="s">
        <v>37</v>
      </c>
      <c r="D27" s="19"/>
      <c r="E27" s="18"/>
      <c r="F27" s="42">
        <v>0</v>
      </c>
      <c r="G27" s="17"/>
      <c r="H27" s="26">
        <f>Coversheet!$D$15</f>
        <v>0</v>
      </c>
      <c r="I27" s="26" t="str">
        <f>Coversheet!$D$16</f>
        <v>Select Agency</v>
      </c>
      <c r="J27" s="26" t="str">
        <f>Coversheet!$D$17</f>
        <v>Select</v>
      </c>
      <c r="K27" s="26" t="str">
        <f>Coversheet!$D$18</f>
        <v>Select Agency</v>
      </c>
      <c r="L27" s="26" t="str">
        <f>Coversheet!$D$19</f>
        <v>EGG</v>
      </c>
      <c r="M27" s="34">
        <f>Coversheet!$D$20</f>
        <v>0</v>
      </c>
      <c r="N27" s="35">
        <f>Coversheet!$D$21</f>
        <v>0</v>
      </c>
      <c r="O27" s="35">
        <f>Coversheet!$D$22</f>
        <v>0</v>
      </c>
      <c r="P27" s="34">
        <f>Coversheet!$D$25</f>
        <v>0</v>
      </c>
      <c r="Q27" s="34">
        <f>Coversheet!$D$26</f>
        <v>0</v>
      </c>
      <c r="R27" s="34">
        <f>Coversheet!$D$27</f>
        <v>0</v>
      </c>
      <c r="S27" s="34">
        <f>Coversheet!$D$28</f>
        <v>0</v>
      </c>
      <c r="T27" s="35" t="str">
        <f>Coversheet!$D$29</f>
        <v>Select</v>
      </c>
      <c r="U27" s="35" t="str">
        <f>Coversheet!$D$30</f>
        <v>Select</v>
      </c>
      <c r="V27" s="29"/>
    </row>
    <row r="28" spans="2:22" ht="19.5" customHeight="1" thickBot="1" x14ac:dyDescent="0.5">
      <c r="B28" s="87"/>
      <c r="C28" s="21" t="s">
        <v>38</v>
      </c>
      <c r="D28" s="19"/>
      <c r="E28" s="18"/>
      <c r="F28" s="42">
        <v>0</v>
      </c>
      <c r="G28" s="17"/>
      <c r="H28" s="26">
        <f>Coversheet!$D$15</f>
        <v>0</v>
      </c>
      <c r="I28" s="26" t="str">
        <f>Coversheet!$D$16</f>
        <v>Select Agency</v>
      </c>
      <c r="J28" s="26" t="str">
        <f>Coversheet!$D$17</f>
        <v>Select</v>
      </c>
      <c r="K28" s="26" t="str">
        <f>Coversheet!$D$18</f>
        <v>Select Agency</v>
      </c>
      <c r="L28" s="26" t="str">
        <f>Coversheet!$D$19</f>
        <v>EGG</v>
      </c>
      <c r="M28" s="34">
        <f>Coversheet!$D$20</f>
        <v>0</v>
      </c>
      <c r="N28" s="35">
        <f>Coversheet!$D$21</f>
        <v>0</v>
      </c>
      <c r="O28" s="35">
        <f>Coversheet!$D$22</f>
        <v>0</v>
      </c>
      <c r="P28" s="34">
        <f>Coversheet!$D$25</f>
        <v>0</v>
      </c>
      <c r="Q28" s="34">
        <f>Coversheet!$D$26</f>
        <v>0</v>
      </c>
      <c r="R28" s="34">
        <f>Coversheet!$D$27</f>
        <v>0</v>
      </c>
      <c r="S28" s="34">
        <f>Coversheet!$D$28</f>
        <v>0</v>
      </c>
      <c r="T28" s="35" t="str">
        <f>Coversheet!$D$29</f>
        <v>Select</v>
      </c>
      <c r="U28" s="35" t="str">
        <f>Coversheet!$D$30</f>
        <v>Select</v>
      </c>
      <c r="V28" s="29"/>
    </row>
    <row r="29" spans="2:22" ht="19.5" customHeight="1" thickBot="1" x14ac:dyDescent="0.5">
      <c r="B29" s="87"/>
      <c r="C29" s="21" t="s">
        <v>39</v>
      </c>
      <c r="D29" s="19"/>
      <c r="E29" s="18"/>
      <c r="F29" s="42">
        <v>0</v>
      </c>
      <c r="G29" s="17"/>
      <c r="H29" s="26">
        <f>Coversheet!$D$15</f>
        <v>0</v>
      </c>
      <c r="I29" s="26" t="str">
        <f>Coversheet!$D$16</f>
        <v>Select Agency</v>
      </c>
      <c r="J29" s="26" t="str">
        <f>Coversheet!$D$17</f>
        <v>Select</v>
      </c>
      <c r="K29" s="26" t="str">
        <f>Coversheet!$D$18</f>
        <v>Select Agency</v>
      </c>
      <c r="L29" s="26" t="str">
        <f>Coversheet!$D$19</f>
        <v>EGG</v>
      </c>
      <c r="M29" s="34">
        <f>Coversheet!$D$20</f>
        <v>0</v>
      </c>
      <c r="N29" s="35">
        <f>Coversheet!$D$21</f>
        <v>0</v>
      </c>
      <c r="O29" s="35">
        <f>Coversheet!$D$22</f>
        <v>0</v>
      </c>
      <c r="P29" s="34">
        <f>Coversheet!$D$25</f>
        <v>0</v>
      </c>
      <c r="Q29" s="34">
        <f>Coversheet!$D$26</f>
        <v>0</v>
      </c>
      <c r="R29" s="34">
        <f>Coversheet!$D$27</f>
        <v>0</v>
      </c>
      <c r="S29" s="34">
        <f>Coversheet!$D$28</f>
        <v>0</v>
      </c>
      <c r="T29" s="35" t="str">
        <f>Coversheet!$D$29</f>
        <v>Select</v>
      </c>
      <c r="U29" s="35" t="str">
        <f>Coversheet!$D$30</f>
        <v>Select</v>
      </c>
      <c r="V29" s="29"/>
    </row>
    <row r="30" spans="2:22" ht="19.5" customHeight="1" thickBot="1" x14ac:dyDescent="0.5">
      <c r="B30" s="87"/>
      <c r="C30" s="21" t="s">
        <v>40</v>
      </c>
      <c r="D30" s="13"/>
      <c r="E30" s="14"/>
      <c r="F30" s="42">
        <v>0</v>
      </c>
      <c r="G30" s="16"/>
      <c r="H30" s="26">
        <f>Coversheet!$D$15</f>
        <v>0</v>
      </c>
      <c r="I30" s="26" t="str">
        <f>Coversheet!$D$16</f>
        <v>Select Agency</v>
      </c>
      <c r="J30" s="26" t="str">
        <f>Coversheet!$D$17</f>
        <v>Select</v>
      </c>
      <c r="K30" s="26" t="str">
        <f>Coversheet!$D$18</f>
        <v>Select Agency</v>
      </c>
      <c r="L30" s="26" t="str">
        <f>Coversheet!$D$19</f>
        <v>EGG</v>
      </c>
      <c r="M30" s="34">
        <f>Coversheet!$D$20</f>
        <v>0</v>
      </c>
      <c r="N30" s="35">
        <f>Coversheet!$D$21</f>
        <v>0</v>
      </c>
      <c r="O30" s="35">
        <f>Coversheet!$D$22</f>
        <v>0</v>
      </c>
      <c r="P30" s="34">
        <f>Coversheet!$D$25</f>
        <v>0</v>
      </c>
      <c r="Q30" s="34">
        <f>Coversheet!$D$26</f>
        <v>0</v>
      </c>
      <c r="R30" s="34">
        <f>Coversheet!$D$27</f>
        <v>0</v>
      </c>
      <c r="S30" s="34">
        <f>Coversheet!$D$28</f>
        <v>0</v>
      </c>
      <c r="T30" s="35" t="str">
        <f>Coversheet!$D$29</f>
        <v>Select</v>
      </c>
      <c r="U30" s="35" t="str">
        <f>Coversheet!$D$30</f>
        <v>Select</v>
      </c>
      <c r="V30" s="29"/>
    </row>
    <row r="31" spans="2:22" ht="19.5" customHeight="1" thickBot="1" x14ac:dyDescent="0.5">
      <c r="B31" s="87"/>
      <c r="C31" s="22" t="s">
        <v>41</v>
      </c>
      <c r="D31" s="22"/>
      <c r="E31" s="22"/>
      <c r="F31" s="22"/>
      <c r="G31" s="23"/>
      <c r="H31" s="26">
        <f>Coversheet!$D$15</f>
        <v>0</v>
      </c>
      <c r="I31" s="26" t="str">
        <f>Coversheet!$D$16</f>
        <v>Select Agency</v>
      </c>
      <c r="J31" s="26" t="str">
        <f>Coversheet!$D$17</f>
        <v>Select</v>
      </c>
      <c r="K31" s="26" t="str">
        <f>Coversheet!$D$18</f>
        <v>Select Agency</v>
      </c>
      <c r="L31" s="26" t="str">
        <f>Coversheet!$D$19</f>
        <v>EGG</v>
      </c>
      <c r="M31" s="34">
        <f>Coversheet!$D$20</f>
        <v>0</v>
      </c>
      <c r="N31" s="35">
        <f>Coversheet!$D$21</f>
        <v>0</v>
      </c>
      <c r="O31" s="35">
        <f>Coversheet!$D$22</f>
        <v>0</v>
      </c>
      <c r="P31" s="34">
        <f>Coversheet!$D$25</f>
        <v>0</v>
      </c>
      <c r="Q31" s="34">
        <f>Coversheet!$D$26</f>
        <v>0</v>
      </c>
      <c r="R31" s="34">
        <f>Coversheet!$D$27</f>
        <v>0</v>
      </c>
      <c r="S31" s="34">
        <f>Coversheet!$D$28</f>
        <v>0</v>
      </c>
      <c r="T31" s="35" t="str">
        <f>Coversheet!$D$29</f>
        <v>Select</v>
      </c>
      <c r="U31" s="35" t="str">
        <f>Coversheet!$D$30</f>
        <v>Select</v>
      </c>
      <c r="V31" s="29"/>
    </row>
    <row r="32" spans="2:22" ht="36" customHeight="1" thickBot="1" x14ac:dyDescent="0.5">
      <c r="B32" s="87"/>
      <c r="C32" s="40" t="s">
        <v>42</v>
      </c>
      <c r="D32" s="11"/>
      <c r="E32" s="12"/>
      <c r="F32" s="43">
        <v>0</v>
      </c>
      <c r="G32" s="15"/>
      <c r="H32" s="26">
        <f>Coversheet!$D$15</f>
        <v>0</v>
      </c>
      <c r="I32" s="26" t="str">
        <f>Coversheet!$D$16</f>
        <v>Select Agency</v>
      </c>
      <c r="J32" s="26" t="str">
        <f>Coversheet!$D$17</f>
        <v>Select</v>
      </c>
      <c r="K32" s="26" t="str">
        <f>Coversheet!$D$18</f>
        <v>Select Agency</v>
      </c>
      <c r="L32" s="26" t="str">
        <f>Coversheet!$D$19</f>
        <v>EGG</v>
      </c>
      <c r="M32" s="34">
        <f>Coversheet!$D$20</f>
        <v>0</v>
      </c>
      <c r="N32" s="35">
        <f>Coversheet!$D$21</f>
        <v>0</v>
      </c>
      <c r="O32" s="35">
        <f>Coversheet!$D$22</f>
        <v>0</v>
      </c>
      <c r="P32" s="34">
        <f>Coversheet!$D$25</f>
        <v>0</v>
      </c>
      <c r="Q32" s="34">
        <f>Coversheet!$D$26</f>
        <v>0</v>
      </c>
      <c r="R32" s="34">
        <f>Coversheet!$D$27</f>
        <v>0</v>
      </c>
      <c r="S32" s="34">
        <f>Coversheet!$D$28</f>
        <v>0</v>
      </c>
      <c r="T32" s="35" t="str">
        <f>Coversheet!$D$29</f>
        <v>Select</v>
      </c>
      <c r="U32" s="35" t="str">
        <f>Coversheet!$D$30</f>
        <v>Select</v>
      </c>
      <c r="V32" s="29"/>
    </row>
    <row r="33" spans="2:22" ht="36" customHeight="1" thickBot="1" x14ac:dyDescent="0.5">
      <c r="B33" s="87"/>
      <c r="C33" s="40" t="s">
        <v>43</v>
      </c>
      <c r="D33" s="19"/>
      <c r="E33" s="18"/>
      <c r="F33" s="43">
        <v>0</v>
      </c>
      <c r="G33" s="17"/>
      <c r="H33" s="26">
        <f>Coversheet!$D$15</f>
        <v>0</v>
      </c>
      <c r="I33" s="26" t="str">
        <f>Coversheet!$D$16</f>
        <v>Select Agency</v>
      </c>
      <c r="J33" s="26" t="str">
        <f>Coversheet!$D$17</f>
        <v>Select</v>
      </c>
      <c r="K33" s="26" t="str">
        <f>Coversheet!$D$18</f>
        <v>Select Agency</v>
      </c>
      <c r="L33" s="26" t="str">
        <f>Coversheet!$D$19</f>
        <v>EGG</v>
      </c>
      <c r="M33" s="34">
        <f>Coversheet!$D$20</f>
        <v>0</v>
      </c>
      <c r="N33" s="35">
        <f>Coversheet!$D$21</f>
        <v>0</v>
      </c>
      <c r="O33" s="35">
        <f>Coversheet!$D$22</f>
        <v>0</v>
      </c>
      <c r="P33" s="34">
        <f>Coversheet!$D$25</f>
        <v>0</v>
      </c>
      <c r="Q33" s="34">
        <f>Coversheet!$D$26</f>
        <v>0</v>
      </c>
      <c r="R33" s="34">
        <f>Coversheet!$D$27</f>
        <v>0</v>
      </c>
      <c r="S33" s="34">
        <f>Coversheet!$D$28</f>
        <v>0</v>
      </c>
      <c r="T33" s="35" t="str">
        <f>Coversheet!$D$29</f>
        <v>Select</v>
      </c>
      <c r="U33" s="35" t="str">
        <f>Coversheet!$D$30</f>
        <v>Select</v>
      </c>
      <c r="V33" s="29"/>
    </row>
    <row r="34" spans="2:22" ht="36" customHeight="1" thickBot="1" x14ac:dyDescent="0.5">
      <c r="B34" s="87"/>
      <c r="C34" s="41" t="s">
        <v>44</v>
      </c>
      <c r="D34" s="19"/>
      <c r="E34" s="18"/>
      <c r="F34" s="43">
        <v>0</v>
      </c>
      <c r="G34" s="17"/>
      <c r="H34" s="26">
        <f>Coversheet!$D$15</f>
        <v>0</v>
      </c>
      <c r="I34" s="26" t="str">
        <f>Coversheet!$D$16</f>
        <v>Select Agency</v>
      </c>
      <c r="J34" s="26" t="str">
        <f>Coversheet!$D$17</f>
        <v>Select</v>
      </c>
      <c r="K34" s="26" t="str">
        <f>Coversheet!$D$18</f>
        <v>Select Agency</v>
      </c>
      <c r="L34" s="26" t="str">
        <f>Coversheet!$D$19</f>
        <v>EGG</v>
      </c>
      <c r="M34" s="34">
        <f>Coversheet!$D$20</f>
        <v>0</v>
      </c>
      <c r="N34" s="35">
        <f>Coversheet!$D$21</f>
        <v>0</v>
      </c>
      <c r="O34" s="35">
        <f>Coversheet!$D$22</f>
        <v>0</v>
      </c>
      <c r="P34" s="34">
        <f>Coversheet!$D$25</f>
        <v>0</v>
      </c>
      <c r="Q34" s="34">
        <f>Coversheet!$D$26</f>
        <v>0</v>
      </c>
      <c r="R34" s="34">
        <f>Coversheet!$D$27</f>
        <v>0</v>
      </c>
      <c r="S34" s="34">
        <f>Coversheet!$D$28</f>
        <v>0</v>
      </c>
      <c r="T34" s="35" t="str">
        <f>Coversheet!$D$29</f>
        <v>Select</v>
      </c>
      <c r="U34" s="35" t="str">
        <f>Coversheet!$D$30</f>
        <v>Select</v>
      </c>
      <c r="V34" s="29"/>
    </row>
    <row r="35" spans="2:22" ht="36" customHeight="1" thickBot="1" x14ac:dyDescent="0.5">
      <c r="B35" s="88"/>
      <c r="C35" s="20" t="s">
        <v>45</v>
      </c>
      <c r="D35" s="13"/>
      <c r="E35" s="14"/>
      <c r="F35" s="43">
        <v>0</v>
      </c>
      <c r="G35" s="16"/>
      <c r="H35" s="26">
        <f>Coversheet!$D$15</f>
        <v>0</v>
      </c>
      <c r="I35" s="26" t="str">
        <f>Coversheet!$D$16</f>
        <v>Select Agency</v>
      </c>
      <c r="J35" s="26" t="str">
        <f>Coversheet!$D$17</f>
        <v>Select</v>
      </c>
      <c r="K35" s="26" t="str">
        <f>Coversheet!$D$18</f>
        <v>Select Agency</v>
      </c>
      <c r="L35" s="26" t="str">
        <f>Coversheet!$D$19</f>
        <v>EGG</v>
      </c>
      <c r="M35" s="34">
        <f>Coversheet!$D$20</f>
        <v>0</v>
      </c>
      <c r="N35" s="35">
        <f>Coversheet!$D$21</f>
        <v>0</v>
      </c>
      <c r="O35" s="35">
        <f>Coversheet!$D$22</f>
        <v>0</v>
      </c>
      <c r="P35" s="34">
        <f>Coversheet!$D$25</f>
        <v>0</v>
      </c>
      <c r="Q35" s="34">
        <f>Coversheet!$D$26</f>
        <v>0</v>
      </c>
      <c r="R35" s="34">
        <f>Coversheet!$D$27</f>
        <v>0</v>
      </c>
      <c r="S35" s="34">
        <f>Coversheet!$D$28</f>
        <v>0</v>
      </c>
      <c r="T35" s="35" t="str">
        <f>Coversheet!$D$29</f>
        <v>Select</v>
      </c>
      <c r="U35" s="35" t="str">
        <f>Coversheet!$D$30</f>
        <v>Select</v>
      </c>
      <c r="V35" s="29"/>
    </row>
    <row r="36" spans="2:22" ht="36" hidden="1" customHeight="1" x14ac:dyDescent="0.45">
      <c r="C36" s="33" t="str">
        <f>B51</f>
        <v xml:space="preserve">15. Select the current status based on your assessment of contract performance for this reporting period. </v>
      </c>
      <c r="D36" s="25"/>
      <c r="E36" s="25"/>
      <c r="F36" s="25"/>
      <c r="G36" s="25"/>
      <c r="H36" s="26">
        <f>Coversheet!$D$15</f>
        <v>0</v>
      </c>
      <c r="I36" s="26" t="str">
        <f>Coversheet!$D$16</f>
        <v>Select Agency</v>
      </c>
      <c r="J36" s="26" t="str">
        <f>Coversheet!$D$17</f>
        <v>Select</v>
      </c>
      <c r="K36" s="26" t="str">
        <f>Coversheet!$D$18</f>
        <v>Select Agency</v>
      </c>
      <c r="L36" s="26" t="str">
        <f>Coversheet!$D$19</f>
        <v>EGG</v>
      </c>
      <c r="M36" s="34">
        <f>Coversheet!$D$20</f>
        <v>0</v>
      </c>
      <c r="N36" s="35">
        <f>Coversheet!$D$21</f>
        <v>0</v>
      </c>
      <c r="O36" s="35">
        <f>Coversheet!$D$22</f>
        <v>0</v>
      </c>
      <c r="P36" s="34">
        <f>Coversheet!$D$25</f>
        <v>0</v>
      </c>
      <c r="Q36" s="34">
        <f>Coversheet!$D$26</f>
        <v>0</v>
      </c>
      <c r="R36" s="34">
        <f>Coversheet!$D$27</f>
        <v>0</v>
      </c>
      <c r="S36" s="34">
        <f>Coversheet!$D$28</f>
        <v>0</v>
      </c>
      <c r="T36" s="35" t="str">
        <f>Coversheet!$D$29</f>
        <v>Select</v>
      </c>
      <c r="U36" s="35" t="str">
        <f>Coversheet!$D$30</f>
        <v>Select</v>
      </c>
      <c r="V36" s="31" t="str">
        <f>D51</f>
        <v>Select</v>
      </c>
    </row>
    <row r="37" spans="2:22" ht="36" hidden="1" customHeight="1" x14ac:dyDescent="0.45">
      <c r="C37" s="33" t="str">
        <f t="shared" ref="C37:C39" si="0">B52</f>
        <v>16. List any major challenges encountered this reporting period and corrective actions taken. Include how these actions directly address those challenges.</v>
      </c>
      <c r="D37" s="25"/>
      <c r="E37" s="25"/>
      <c r="F37" s="25"/>
      <c r="G37" s="25"/>
      <c r="H37" s="26">
        <f>Coversheet!$D$15</f>
        <v>0</v>
      </c>
      <c r="I37" s="26" t="str">
        <f>Coversheet!$D$16</f>
        <v>Select Agency</v>
      </c>
      <c r="J37" s="26" t="str">
        <f>Coversheet!$D$17</f>
        <v>Select</v>
      </c>
      <c r="K37" s="26" t="str">
        <f>Coversheet!$D$18</f>
        <v>Select Agency</v>
      </c>
      <c r="L37" s="26" t="str">
        <f>Coversheet!$D$19</f>
        <v>EGG</v>
      </c>
      <c r="M37" s="34">
        <f>Coversheet!$D$20</f>
        <v>0</v>
      </c>
      <c r="N37" s="35">
        <f>Coversheet!$D$21</f>
        <v>0</v>
      </c>
      <c r="O37" s="35">
        <f>Coversheet!$D$22</f>
        <v>0</v>
      </c>
      <c r="P37" s="34">
        <f>Coversheet!$D$25</f>
        <v>0</v>
      </c>
      <c r="Q37" s="34">
        <f>Coversheet!$D$26</f>
        <v>0</v>
      </c>
      <c r="R37" s="34">
        <f>Coversheet!$D$27</f>
        <v>0</v>
      </c>
      <c r="S37" s="34">
        <f>Coversheet!$D$28</f>
        <v>0</v>
      </c>
      <c r="T37" s="35" t="str">
        <f>Coversheet!$D$29</f>
        <v>Select</v>
      </c>
      <c r="U37" s="35" t="str">
        <f>Coversheet!$D$30</f>
        <v>Select</v>
      </c>
      <c r="V37" s="30">
        <f>D52</f>
        <v>0</v>
      </c>
    </row>
    <row r="38" spans="2:22" ht="36" hidden="1" customHeight="1" x14ac:dyDescent="0.45">
      <c r="C38" s="33" t="str">
        <f t="shared" si="0"/>
        <v>17. Write a brief narrative detailing any positive, significant events identified during this reporting period.</v>
      </c>
      <c r="D38" s="25"/>
      <c r="E38" s="25"/>
      <c r="F38" s="25"/>
      <c r="G38" s="25"/>
      <c r="H38" s="27">
        <f>Coversheet!$D$15</f>
        <v>0</v>
      </c>
      <c r="I38" s="27" t="str">
        <f>Coversheet!$D$16</f>
        <v>Select Agency</v>
      </c>
      <c r="J38" s="26" t="str">
        <f>Coversheet!$D$17</f>
        <v>Select</v>
      </c>
      <c r="K38" s="26" t="str">
        <f>Coversheet!$D$18</f>
        <v>Select Agency</v>
      </c>
      <c r="L38" s="26" t="str">
        <f>Coversheet!$D$19</f>
        <v>EGG</v>
      </c>
      <c r="M38" s="34">
        <f>Coversheet!$D$20</f>
        <v>0</v>
      </c>
      <c r="N38" s="35">
        <f>Coversheet!$D$21</f>
        <v>0</v>
      </c>
      <c r="O38" s="35">
        <f>Coversheet!$D$22</f>
        <v>0</v>
      </c>
      <c r="P38" s="34">
        <f>Coversheet!$D$25</f>
        <v>0</v>
      </c>
      <c r="Q38" s="34">
        <f>Coversheet!$D$26</f>
        <v>0</v>
      </c>
      <c r="R38" s="34">
        <f>Coversheet!$D$27</f>
        <v>0</v>
      </c>
      <c r="S38" s="34">
        <f>Coversheet!$D$28</f>
        <v>0</v>
      </c>
      <c r="T38" s="35" t="str">
        <f>Coversheet!$D$29</f>
        <v>Select</v>
      </c>
      <c r="U38" s="35" t="str">
        <f>Coversheet!$D$30</f>
        <v>Select</v>
      </c>
      <c r="V38" s="30">
        <f t="shared" ref="V38" si="1">D53</f>
        <v>0</v>
      </c>
    </row>
    <row r="39" spans="2:22" ht="36" hidden="1" customHeight="1" x14ac:dyDescent="0.45">
      <c r="C39" s="33" t="str">
        <f t="shared" si="0"/>
        <v>18. If applicable, report a dollar value for Item 8. Embargos/Seizures from the table above.</v>
      </c>
      <c r="D39" s="25"/>
      <c r="E39" s="25"/>
      <c r="F39" s="25"/>
      <c r="G39" s="25"/>
      <c r="H39" s="27">
        <f>Coversheet!$D$15</f>
        <v>0</v>
      </c>
      <c r="I39" s="27" t="str">
        <f>Coversheet!$D$16</f>
        <v>Select Agency</v>
      </c>
      <c r="J39" s="26" t="str">
        <f>Coversheet!$D$17</f>
        <v>Select</v>
      </c>
      <c r="K39" s="26" t="str">
        <f>Coversheet!$D$18</f>
        <v>Select Agency</v>
      </c>
      <c r="L39" s="26" t="str">
        <f>Coversheet!$D$19</f>
        <v>EGG</v>
      </c>
      <c r="M39" s="34">
        <f>Coversheet!$D$20</f>
        <v>0</v>
      </c>
      <c r="N39" s="35">
        <f>Coversheet!$D$21</f>
        <v>0</v>
      </c>
      <c r="O39" s="35">
        <f>Coversheet!$D$22</f>
        <v>0</v>
      </c>
      <c r="P39" s="34">
        <f>Coversheet!$D$25</f>
        <v>0</v>
      </c>
      <c r="Q39" s="34">
        <f>Coversheet!$D$26</f>
        <v>0</v>
      </c>
      <c r="R39" s="34">
        <f>Coversheet!$D$27</f>
        <v>0</v>
      </c>
      <c r="S39" s="34">
        <f>Coversheet!$D$28</f>
        <v>0</v>
      </c>
      <c r="T39" s="35" t="str">
        <f>Coversheet!$D$29</f>
        <v>Select</v>
      </c>
      <c r="U39" s="35" t="str">
        <f>Coversheet!$D$30</f>
        <v>Select</v>
      </c>
      <c r="V39" s="37">
        <f>D54</f>
        <v>0</v>
      </c>
    </row>
    <row r="40" spans="2:22" ht="36" hidden="1" customHeight="1" x14ac:dyDescent="0.45">
      <c r="C40" s="33" t="str">
        <f>B55</f>
        <v xml:space="preserve">19. Additional State Reporting Comments </v>
      </c>
      <c r="D40" s="25"/>
      <c r="E40" s="25"/>
      <c r="F40" s="25"/>
      <c r="G40" s="25"/>
      <c r="H40" s="27">
        <f>Coversheet!$D$15</f>
        <v>0</v>
      </c>
      <c r="I40" s="27" t="str">
        <f>Coversheet!$D$16</f>
        <v>Select Agency</v>
      </c>
      <c r="J40" s="27" t="str">
        <f>Coversheet!$D$17</f>
        <v>Select</v>
      </c>
      <c r="K40" s="27" t="str">
        <f>Coversheet!$D$18</f>
        <v>Select Agency</v>
      </c>
      <c r="L40" s="27" t="str">
        <f>Coversheet!$D$19</f>
        <v>EGG</v>
      </c>
      <c r="M40" s="36">
        <f>Coversheet!$D$20</f>
        <v>0</v>
      </c>
      <c r="N40" s="27">
        <f>Coversheet!$D$21</f>
        <v>0</v>
      </c>
      <c r="O40" s="27">
        <f>Coversheet!$D$22</f>
        <v>0</v>
      </c>
      <c r="P40" s="36">
        <f>Coversheet!$D$25</f>
        <v>0</v>
      </c>
      <c r="Q40" s="36">
        <f>Coversheet!$D$26</f>
        <v>0</v>
      </c>
      <c r="R40" s="36">
        <f>Coversheet!$D$27</f>
        <v>0</v>
      </c>
      <c r="S40" s="36">
        <f>Coversheet!$D$28</f>
        <v>0</v>
      </c>
      <c r="T40" s="27" t="str">
        <f>Coversheet!$D$29</f>
        <v>Select</v>
      </c>
      <c r="U40" s="27" t="str">
        <f>Coversheet!$D$30</f>
        <v>Select</v>
      </c>
      <c r="V40" s="38">
        <f>D55</f>
        <v>0</v>
      </c>
    </row>
    <row r="41" spans="2:22" ht="36" hidden="1" customHeight="1" x14ac:dyDescent="0.45">
      <c r="C41" s="9" t="str">
        <f>DivisionReport!B15</f>
        <v>20.  Indicate the overall status of the State contractor's performance this reporting period.</v>
      </c>
      <c r="D41" s="25"/>
      <c r="E41" s="25"/>
      <c r="F41" s="25"/>
      <c r="G41" s="25"/>
      <c r="H41" s="27">
        <f>Coversheet!$D$15</f>
        <v>0</v>
      </c>
      <c r="I41" s="27" t="str">
        <f>Coversheet!$D$16</f>
        <v>Select Agency</v>
      </c>
      <c r="J41" s="27" t="str">
        <f>Coversheet!$D$17</f>
        <v>Select</v>
      </c>
      <c r="K41" s="27" t="str">
        <f>Coversheet!$D$18</f>
        <v>Select Agency</v>
      </c>
      <c r="L41" s="27" t="str">
        <f>Coversheet!$D$19</f>
        <v>EGG</v>
      </c>
      <c r="M41" s="36">
        <f>Coversheet!$D$20</f>
        <v>0</v>
      </c>
      <c r="N41" s="27">
        <f>Coversheet!$D$21</f>
        <v>0</v>
      </c>
      <c r="O41" s="27">
        <f>Coversheet!$D$22</f>
        <v>0</v>
      </c>
      <c r="P41" s="36">
        <f>Coversheet!$D$25</f>
        <v>0</v>
      </c>
      <c r="Q41" s="36">
        <f>Coversheet!$D$26</f>
        <v>0</v>
      </c>
      <c r="R41" s="36">
        <f>Coversheet!$D$27</f>
        <v>0</v>
      </c>
      <c r="S41" s="36">
        <f>Coversheet!$D$28</f>
        <v>0</v>
      </c>
      <c r="T41" s="27" t="str">
        <f>Coversheet!$D$29</f>
        <v>Select</v>
      </c>
      <c r="U41" s="27" t="str">
        <f>Coversheet!$D$30</f>
        <v>Select</v>
      </c>
      <c r="V41" s="10" t="str">
        <f>DivisionReport!D15</f>
        <v>Select</v>
      </c>
    </row>
    <row r="42" spans="2:22" ht="36" hidden="1" customHeight="1" x14ac:dyDescent="0.45">
      <c r="C42" s="9" t="str">
        <f>DivisionReport!B16</f>
        <v>21. (Optional) If the contractor experienced challenges or issues during this reporting period, please list them and detail any corrective actions taken or agreed to by the contractor.</v>
      </c>
      <c r="D42" s="25"/>
      <c r="E42" s="25"/>
      <c r="F42" s="25"/>
      <c r="G42" s="25"/>
      <c r="H42" s="26">
        <f>Coversheet!$D$15</f>
        <v>0</v>
      </c>
      <c r="I42" s="26" t="str">
        <f>Coversheet!$D$16</f>
        <v>Select Agency</v>
      </c>
      <c r="J42" s="26" t="str">
        <f>Coversheet!$D$17</f>
        <v>Select</v>
      </c>
      <c r="K42" s="26" t="str">
        <f>Coversheet!$D$18</f>
        <v>Select Agency</v>
      </c>
      <c r="L42" s="26" t="str">
        <f>Coversheet!$D$19</f>
        <v>EGG</v>
      </c>
      <c r="M42" s="34">
        <f>Coversheet!$D$20</f>
        <v>0</v>
      </c>
      <c r="N42" s="26">
        <f>Coversheet!$D$21</f>
        <v>0</v>
      </c>
      <c r="O42" s="26">
        <f>Coversheet!$D$22</f>
        <v>0</v>
      </c>
      <c r="P42" s="34">
        <f>Coversheet!$D$25</f>
        <v>0</v>
      </c>
      <c r="Q42" s="34">
        <f>Coversheet!$D$26</f>
        <v>0</v>
      </c>
      <c r="R42" s="34">
        <f>Coversheet!$D$27</f>
        <v>0</v>
      </c>
      <c r="S42" s="34">
        <f>Coversheet!$D$28</f>
        <v>0</v>
      </c>
      <c r="T42" s="26" t="str">
        <f>Coversheet!$D$29</f>
        <v>Select</v>
      </c>
      <c r="U42" s="26" t="str">
        <f>Coversheet!$D$30</f>
        <v>Select</v>
      </c>
      <c r="V42" s="10">
        <f>DivisionReport!D16</f>
        <v>0</v>
      </c>
    </row>
    <row r="43" spans="2:22" ht="36" hidden="1" customHeight="1" x14ac:dyDescent="0.45">
      <c r="C43" s="9" t="str">
        <f>DivisionReport!B17</f>
        <v>22. (Optional) Write a brief narrative detailing any positive, significant events identified during the contractor's performance this reporting period.</v>
      </c>
      <c r="D43" s="25"/>
      <c r="E43" s="25"/>
      <c r="F43" s="25"/>
      <c r="G43" s="25"/>
      <c r="H43" s="26">
        <f>Coversheet!$D$15</f>
        <v>0</v>
      </c>
      <c r="I43" s="26" t="str">
        <f>Coversheet!$D$16</f>
        <v>Select Agency</v>
      </c>
      <c r="J43" s="26" t="str">
        <f>Coversheet!$D$17</f>
        <v>Select</v>
      </c>
      <c r="K43" s="26" t="str">
        <f>Coversheet!$D$18</f>
        <v>Select Agency</v>
      </c>
      <c r="L43" s="26" t="str">
        <f>Coversheet!$D$19</f>
        <v>EGG</v>
      </c>
      <c r="M43" s="34">
        <f>Coversheet!$D$20</f>
        <v>0</v>
      </c>
      <c r="N43" s="26">
        <f>Coversheet!$D$21</f>
        <v>0</v>
      </c>
      <c r="O43" s="26">
        <f>Coversheet!$D$22</f>
        <v>0</v>
      </c>
      <c r="P43" s="34">
        <f>Coversheet!$D$25</f>
        <v>0</v>
      </c>
      <c r="Q43" s="34">
        <f>Coversheet!$D$26</f>
        <v>0</v>
      </c>
      <c r="R43" s="34">
        <f>Coversheet!$D$27</f>
        <v>0</v>
      </c>
      <c r="S43" s="34">
        <f>Coversheet!$D$28</f>
        <v>0</v>
      </c>
      <c r="T43" s="26" t="str">
        <f>Coversheet!$D$29</f>
        <v>Select</v>
      </c>
      <c r="U43" s="26" t="str">
        <f>Coversheet!$D$30</f>
        <v>Select</v>
      </c>
      <c r="V43" s="10">
        <f>DivisionReport!D17</f>
        <v>0</v>
      </c>
    </row>
    <row r="44" spans="2:22" ht="36" hidden="1" customHeight="1" x14ac:dyDescent="0.45">
      <c r="C44" s="9" t="str">
        <f>DivisionReport!B18</f>
        <v>23. Indicate Division Approval or Disapproval by selecting from the drop-down menu. If this report is disapproved, provide your explanation below.</v>
      </c>
      <c r="D44" s="25"/>
      <c r="E44" s="25"/>
      <c r="F44" s="25"/>
      <c r="G44" s="25"/>
      <c r="H44" s="26">
        <f>Coversheet!$D$15</f>
        <v>0</v>
      </c>
      <c r="I44" s="26" t="str">
        <f>Coversheet!$D$16</f>
        <v>Select Agency</v>
      </c>
      <c r="J44" s="26" t="str">
        <f>Coversheet!$D$17</f>
        <v>Select</v>
      </c>
      <c r="K44" s="26" t="str">
        <f>Coversheet!$D$18</f>
        <v>Select Agency</v>
      </c>
      <c r="L44" s="26" t="str">
        <f>Coversheet!$D$19</f>
        <v>EGG</v>
      </c>
      <c r="M44" s="34">
        <f>Coversheet!$D$20</f>
        <v>0</v>
      </c>
      <c r="N44" s="26">
        <f>Coversheet!$D$21</f>
        <v>0</v>
      </c>
      <c r="O44" s="26">
        <f>Coversheet!$D$22</f>
        <v>0</v>
      </c>
      <c r="P44" s="34">
        <f>Coversheet!$D$25</f>
        <v>0</v>
      </c>
      <c r="Q44" s="34">
        <f>Coversheet!$D$26</f>
        <v>0</v>
      </c>
      <c r="R44" s="34">
        <f>Coversheet!$D$27</f>
        <v>0</v>
      </c>
      <c r="S44" s="34">
        <f>Coversheet!$D$28</f>
        <v>0</v>
      </c>
      <c r="T44" s="26" t="str">
        <f>Coversheet!$D$29</f>
        <v>Select</v>
      </c>
      <c r="U44" s="26" t="str">
        <f>Coversheet!$D$30</f>
        <v>Select</v>
      </c>
      <c r="V44" s="65" t="str">
        <f>DivisionReport!D18</f>
        <v>Select</v>
      </c>
    </row>
    <row r="45" spans="2:22" ht="36" hidden="1" customHeight="1" x14ac:dyDescent="0.45">
      <c r="C45" s="9" t="s">
        <v>46</v>
      </c>
      <c r="D45" s="25"/>
      <c r="E45" s="25"/>
      <c r="F45" s="25"/>
      <c r="G45" s="25"/>
      <c r="H45" s="26">
        <f>Coversheet!$D$15</f>
        <v>0</v>
      </c>
      <c r="I45" s="26" t="str">
        <f>Coversheet!$D$16</f>
        <v>Select Agency</v>
      </c>
      <c r="J45" s="26" t="str">
        <f>Coversheet!$D$17</f>
        <v>Select</v>
      </c>
      <c r="K45" s="26" t="str">
        <f>Coversheet!$D$18</f>
        <v>Select Agency</v>
      </c>
      <c r="L45" s="26" t="str">
        <f>Coversheet!$D$19</f>
        <v>EGG</v>
      </c>
      <c r="M45" s="34">
        <f>Coversheet!$D$20</f>
        <v>0</v>
      </c>
      <c r="N45" s="26">
        <f>Coversheet!$D$21</f>
        <v>0</v>
      </c>
      <c r="O45" s="26">
        <f>Coversheet!$D$22</f>
        <v>0</v>
      </c>
      <c r="P45" s="34">
        <f>Coversheet!$D$25</f>
        <v>0</v>
      </c>
      <c r="Q45" s="34">
        <f>Coversheet!$D$26</f>
        <v>0</v>
      </c>
      <c r="R45" s="34">
        <f>Coversheet!$D$27</f>
        <v>0</v>
      </c>
      <c r="S45" s="34">
        <f>Coversheet!$D$28</f>
        <v>0</v>
      </c>
      <c r="T45" s="26" t="str">
        <f>Coversheet!$D$29</f>
        <v>Select</v>
      </c>
      <c r="U45" s="26" t="str">
        <f>Coversheet!$D$30</f>
        <v>Select</v>
      </c>
      <c r="V45" s="65">
        <f>DivisionReport!B19</f>
        <v>0</v>
      </c>
    </row>
    <row r="46" spans="2:22" ht="36" hidden="1" customHeight="1" x14ac:dyDescent="0.45">
      <c r="C46" s="9" t="str">
        <f>DivisionReport!B20</f>
        <v>24. (Optional) Additional Division Reporting Comments.</v>
      </c>
      <c r="D46" s="25"/>
      <c r="E46" s="25"/>
      <c r="F46" s="25"/>
      <c r="G46" s="25"/>
      <c r="H46" s="26">
        <f>Coversheet!$D$15</f>
        <v>0</v>
      </c>
      <c r="I46" s="26" t="str">
        <f>Coversheet!$D$16</f>
        <v>Select Agency</v>
      </c>
      <c r="J46" s="26" t="str">
        <f>Coversheet!$D$17</f>
        <v>Select</v>
      </c>
      <c r="K46" s="26" t="str">
        <f>Coversheet!$D$18</f>
        <v>Select Agency</v>
      </c>
      <c r="L46" s="26" t="str">
        <f>Coversheet!$D$19</f>
        <v>EGG</v>
      </c>
      <c r="M46" s="34">
        <f>Coversheet!$D$20</f>
        <v>0</v>
      </c>
      <c r="N46" s="26">
        <f>Coversheet!$D$21</f>
        <v>0</v>
      </c>
      <c r="O46" s="26">
        <f>Coversheet!$D$22</f>
        <v>0</v>
      </c>
      <c r="P46" s="34">
        <f>Coversheet!$D$25</f>
        <v>0</v>
      </c>
      <c r="Q46" s="34">
        <f>Coversheet!$D$26</f>
        <v>0</v>
      </c>
      <c r="R46" s="34">
        <f>Coversheet!$D$27</f>
        <v>0</v>
      </c>
      <c r="S46" s="34">
        <f>Coversheet!$D$28</f>
        <v>0</v>
      </c>
      <c r="T46" s="26" t="str">
        <f>Coversheet!$D$29</f>
        <v>Select</v>
      </c>
      <c r="U46" s="26" t="str">
        <f>Coversheet!$D$30</f>
        <v>Select</v>
      </c>
      <c r="V46" s="10">
        <f>DivisionReport!D20</f>
        <v>0</v>
      </c>
    </row>
    <row r="47" spans="2:22" ht="36" hidden="1" customHeight="1" x14ac:dyDescent="0.45">
      <c r="C47" s="9" t="str">
        <f>DivisionReport!B21</f>
        <v>25. Enter the name of the Division Representative approving this report.</v>
      </c>
      <c r="D47" s="25"/>
      <c r="E47" s="25"/>
      <c r="F47" s="25"/>
      <c r="G47" s="25"/>
      <c r="H47" s="26">
        <f>Coversheet!$D$15</f>
        <v>0</v>
      </c>
      <c r="I47" s="26" t="str">
        <f>Coversheet!$D$16</f>
        <v>Select Agency</v>
      </c>
      <c r="J47" s="26" t="str">
        <f>Coversheet!$D$17</f>
        <v>Select</v>
      </c>
      <c r="K47" s="26" t="str">
        <f>Coversheet!$D$18</f>
        <v>Select Agency</v>
      </c>
      <c r="L47" s="26" t="str">
        <f>Coversheet!$D$19</f>
        <v>EGG</v>
      </c>
      <c r="M47" s="34">
        <f>Coversheet!$D$20</f>
        <v>0</v>
      </c>
      <c r="N47" s="26">
        <f>Coversheet!$D$21</f>
        <v>0</v>
      </c>
      <c r="O47" s="26">
        <f>Coversheet!$D$22</f>
        <v>0</v>
      </c>
      <c r="P47" s="34">
        <f>Coversheet!$D$25</f>
        <v>0</v>
      </c>
      <c r="Q47" s="34">
        <f>Coversheet!$D$26</f>
        <v>0</v>
      </c>
      <c r="R47" s="34">
        <f>Coversheet!$D$27</f>
        <v>0</v>
      </c>
      <c r="S47" s="34">
        <f>Coversheet!$D$28</f>
        <v>0</v>
      </c>
      <c r="T47" s="26" t="str">
        <f>Coversheet!$D$29</f>
        <v>Select</v>
      </c>
      <c r="U47" s="26" t="str">
        <f>Coversheet!$D$30</f>
        <v>Select</v>
      </c>
      <c r="V47" s="10">
        <f>DivisionReport!D21</f>
        <v>0</v>
      </c>
    </row>
    <row r="48" spans="2:22" ht="36" hidden="1" customHeight="1" x14ac:dyDescent="0.45">
      <c r="C48" s="9" t="str">
        <f>DivisionReport!B22</f>
        <v>26. Enter the date this Division Review was completed.</v>
      </c>
      <c r="D48" s="25"/>
      <c r="E48" s="25"/>
      <c r="F48" s="25"/>
      <c r="G48" s="25"/>
      <c r="H48" s="26">
        <f>Coversheet!$D$15</f>
        <v>0</v>
      </c>
      <c r="I48" s="26" t="str">
        <f>Coversheet!$D$16</f>
        <v>Select Agency</v>
      </c>
      <c r="J48" s="26" t="str">
        <f>Coversheet!$D$17</f>
        <v>Select</v>
      </c>
      <c r="K48" s="26" t="str">
        <f>Coversheet!$D$18</f>
        <v>Select Agency</v>
      </c>
      <c r="L48" s="26" t="str">
        <f>Coversheet!$D$19</f>
        <v>EGG</v>
      </c>
      <c r="M48" s="34">
        <f>Coversheet!$D$20</f>
        <v>0</v>
      </c>
      <c r="N48" s="26">
        <f>Coversheet!$D$21</f>
        <v>0</v>
      </c>
      <c r="O48" s="26">
        <f>Coversheet!$D$22</f>
        <v>0</v>
      </c>
      <c r="P48" s="34">
        <f>Coversheet!$D$25</f>
        <v>0</v>
      </c>
      <c r="Q48" s="34">
        <f>Coversheet!$D$26</f>
        <v>0</v>
      </c>
      <c r="R48" s="34">
        <f>Coversheet!$D$27</f>
        <v>0</v>
      </c>
      <c r="S48" s="34">
        <f>Coversheet!$D$28</f>
        <v>0</v>
      </c>
      <c r="T48" s="26" t="str">
        <f>Coversheet!$D$29</f>
        <v>Select</v>
      </c>
      <c r="U48" s="26" t="str">
        <f>Coversheet!$D$30</f>
        <v>Select</v>
      </c>
      <c r="V48" s="39">
        <f>DivisionReport!D22</f>
        <v>0</v>
      </c>
    </row>
    <row r="49" spans="1:23" ht="19.5" customHeight="1" thickBot="1" x14ac:dyDescent="0.5">
      <c r="C49" s="9"/>
      <c r="D49" s="25"/>
      <c r="E49" s="25"/>
      <c r="F49" s="25"/>
      <c r="G49" s="25"/>
      <c r="H49" s="26"/>
      <c r="I49" s="26"/>
      <c r="J49" s="26"/>
      <c r="K49" s="26"/>
      <c r="L49" s="26"/>
      <c r="M49" s="34"/>
      <c r="N49" s="26"/>
      <c r="O49" s="26"/>
      <c r="P49" s="34"/>
      <c r="Q49" s="34"/>
      <c r="R49" s="34"/>
      <c r="S49" s="34"/>
      <c r="T49" s="26"/>
      <c r="U49" s="26"/>
      <c r="V49" s="39"/>
    </row>
    <row r="50" spans="1:23" ht="30" customHeight="1" thickBot="1" x14ac:dyDescent="0.5">
      <c r="B50" s="89" t="s">
        <v>47</v>
      </c>
      <c r="C50" s="90"/>
      <c r="D50" s="90"/>
      <c r="E50" s="90"/>
      <c r="F50" s="90"/>
      <c r="G50" s="91"/>
    </row>
    <row r="51" spans="1:23" ht="81.75" customHeight="1" thickBot="1" x14ac:dyDescent="0.4">
      <c r="B51" s="74" t="s">
        <v>48</v>
      </c>
      <c r="C51" s="75"/>
      <c r="D51" s="82" t="s">
        <v>3</v>
      </c>
      <c r="E51" s="83"/>
      <c r="F51" s="83"/>
      <c r="G51" s="84"/>
    </row>
    <row r="52" spans="1:23" ht="163.5" customHeight="1" thickBot="1" x14ac:dyDescent="0.4">
      <c r="B52" s="74" t="s">
        <v>49</v>
      </c>
      <c r="C52" s="75"/>
      <c r="D52" s="76"/>
      <c r="E52" s="77"/>
      <c r="F52" s="77"/>
      <c r="G52" s="78"/>
    </row>
    <row r="53" spans="1:23" ht="153" customHeight="1" thickBot="1" x14ac:dyDescent="0.4">
      <c r="B53" s="74" t="s">
        <v>50</v>
      </c>
      <c r="C53" s="75"/>
      <c r="D53" s="76"/>
      <c r="E53" s="77"/>
      <c r="F53" s="77"/>
      <c r="G53" s="78"/>
    </row>
    <row r="54" spans="1:23" ht="47.25" customHeight="1" thickBot="1" x14ac:dyDescent="0.4">
      <c r="B54" s="74" t="s">
        <v>51</v>
      </c>
      <c r="C54" s="75"/>
      <c r="D54" s="79"/>
      <c r="E54" s="80"/>
      <c r="F54" s="80"/>
      <c r="G54" s="81"/>
    </row>
    <row r="55" spans="1:23" ht="116.25" customHeight="1" thickBot="1" x14ac:dyDescent="0.4">
      <c r="B55" s="74" t="s">
        <v>52</v>
      </c>
      <c r="C55" s="75"/>
      <c r="D55" s="76"/>
      <c r="E55" s="77"/>
      <c r="F55" s="77"/>
      <c r="G55" s="78"/>
    </row>
    <row r="56" spans="1:23" s="8" customFormat="1" ht="18.5" x14ac:dyDescent="0.45">
      <c r="A56"/>
      <c r="B56"/>
      <c r="C56" s="10"/>
      <c r="H56"/>
      <c r="I56"/>
      <c r="J56"/>
      <c r="K56"/>
      <c r="L56"/>
      <c r="M56"/>
      <c r="N56"/>
      <c r="O56"/>
      <c r="P56"/>
      <c r="Q56"/>
      <c r="R56"/>
      <c r="S56"/>
      <c r="T56"/>
      <c r="U56"/>
      <c r="V56"/>
      <c r="W56"/>
    </row>
  </sheetData>
  <sheetProtection algorithmName="SHA-512" hashValue="sn+ngnfYsCBOclDrE+Ndm3iSIWO5EI1ofp5+qnZhG2YfHW3CYCH0gJ8M40ow0aPKK8y26RJRUNw/smaXQlIarg==" saltValue="ZPMGmsDSDToFpotToAqXtQ==" spinCount="100000" sheet="1" objects="1" scenarios="1" selectLockedCells="1"/>
  <mergeCells count="13">
    <mergeCell ref="B51:C51"/>
    <mergeCell ref="D51:G51"/>
    <mergeCell ref="B19:B25"/>
    <mergeCell ref="B52:C52"/>
    <mergeCell ref="D52:G52"/>
    <mergeCell ref="B27:B35"/>
    <mergeCell ref="B50:G50"/>
    <mergeCell ref="B53:C53"/>
    <mergeCell ref="D53:G53"/>
    <mergeCell ref="B55:C55"/>
    <mergeCell ref="D55:G55"/>
    <mergeCell ref="B54:C54"/>
    <mergeCell ref="D54:G54"/>
  </mergeCells>
  <phoneticPr fontId="5" type="noConversion"/>
  <dataValidations count="9">
    <dataValidation type="whole" allowBlank="1" showErrorMessage="1" error="Enter a whole number between 0 and 1000. " promptTitle="Line Item (for current option)" prompt="Enter the line item number for this element for the current contract option." sqref="D23 D20:D2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0:F21 F23:F30 F32:F35"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1 G23"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3 E20:E2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52:G52" xr:uid="{1A982A09-3E43-4E60-AC7C-91D57E439D60}"/>
    <dataValidation allowBlank="1" showErrorMessage="1" promptTitle="Significant Events" prompt="Write a brief narrative detailing any positive, significant events identified during this reporting period. " sqref="D53:G53"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54:G54" xr:uid="{65A2496F-4B83-49AC-99D5-E33508581168}"/>
    <dataValidation allowBlank="1" showErrorMessage="1" promptTitle="Additional State Comments" prompt="Provide any additional state reporting information here." sqref="D55:G55" xr:uid="{84211C84-C368-48AE-A9B5-EC2A13A6CB14}"/>
    <dataValidation allowBlank="1" showErrorMessage="1" promptTitle="Other Actions" prompt="Replace only the bracketed text a short title or description with any additional items completed for this contract." sqref="C32:C34"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D51:G51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4.5" x14ac:dyDescent="0.35"/>
  <cols>
    <col min="2" max="2" width="6.1796875" customWidth="1"/>
    <col min="3" max="3" width="56.54296875" customWidth="1"/>
    <col min="4" max="4" width="69" customWidth="1"/>
  </cols>
  <sheetData>
    <row r="2" spans="1:4" ht="19.5" customHeight="1" x14ac:dyDescent="0.35">
      <c r="A2" s="51"/>
    </row>
    <row r="3" spans="1:4" ht="19.5" customHeight="1" x14ac:dyDescent="0.35"/>
    <row r="4" spans="1:4" ht="19.5" customHeight="1" x14ac:dyDescent="0.35"/>
    <row r="5" spans="1:4" ht="19.5" customHeight="1" x14ac:dyDescent="0.35"/>
    <row r="6" spans="1:4" ht="19.5" customHeight="1" x14ac:dyDescent="0.35"/>
    <row r="7" spans="1:4" ht="19.5" customHeight="1" x14ac:dyDescent="0.35"/>
    <row r="8" spans="1:4" ht="19.5" customHeight="1" x14ac:dyDescent="0.35"/>
    <row r="9" spans="1:4" ht="19.5" customHeight="1" x14ac:dyDescent="0.35"/>
    <row r="10" spans="1:4" ht="19.5" customHeight="1" x14ac:dyDescent="0.35"/>
    <row r="11" spans="1:4" ht="19.5" customHeight="1" x14ac:dyDescent="0.35"/>
    <row r="12" spans="1:4" ht="19.5" customHeight="1" x14ac:dyDescent="0.35"/>
    <row r="13" spans="1:4" ht="19.5" customHeight="1" thickBot="1" x14ac:dyDescent="0.4">
      <c r="B13" s="51"/>
      <c r="C13" s="51"/>
    </row>
    <row r="14" spans="1:4" ht="30" customHeight="1" thickBot="1" x14ac:dyDescent="0.5">
      <c r="B14" s="89" t="s">
        <v>53</v>
      </c>
      <c r="C14" s="90"/>
      <c r="D14" s="91"/>
    </row>
    <row r="15" spans="1:4" ht="69" customHeight="1" thickBot="1" x14ac:dyDescent="0.4">
      <c r="B15" s="93" t="s">
        <v>54</v>
      </c>
      <c r="C15" s="93"/>
      <c r="D15" s="43" t="s">
        <v>3</v>
      </c>
    </row>
    <row r="16" spans="1:4" ht="196.5" customHeight="1" thickBot="1" x14ac:dyDescent="0.4">
      <c r="B16" s="93" t="s">
        <v>55</v>
      </c>
      <c r="C16" s="93"/>
      <c r="D16" s="56"/>
    </row>
    <row r="17" spans="2:4" ht="196.5" customHeight="1" thickBot="1" x14ac:dyDescent="0.4">
      <c r="B17" s="93" t="s">
        <v>56</v>
      </c>
      <c r="C17" s="93"/>
      <c r="D17" s="56"/>
    </row>
    <row r="18" spans="2:4" ht="83.25" customHeight="1" thickBot="1" x14ac:dyDescent="0.4">
      <c r="B18" s="74" t="s">
        <v>57</v>
      </c>
      <c r="C18" s="75"/>
      <c r="D18" s="66" t="s">
        <v>3</v>
      </c>
    </row>
    <row r="19" spans="2:4" ht="87.75" customHeight="1" thickBot="1" x14ac:dyDescent="0.4">
      <c r="B19" s="94"/>
      <c r="C19" s="95"/>
      <c r="D19" s="96"/>
    </row>
    <row r="20" spans="2:4" ht="173.25" customHeight="1" thickBot="1" x14ac:dyDescent="0.4">
      <c r="B20" s="93" t="s">
        <v>58</v>
      </c>
      <c r="C20" s="93"/>
      <c r="D20" s="56"/>
    </row>
    <row r="21" spans="2:4" ht="39" customHeight="1" thickBot="1" x14ac:dyDescent="0.4">
      <c r="B21" s="93" t="s">
        <v>59</v>
      </c>
      <c r="C21" s="93"/>
      <c r="D21" s="49"/>
    </row>
    <row r="22" spans="2:4" ht="36" customHeight="1" thickBot="1" x14ac:dyDescent="0.4">
      <c r="B22" s="92" t="s">
        <v>60</v>
      </c>
      <c r="C22" s="92"/>
      <c r="D22" s="50"/>
    </row>
  </sheetData>
  <sheetProtection algorithmName="SHA-512" hashValue="OaKVRXPnkWFhNacbDQaEF/sJy+EUhj6OrRN2pbl6qBHQ4/3BfHxcysuHLWzcpxsFvzzvtnhVOSm4Y3IgCMB2IQ==" saltValue="6qI1OA8B7+aEBKcQt1VybA==" spinCount="100000" sheet="1" objects="1" scenarios="1" selectLockedCells="1"/>
  <mergeCells count="9">
    <mergeCell ref="B22:C22"/>
    <mergeCell ref="B14:D14"/>
    <mergeCell ref="B15:C15"/>
    <mergeCell ref="B16:C16"/>
    <mergeCell ref="B17:C17"/>
    <mergeCell ref="B20:C20"/>
    <mergeCell ref="B21:C21"/>
    <mergeCell ref="B19:D19"/>
    <mergeCell ref="B18:C18"/>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CA730E6B-A709-4F84-8A9A-654DE29A49D8}">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50"/>
  <sheetViews>
    <sheetView showGridLines="0" showRowColHeaders="0" workbookViewId="0">
      <selection activeCell="A2" sqref="A2"/>
    </sheetView>
  </sheetViews>
  <sheetFormatPr defaultRowHeight="14.5" x14ac:dyDescent="0.35"/>
  <sheetData>
    <row r="1" spans="1:2" x14ac:dyDescent="0.35">
      <c r="B1" s="51"/>
    </row>
    <row r="2" spans="1:2" x14ac:dyDescent="0.35">
      <c r="A2" s="51"/>
    </row>
    <row r="111" spans="1:1" x14ac:dyDescent="0.35">
      <c r="A111" s="51"/>
    </row>
    <row r="125" spans="1:1" x14ac:dyDescent="0.35">
      <c r="A125" s="51"/>
    </row>
    <row r="150" spans="1:1" x14ac:dyDescent="0.35">
      <c r="A150" s="51"/>
    </row>
  </sheetData>
  <sheetProtection algorithmName="SHA-512" hashValue="pAn2Nqc1CD+Mx18C0PdaYVUgyoi0zDlwIajL/Miz5SzoJEp76gWnqS3ajYxG95nTruhx2TNslixcE5cmACjPTQ==" saltValue="3GapAfwszeu745mBKIyE1A=="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4.5" x14ac:dyDescent="0.35"/>
  <cols>
    <col min="1" max="1" width="19.26953125" customWidth="1"/>
  </cols>
  <sheetData>
    <row r="1" spans="1:2" x14ac:dyDescent="0.35">
      <c r="A1" s="4"/>
    </row>
    <row r="2" spans="1:2" x14ac:dyDescent="0.35">
      <c r="A2" t="s">
        <v>61</v>
      </c>
      <c r="B2" t="s">
        <v>62</v>
      </c>
    </row>
    <row r="3" spans="1:2" x14ac:dyDescent="0.35">
      <c r="A3" t="s">
        <v>63</v>
      </c>
      <c r="B3" t="s">
        <v>64</v>
      </c>
    </row>
    <row r="4" spans="1:2" x14ac:dyDescent="0.35">
      <c r="A4" t="s">
        <v>3</v>
      </c>
      <c r="B4" t="s">
        <v>3</v>
      </c>
    </row>
    <row r="5" spans="1:2" x14ac:dyDescent="0.35">
      <c r="A5" t="s">
        <v>65</v>
      </c>
    </row>
    <row r="6" spans="1:2" x14ac:dyDescent="0.35">
      <c r="A6" t="s">
        <v>66</v>
      </c>
    </row>
    <row r="7" spans="1:2" x14ac:dyDescent="0.35">
      <c r="A7" t="s">
        <v>67</v>
      </c>
      <c r="B7" t="s">
        <v>68</v>
      </c>
    </row>
    <row r="8" spans="1:2" x14ac:dyDescent="0.35">
      <c r="A8" t="s">
        <v>69</v>
      </c>
      <c r="B8" t="s">
        <v>70</v>
      </c>
    </row>
    <row r="9" spans="1:2" x14ac:dyDescent="0.35">
      <c r="A9" t="s">
        <v>71</v>
      </c>
      <c r="B9" t="s">
        <v>72</v>
      </c>
    </row>
    <row r="10" spans="1:2" x14ac:dyDescent="0.35">
      <c r="A10" t="s">
        <v>73</v>
      </c>
      <c r="B10" t="s">
        <v>3</v>
      </c>
    </row>
    <row r="11" spans="1:2" x14ac:dyDescent="0.35">
      <c r="A11" t="s">
        <v>74</v>
      </c>
    </row>
    <row r="12" spans="1:2" x14ac:dyDescent="0.35">
      <c r="A12" t="s">
        <v>75</v>
      </c>
    </row>
    <row r="13" spans="1:2" x14ac:dyDescent="0.35">
      <c r="A13" t="s">
        <v>76</v>
      </c>
      <c r="B13" t="s">
        <v>77</v>
      </c>
    </row>
    <row r="14" spans="1:2" x14ac:dyDescent="0.35">
      <c r="A14" t="s">
        <v>78</v>
      </c>
      <c r="B14" t="s">
        <v>79</v>
      </c>
    </row>
    <row r="15" spans="1:2" x14ac:dyDescent="0.35">
      <c r="A15" t="s">
        <v>80</v>
      </c>
      <c r="B15" t="s">
        <v>72</v>
      </c>
    </row>
    <row r="16" spans="1:2" x14ac:dyDescent="0.35">
      <c r="A16" t="s">
        <v>81</v>
      </c>
      <c r="B16" t="s">
        <v>3</v>
      </c>
    </row>
    <row r="17" spans="1:1" x14ac:dyDescent="0.35">
      <c r="A17" t="s">
        <v>82</v>
      </c>
    </row>
    <row r="18" spans="1:1" x14ac:dyDescent="0.35">
      <c r="A18" t="s">
        <v>83</v>
      </c>
    </row>
    <row r="19" spans="1:1" x14ac:dyDescent="0.35">
      <c r="A19" t="s">
        <v>84</v>
      </c>
    </row>
    <row r="20" spans="1:1" x14ac:dyDescent="0.35">
      <c r="A20" t="s">
        <v>85</v>
      </c>
    </row>
    <row r="21" spans="1:1" x14ac:dyDescent="0.35">
      <c r="A21" t="s">
        <v>3</v>
      </c>
    </row>
    <row r="22" spans="1:1" x14ac:dyDescent="0.35">
      <c r="A22" s="7" t="s">
        <v>86</v>
      </c>
    </row>
    <row r="23" spans="1:1" x14ac:dyDescent="0.35">
      <c r="A23" s="7" t="s">
        <v>87</v>
      </c>
    </row>
    <row r="24" spans="1:1" x14ac:dyDescent="0.35">
      <c r="A24" s="7" t="s">
        <v>88</v>
      </c>
    </row>
    <row r="25" spans="1:1" x14ac:dyDescent="0.35">
      <c r="A25" s="7" t="s">
        <v>89</v>
      </c>
    </row>
    <row r="26" spans="1:1" x14ac:dyDescent="0.35">
      <c r="A26" s="7" t="s">
        <v>90</v>
      </c>
    </row>
    <row r="27" spans="1:1" x14ac:dyDescent="0.35">
      <c r="A27" s="7" t="s">
        <v>91</v>
      </c>
    </row>
    <row r="28" spans="1:1" x14ac:dyDescent="0.35">
      <c r="A28" s="7" t="s">
        <v>92</v>
      </c>
    </row>
    <row r="29" spans="1:1" x14ac:dyDescent="0.35">
      <c r="A29" s="7" t="s">
        <v>93</v>
      </c>
    </row>
    <row r="30" spans="1:1" x14ac:dyDescent="0.35">
      <c r="A30" s="7" t="s">
        <v>94</v>
      </c>
    </row>
    <row r="31" spans="1:1" x14ac:dyDescent="0.35">
      <c r="A31" s="7" t="s">
        <v>95</v>
      </c>
    </row>
    <row r="32" spans="1:1" x14ac:dyDescent="0.35">
      <c r="A32" s="7" t="s">
        <v>96</v>
      </c>
    </row>
    <row r="33" spans="1:1" x14ac:dyDescent="0.35">
      <c r="A33" s="7" t="s">
        <v>97</v>
      </c>
    </row>
    <row r="34" spans="1:1" x14ac:dyDescent="0.35">
      <c r="A34" s="7" t="s">
        <v>98</v>
      </c>
    </row>
    <row r="35" spans="1:1" x14ac:dyDescent="0.35">
      <c r="A35" s="7" t="s">
        <v>99</v>
      </c>
    </row>
    <row r="36" spans="1:1" x14ac:dyDescent="0.35">
      <c r="A36" s="7" t="s">
        <v>100</v>
      </c>
    </row>
    <row r="37" spans="1:1" x14ac:dyDescent="0.35">
      <c r="A37" s="7" t="s">
        <v>101</v>
      </c>
    </row>
    <row r="38" spans="1:1" x14ac:dyDescent="0.35">
      <c r="A38" s="7" t="s">
        <v>102</v>
      </c>
    </row>
    <row r="39" spans="1:1" x14ac:dyDescent="0.35">
      <c r="A39" s="7" t="s">
        <v>103</v>
      </c>
    </row>
    <row r="40" spans="1:1" x14ac:dyDescent="0.35">
      <c r="A40" s="7" t="s">
        <v>104</v>
      </c>
    </row>
    <row r="41" spans="1:1" x14ac:dyDescent="0.35">
      <c r="A41" s="7" t="s">
        <v>105</v>
      </c>
    </row>
    <row r="42" spans="1:1" ht="18" customHeight="1" x14ac:dyDescent="0.35">
      <c r="A42" s="7" t="s">
        <v>106</v>
      </c>
    </row>
    <row r="43" spans="1:1" x14ac:dyDescent="0.35">
      <c r="A43" s="7" t="s">
        <v>107</v>
      </c>
    </row>
    <row r="44" spans="1:1" x14ac:dyDescent="0.35">
      <c r="A44" s="7" t="s">
        <v>108</v>
      </c>
    </row>
    <row r="45" spans="1:1" x14ac:dyDescent="0.35">
      <c r="A45" s="7" t="s">
        <v>109</v>
      </c>
    </row>
    <row r="46" spans="1:1" x14ac:dyDescent="0.35">
      <c r="A46" s="7" t="s">
        <v>110</v>
      </c>
    </row>
    <row r="47" spans="1:1" x14ac:dyDescent="0.35">
      <c r="A47" s="7" t="s">
        <v>111</v>
      </c>
    </row>
    <row r="48" spans="1:1" x14ac:dyDescent="0.35">
      <c r="A48" s="7" t="s">
        <v>112</v>
      </c>
    </row>
    <row r="49" spans="1:1" x14ac:dyDescent="0.35">
      <c r="A49" s="7" t="s">
        <v>113</v>
      </c>
    </row>
    <row r="50" spans="1:1" x14ac:dyDescent="0.35">
      <c r="A50" s="7" t="s">
        <v>114</v>
      </c>
    </row>
    <row r="51" spans="1:1" x14ac:dyDescent="0.35">
      <c r="A51" s="7" t="s">
        <v>115</v>
      </c>
    </row>
    <row r="52" spans="1:1" x14ac:dyDescent="0.35">
      <c r="A52" s="7" t="s">
        <v>116</v>
      </c>
    </row>
    <row r="53" spans="1:1" x14ac:dyDescent="0.35">
      <c r="A53" s="7" t="s">
        <v>117</v>
      </c>
    </row>
    <row r="54" spans="1:1" x14ac:dyDescent="0.35">
      <c r="A54" s="7" t="s">
        <v>118</v>
      </c>
    </row>
    <row r="55" spans="1:1" x14ac:dyDescent="0.35">
      <c r="A55" s="7" t="s">
        <v>119</v>
      </c>
    </row>
    <row r="56" spans="1:1" x14ac:dyDescent="0.35">
      <c r="A56" s="7" t="s">
        <v>120</v>
      </c>
    </row>
    <row r="57" spans="1:1" x14ac:dyDescent="0.35">
      <c r="A57" s="7" t="s">
        <v>121</v>
      </c>
    </row>
    <row r="58" spans="1:1" x14ac:dyDescent="0.35">
      <c r="A58" s="7" t="s">
        <v>122</v>
      </c>
    </row>
    <row r="59" spans="1:1" x14ac:dyDescent="0.35">
      <c r="A59" s="7" t="s">
        <v>123</v>
      </c>
    </row>
    <row r="60" spans="1:1" x14ac:dyDescent="0.35">
      <c r="A60" s="7" t="s">
        <v>124</v>
      </c>
    </row>
    <row r="61" spans="1:1" x14ac:dyDescent="0.35">
      <c r="A61" s="7" t="s">
        <v>125</v>
      </c>
    </row>
    <row r="62" spans="1:1" x14ac:dyDescent="0.35">
      <c r="A62" s="7" t="s">
        <v>126</v>
      </c>
    </row>
    <row r="63" spans="1:1" x14ac:dyDescent="0.35">
      <c r="A63" s="7" t="s">
        <v>127</v>
      </c>
    </row>
    <row r="64" spans="1:1" x14ac:dyDescent="0.35">
      <c r="A64" s="7" t="s">
        <v>128</v>
      </c>
    </row>
    <row r="65" spans="1:1" x14ac:dyDescent="0.35">
      <c r="A65" s="7" t="s">
        <v>129</v>
      </c>
    </row>
    <row r="66" spans="1:1" x14ac:dyDescent="0.35">
      <c r="A66" s="7" t="s">
        <v>130</v>
      </c>
    </row>
    <row r="67" spans="1:1" x14ac:dyDescent="0.35">
      <c r="A67" s="7" t="s">
        <v>131</v>
      </c>
    </row>
    <row r="68" spans="1:1" x14ac:dyDescent="0.35">
      <c r="A68" s="7" t="s">
        <v>132</v>
      </c>
    </row>
    <row r="69" spans="1:1" x14ac:dyDescent="0.35">
      <c r="A69" s="7" t="s">
        <v>133</v>
      </c>
    </row>
    <row r="70" spans="1:1" x14ac:dyDescent="0.35">
      <c r="A70" s="7" t="s">
        <v>134</v>
      </c>
    </row>
    <row r="71" spans="1:1" x14ac:dyDescent="0.35">
      <c r="A71" s="7" t="s">
        <v>135</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F4E-7C9C-416E-A41C-EB385C94B50A}">
  <dimension ref="A1:D8"/>
  <sheetViews>
    <sheetView workbookViewId="0">
      <selection activeCell="D22" sqref="D22"/>
    </sheetView>
  </sheetViews>
  <sheetFormatPr defaultRowHeight="14.5" x14ac:dyDescent="0.35"/>
  <cols>
    <col min="1" max="1" width="53.453125" bestFit="1" customWidth="1"/>
    <col min="2" max="2" width="16.54296875" customWidth="1"/>
  </cols>
  <sheetData>
    <row r="1" spans="1:4" x14ac:dyDescent="0.35">
      <c r="A1" t="s">
        <v>136</v>
      </c>
      <c r="B1" t="s">
        <v>21</v>
      </c>
      <c r="C1" t="s">
        <v>22</v>
      </c>
      <c r="D1" t="s">
        <v>24</v>
      </c>
    </row>
    <row r="2" spans="1:4" x14ac:dyDescent="0.35">
      <c r="A2" s="60" t="s">
        <v>137</v>
      </c>
      <c r="B2" s="61">
        <v>1018</v>
      </c>
      <c r="C2" s="60" t="s">
        <v>138</v>
      </c>
      <c r="D2" s="62" t="s">
        <v>90</v>
      </c>
    </row>
    <row r="3" spans="1:4" x14ac:dyDescent="0.35">
      <c r="A3" s="60" t="s">
        <v>139</v>
      </c>
      <c r="B3" s="61">
        <v>1041</v>
      </c>
      <c r="C3" s="60" t="s">
        <v>140</v>
      </c>
      <c r="D3" s="62" t="s">
        <v>100</v>
      </c>
    </row>
    <row r="4" spans="1:4" x14ac:dyDescent="0.35">
      <c r="A4" s="60" t="s">
        <v>141</v>
      </c>
      <c r="B4" s="61">
        <v>1121</v>
      </c>
      <c r="C4" s="60" t="s">
        <v>142</v>
      </c>
      <c r="D4" s="60" t="s">
        <v>99</v>
      </c>
    </row>
    <row r="5" spans="1:4" x14ac:dyDescent="0.35">
      <c r="A5" s="60" t="s">
        <v>143</v>
      </c>
      <c r="B5" s="61">
        <v>1087</v>
      </c>
      <c r="C5" s="60" t="s">
        <v>144</v>
      </c>
      <c r="D5" s="60" t="s">
        <v>118</v>
      </c>
    </row>
    <row r="6" spans="1:4" x14ac:dyDescent="0.35">
      <c r="A6" s="60" t="s">
        <v>145</v>
      </c>
      <c r="B6" s="61">
        <v>1108</v>
      </c>
      <c r="C6" s="60" t="s">
        <v>146</v>
      </c>
      <c r="D6" s="60" t="s">
        <v>120</v>
      </c>
    </row>
    <row r="7" spans="1:4" x14ac:dyDescent="0.35">
      <c r="A7" s="60" t="s">
        <v>147</v>
      </c>
      <c r="B7" s="61"/>
      <c r="C7" s="60" t="s">
        <v>148</v>
      </c>
      <c r="D7" s="62" t="s">
        <v>107</v>
      </c>
    </row>
    <row r="8" spans="1:4" x14ac:dyDescent="0.35">
      <c r="A8" s="63" t="s">
        <v>3</v>
      </c>
      <c r="B8" s="64"/>
      <c r="C8" s="63" t="s">
        <v>149</v>
      </c>
      <c r="D8" s="63"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Props1.xml><?xml version="1.0" encoding="utf-8"?>
<ds:datastoreItem xmlns:ds="http://schemas.openxmlformats.org/officeDocument/2006/customXml" ds:itemID="{0518A519-F5C6-47FF-AFF9-24E88581C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122E90-A4AE-4C13-A1E8-A8E20A23F5A0}">
  <ds:schemaRefs>
    <ds:schemaRef ds:uri="http://schemas.microsoft.com/sharepoint/v3/contenttype/forms"/>
  </ds:schemaRefs>
</ds:datastoreItem>
</file>

<file path=customXml/itemProps3.xml><?xml version="1.0" encoding="utf-8"?>
<ds:datastoreItem xmlns:ds="http://schemas.openxmlformats.org/officeDocument/2006/customXml" ds:itemID="{DC67EF33-65C8-4AB4-AF48-0EAF12F727B3}">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2022-07-10T19:55:39Z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