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VS\VS CEAH\XXXX eICR HPAI Turkey Flocks\IMB\"/>
    </mc:Choice>
  </mc:AlternateContent>
  <xr:revisionPtr revIDLastSave="0" documentId="13_ncr:1_{2F3433AE-E184-4BC6-B119-FE1A8ED9CE4B}" xr6:coauthVersionLast="47" xr6:coauthVersionMax="47" xr10:uidLastSave="{00000000-0000-0000-0000-000000000000}"/>
  <bookViews>
    <workbookView xWindow="-108" yWindow="-108" windowWidth="23256" windowHeight="12576" tabRatio="357" xr2:uid="{F38D79EA-36B0-400D-84E7-32D0B3AB86E3}"/>
  </bookViews>
  <sheets>
    <sheet name="APHIS 79" sheetId="3" r:id="rId1"/>
    <sheet name="ESRI_MAPINFO_SHEET" sheetId="9" state="veryHidden" r:id="rId2"/>
  </sheets>
  <definedNames>
    <definedName name="_xlnm.Print_Area" localSheetId="0">'APHIS 79'!$A$1:$G$7</definedName>
    <definedName name="_xlnm.Print_Titles" localSheetId="0">'APHIS 79'!$6:$6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" l="1"/>
  <c r="G11" i="3" s="1"/>
  <c r="D12" i="3"/>
  <c r="G12" i="3" s="1"/>
  <c r="D9" i="3"/>
  <c r="G9" i="3" s="1"/>
  <c r="D8" i="3"/>
  <c r="G8" i="3" s="1"/>
  <c r="D13" i="3" l="1"/>
  <c r="G13" i="3" s="1"/>
  <c r="G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<sst xmlns="http://schemas.openxmlformats.org/spreadsheetml/2006/main" count="31" uniqueCount="30">
  <si>
    <t>OMB CONTROL NO.</t>
  </si>
  <si>
    <t>0579-XXXX</t>
  </si>
  <si>
    <t>DATE PREPARED</t>
  </si>
  <si>
    <t>TITLE OF INFORMATION COLLECTION REQUEST (ICR)</t>
  </si>
  <si>
    <t>Additional line for ICR Title if title is too long</t>
  </si>
  <si>
    <t>OPM PAY TABLE
(A)</t>
  </si>
  <si>
    <t>FRINGE BENEFITS FACTOR
(B)</t>
  </si>
  <si>
    <t>OVERHEAD COST FACTOR
(C)</t>
  </si>
  <si>
    <t>TOTAL
FEDERAL GOVERNMENT COSTS</t>
  </si>
  <si>
    <t>Activity descriptions and calculations are below.</t>
  </si>
  <si>
    <t>ACTIVITY DESCRIPTION (incl form number)</t>
  </si>
  <si>
    <t>TOTAL ANNUAL RESPONSES
(D)</t>
  </si>
  <si>
    <t>AVG TIME PER RESPONSES
(E)</t>
  </si>
  <si>
    <t>TOTAL HOURS PER YEAR
(F)</t>
  </si>
  <si>
    <t>GRADE
(G)</t>
  </si>
  <si>
    <t>WAGE
(Step 5)
(H)</t>
  </si>
  <si>
    <t>TOTAL COSTS
(1+B+C) x F x H</t>
  </si>
  <si>
    <t>14</t>
  </si>
  <si>
    <t>9</t>
  </si>
  <si>
    <t>2022-RUS</t>
  </si>
  <si>
    <t>Case-Control Study on Highly Pathogenic Avian Influenza in Turkeys 2022</t>
  </si>
  <si>
    <t>Turkey Case Control Survey</t>
  </si>
  <si>
    <t>NASDA</t>
  </si>
  <si>
    <t>NASS - indirect overhead</t>
  </si>
  <si>
    <t>NASS - Federal salary and benefits</t>
  </si>
  <si>
    <t>NASS - printing, training, data collection, keying/scanning, load data to NAHMS</t>
  </si>
  <si>
    <t>APHIS-VS - Analysis</t>
  </si>
  <si>
    <t>12</t>
  </si>
  <si>
    <t>APHIS - Data Collection</t>
  </si>
  <si>
    <t>APHIS - Data Entry/Clerical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</si>
</sst>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7" fontId="10" fillId="0" borderId="1" xfId="3" applyNumberFormat="1" applyFont="1" applyFill="1" applyBorder="1" applyAlignment="1">
      <alignment horizontal="center" vertical="center"/>
    </xf>
    <xf numFmtId="7" fontId="10" fillId="0" borderId="11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5" fontId="16" fillId="2" borderId="16" xfId="4" applyNumberFormat="1" applyFont="1" applyFill="1" applyBorder="1" applyAlignment="1">
      <alignment horizontal="center" wrapText="1"/>
    </xf>
    <xf numFmtId="1" fontId="9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14" fontId="13" fillId="0" borderId="10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/>
    </xf>
    <xf numFmtId="0" fontId="6" fillId="0" borderId="0" xfId="1" applyFont="1" applyAlignment="1">
      <alignment horizontal="left" vertical="top" wrapText="1"/>
    </xf>
    <xf numFmtId="0" fontId="17" fillId="0" borderId="5" xfId="0" applyFont="1" applyFill="1" applyBorder="1" applyAlignment="1">
      <alignment horizontal="left" wrapText="1"/>
    </xf>
    <xf numFmtId="5" fontId="10" fillId="0" borderId="1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0" fontId="13" fillId="0" borderId="3" xfId="0" applyFont="1" applyFill="1" applyBorder="1" applyAlignment="1"/>
    <xf numFmtId="37" fontId="10" fillId="0" borderId="11" xfId="3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37" fontId="10" fillId="0" borderId="11" xfId="3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14" fillId="0" borderId="9" xfId="0" applyFont="1" applyFill="1" applyBorder="1" applyAlignment="1">
      <alignment horizontal="right" vertical="center"/>
    </xf>
    <xf numFmtId="164" fontId="6" fillId="0" borderId="9" xfId="1" applyNumberFormat="1" applyFont="1" applyFill="1" applyBorder="1" applyAlignment="1">
      <alignment horizontal="left" vertical="top"/>
    </xf>
    <xf numFmtId="0" fontId="6" fillId="0" borderId="9" xfId="1" applyFont="1" applyFill="1" applyBorder="1" applyAlignment="1">
      <alignment horizontal="left" vertical="top"/>
    </xf>
    <xf numFmtId="1" fontId="6" fillId="0" borderId="9" xfId="1" applyNumberFormat="1" applyFont="1" applyFill="1" applyBorder="1" applyAlignment="1">
      <alignment horizontal="center" vertical="top"/>
    </xf>
    <xf numFmtId="0" fontId="15" fillId="0" borderId="9" xfId="1" quotePrefix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indent="1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left" vertical="center" indent="1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15" fillId="0" borderId="18" xfId="0" applyFont="1" applyFill="1" applyBorder="1" applyAlignment="1">
      <alignment horizontal="left" vertical="center" wrapText="1"/>
    </xf>
    <xf numFmtId="5" fontId="10" fillId="0" borderId="1" xfId="3" applyNumberFormat="1" applyFont="1" applyFill="1" applyBorder="1" applyAlignment="1">
      <alignment horizontal="right" vertical="center" wrapText="1"/>
    </xf>
    <xf numFmtId="0" fontId="11" fillId="0" borderId="13" xfId="1" applyFont="1" applyFill="1" applyBorder="1" applyAlignment="1">
      <alignment horizontal="center" wrapText="1"/>
    </xf>
  </cellXfs>
  <cellStyles count="8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  <cellStyle name="Normal 3 2" xfId="7" xr:uid="{128E6377-B323-4C51-83DF-EFD7970110CD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2E64B42F-5787-479F-BFC1-2FB924815F52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9"/>
  <sheetViews>
    <sheetView tabSelected="1" zoomScale="90" zoomScaleNormal="90" zoomScaleSheetLayoutView="100" workbookViewId="0">
      <selection activeCell="B14" sqref="B14"/>
    </sheetView>
  </sheetViews>
  <sheetFormatPr defaultColWidth="9.109375" defaultRowHeight="7.8" x14ac:dyDescent="0.3"/>
  <cols>
    <col min="1" max="1" width="52.33203125" style="3" bestFit="1" customWidth="1"/>
    <col min="2" max="2" width="13.6640625" style="3" customWidth="1"/>
    <col min="3" max="3" width="14.5546875" style="4" customWidth="1"/>
    <col min="4" max="4" width="13" style="3" customWidth="1"/>
    <col min="5" max="5" width="12" style="5" customWidth="1"/>
    <col min="6" max="6" width="9.6640625" style="6" customWidth="1"/>
    <col min="7" max="7" width="15.6640625" style="3" customWidth="1"/>
    <col min="8" max="16384" width="9.109375" style="3"/>
  </cols>
  <sheetData>
    <row r="1" spans="1:9" ht="24" customHeight="1" thickBot="1" x14ac:dyDescent="0.35">
      <c r="A1" s="24" t="s">
        <v>0</v>
      </c>
      <c r="B1" s="47" t="s">
        <v>1</v>
      </c>
      <c r="C1" s="44"/>
      <c r="D1" s="45"/>
      <c r="E1" s="46"/>
      <c r="F1" s="43" t="s">
        <v>2</v>
      </c>
      <c r="G1" s="25">
        <v>44846</v>
      </c>
    </row>
    <row r="2" spans="1:9" ht="24.9" customHeight="1" x14ac:dyDescent="0.3">
      <c r="A2" s="26" t="s">
        <v>3</v>
      </c>
      <c r="B2" s="48" t="s">
        <v>20</v>
      </c>
      <c r="C2" s="37"/>
      <c r="D2" s="49"/>
      <c r="E2" s="49"/>
      <c r="F2" s="49"/>
      <c r="G2" s="50"/>
      <c r="I2" s="23"/>
    </row>
    <row r="3" spans="1:9" ht="24.9" customHeight="1" thickBot="1" x14ac:dyDescent="0.35">
      <c r="A3" s="28" t="s">
        <v>4</v>
      </c>
      <c r="B3" s="51"/>
      <c r="C3" s="52"/>
      <c r="D3" s="52"/>
      <c r="E3" s="52"/>
      <c r="F3" s="52"/>
      <c r="G3" s="53"/>
    </row>
    <row r="4" spans="1:9" s="1" customFormat="1" ht="75.75" customHeight="1" thickBot="1" x14ac:dyDescent="0.35">
      <c r="A4" s="9"/>
      <c r="B4" s="10" t="s">
        <v>5</v>
      </c>
      <c r="C4" s="11" t="s">
        <v>6</v>
      </c>
      <c r="D4" s="10" t="s">
        <v>7</v>
      </c>
      <c r="E4" s="12"/>
      <c r="F4" s="13"/>
      <c r="G4" s="22" t="s">
        <v>8</v>
      </c>
    </row>
    <row r="5" spans="1:9" s="1" customFormat="1" ht="22.5" customHeight="1" thickBot="1" x14ac:dyDescent="0.35">
      <c r="A5" s="32" t="s">
        <v>9</v>
      </c>
      <c r="B5" s="30" t="s">
        <v>19</v>
      </c>
      <c r="C5" s="31">
        <v>0.61299999999999999</v>
      </c>
      <c r="D5" s="30">
        <v>0.13900000000000001</v>
      </c>
      <c r="E5" s="19"/>
      <c r="F5" s="20"/>
      <c r="G5" s="21">
        <f>SUM(G7:G13)</f>
        <v>196425.10488173968</v>
      </c>
      <c r="I5" s="23"/>
    </row>
    <row r="6" spans="1:9" s="1" customFormat="1" ht="57.75" customHeight="1" thickBot="1" x14ac:dyDescent="0.35">
      <c r="A6" s="14" t="s">
        <v>10</v>
      </c>
      <c r="B6" s="15" t="s">
        <v>11</v>
      </c>
      <c r="C6" s="16" t="s">
        <v>12</v>
      </c>
      <c r="D6" s="15" t="s">
        <v>13</v>
      </c>
      <c r="E6" s="17" t="s">
        <v>14</v>
      </c>
      <c r="F6" s="18" t="s">
        <v>15</v>
      </c>
      <c r="G6" s="56" t="s">
        <v>16</v>
      </c>
    </row>
    <row r="7" spans="1:9" s="2" customFormat="1" ht="44.1" customHeight="1" x14ac:dyDescent="0.3">
      <c r="A7" s="54" t="s">
        <v>21</v>
      </c>
      <c r="B7" s="38"/>
      <c r="C7" s="39"/>
      <c r="D7" s="40"/>
      <c r="E7" s="41"/>
      <c r="F7" s="8"/>
      <c r="G7" s="29"/>
    </row>
    <row r="8" spans="1:9" s="2" customFormat="1" ht="44.1" customHeight="1" x14ac:dyDescent="0.3">
      <c r="A8" s="42" t="s">
        <v>25</v>
      </c>
      <c r="B8" s="35">
        <v>500</v>
      </c>
      <c r="C8" s="34">
        <v>3.9852240000000001</v>
      </c>
      <c r="D8" s="36">
        <f t="shared" ref="D8" si="0">B8*C8</f>
        <v>1992.6120000000001</v>
      </c>
      <c r="E8" s="33" t="s">
        <v>22</v>
      </c>
      <c r="F8" s="7">
        <v>17.329999999999998</v>
      </c>
      <c r="G8" s="55">
        <f>(D8*F8)*(1+$C$5+$D$5)</f>
        <v>60500.004361920001</v>
      </c>
    </row>
    <row r="9" spans="1:9" ht="44.1" customHeight="1" x14ac:dyDescent="0.3">
      <c r="A9" s="42" t="s">
        <v>24</v>
      </c>
      <c r="B9" s="35">
        <v>500</v>
      </c>
      <c r="C9" s="34">
        <v>1.13266</v>
      </c>
      <c r="D9" s="36">
        <f>B9*C9</f>
        <v>566.33000000000004</v>
      </c>
      <c r="E9" s="33" t="s">
        <v>27</v>
      </c>
      <c r="F9" s="7">
        <v>48.78</v>
      </c>
      <c r="G9" s="55">
        <f>(D9*F9)*(1+$C$5+$D$5)</f>
        <v>48400.011604800005</v>
      </c>
    </row>
    <row r="10" spans="1:9" s="2" customFormat="1" ht="44.1" customHeight="1" x14ac:dyDescent="0.3">
      <c r="A10" s="42" t="s">
        <v>23</v>
      </c>
      <c r="B10" s="35"/>
      <c r="C10" s="34"/>
      <c r="D10" s="36"/>
      <c r="E10" s="33"/>
      <c r="F10" s="7"/>
      <c r="G10" s="55">
        <v>12100</v>
      </c>
    </row>
    <row r="11" spans="1:9" s="2" customFormat="1" ht="44.1" customHeight="1" x14ac:dyDescent="0.3">
      <c r="A11" s="42" t="s">
        <v>28</v>
      </c>
      <c r="B11" s="35">
        <v>238</v>
      </c>
      <c r="C11" s="34">
        <v>0.40726430000000002</v>
      </c>
      <c r="D11" s="36">
        <f t="shared" ref="D11:D12" si="1">B11*C11</f>
        <v>96.92890340000001</v>
      </c>
      <c r="E11" s="33" t="s">
        <v>27</v>
      </c>
      <c r="F11" s="7">
        <v>43.1</v>
      </c>
      <c r="G11" s="55">
        <f t="shared" ref="G11:G12" si="2">(D11*F11)*(1+$C$5+$D$5)</f>
        <v>7319.2178104180812</v>
      </c>
    </row>
    <row r="12" spans="1:9" s="2" customFormat="1" ht="44.1" customHeight="1" x14ac:dyDescent="0.3">
      <c r="A12" s="42" t="s">
        <v>29</v>
      </c>
      <c r="B12" s="35">
        <v>238</v>
      </c>
      <c r="C12" s="34">
        <v>1.13266</v>
      </c>
      <c r="D12" s="36">
        <f t="shared" si="1"/>
        <v>269.57308</v>
      </c>
      <c r="E12" s="33" t="s">
        <v>18</v>
      </c>
      <c r="F12" s="7">
        <v>32.76</v>
      </c>
      <c r="G12" s="55">
        <f t="shared" si="2"/>
        <v>15472.287104601599</v>
      </c>
    </row>
    <row r="13" spans="1:9" s="2" customFormat="1" ht="44.1" customHeight="1" x14ac:dyDescent="0.3">
      <c r="A13" s="42" t="s">
        <v>26</v>
      </c>
      <c r="B13" s="35">
        <v>225</v>
      </c>
      <c r="C13" s="34">
        <v>2</v>
      </c>
      <c r="D13" s="36">
        <f>B13*C13</f>
        <v>450</v>
      </c>
      <c r="E13" s="33" t="s">
        <v>17</v>
      </c>
      <c r="F13" s="7">
        <v>66.760000000000005</v>
      </c>
      <c r="G13" s="55">
        <f>(D13*F13)*(1+$C$5+$D$5)</f>
        <v>52633.58400000001</v>
      </c>
    </row>
    <row r="14" spans="1:9" x14ac:dyDescent="0.3">
      <c r="A14" s="27"/>
    </row>
    <row r="15" spans="1:9" x14ac:dyDescent="0.3">
      <c r="A15" s="27"/>
    </row>
    <row r="16" spans="1:9" x14ac:dyDescent="0.3">
      <c r="A16" s="27"/>
    </row>
    <row r="17" spans="1:1" x14ac:dyDescent="0.3">
      <c r="A17" s="27"/>
    </row>
    <row r="18" spans="1:1" x14ac:dyDescent="0.3">
      <c r="A18" s="27"/>
    </row>
    <row r="19" spans="1:1" x14ac:dyDescent="0.3">
      <c r="A19" s="27"/>
    </row>
    <row r="20" spans="1:1" x14ac:dyDescent="0.3">
      <c r="A20" s="27"/>
    </row>
    <row r="21" spans="1:1" x14ac:dyDescent="0.3">
      <c r="A21" s="27"/>
    </row>
    <row r="22" spans="1:1" x14ac:dyDescent="0.3">
      <c r="A22" s="27"/>
    </row>
    <row r="23" spans="1:1" x14ac:dyDescent="0.3">
      <c r="A23" s="27"/>
    </row>
    <row r="24" spans="1:1" x14ac:dyDescent="0.3">
      <c r="A24" s="27"/>
    </row>
    <row r="25" spans="1:1" x14ac:dyDescent="0.3">
      <c r="A25" s="27"/>
    </row>
    <row r="26" spans="1:1" x14ac:dyDescent="0.3">
      <c r="A26" s="27"/>
    </row>
    <row r="27" spans="1:1" x14ac:dyDescent="0.3">
      <c r="A27" s="27"/>
    </row>
    <row r="28" spans="1:1" x14ac:dyDescent="0.3">
      <c r="A28" s="27"/>
    </row>
    <row r="29" spans="1:1" x14ac:dyDescent="0.3">
      <c r="A29" s="27"/>
    </row>
    <row r="30" spans="1:1" x14ac:dyDescent="0.3">
      <c r="A30" s="27"/>
    </row>
    <row r="31" spans="1:1" x14ac:dyDescent="0.3">
      <c r="A31" s="27"/>
    </row>
    <row r="32" spans="1:1" x14ac:dyDescent="0.3">
      <c r="A32" s="27"/>
    </row>
    <row r="33" spans="1:1" x14ac:dyDescent="0.3">
      <c r="A33" s="27"/>
    </row>
    <row r="34" spans="1:1" x14ac:dyDescent="0.3">
      <c r="A34" s="27"/>
    </row>
    <row r="35" spans="1:1" x14ac:dyDescent="0.3">
      <c r="A35" s="27"/>
    </row>
    <row r="36" spans="1:1" x14ac:dyDescent="0.3">
      <c r="A36" s="27"/>
    </row>
    <row r="37" spans="1:1" x14ac:dyDescent="0.3">
      <c r="A37" s="27"/>
    </row>
    <row r="38" spans="1:1" x14ac:dyDescent="0.3">
      <c r="A38" s="27"/>
    </row>
    <row r="39" spans="1:1" x14ac:dyDescent="0.3">
      <c r="A39" s="27"/>
    </row>
    <row r="40" spans="1:1" x14ac:dyDescent="0.3">
      <c r="A40" s="27"/>
    </row>
    <row r="41" spans="1:1" x14ac:dyDescent="0.3">
      <c r="A41" s="27"/>
    </row>
    <row r="42" spans="1:1" x14ac:dyDescent="0.3">
      <c r="A42" s="27"/>
    </row>
    <row r="43" spans="1:1" x14ac:dyDescent="0.3">
      <c r="A43" s="27"/>
    </row>
    <row r="44" spans="1:1" x14ac:dyDescent="0.3">
      <c r="A44" s="27"/>
    </row>
    <row r="45" spans="1:1" x14ac:dyDescent="0.3">
      <c r="A45" s="27"/>
    </row>
    <row r="46" spans="1:1" x14ac:dyDescent="0.3">
      <c r="A46" s="27"/>
    </row>
    <row r="47" spans="1:1" x14ac:dyDescent="0.3">
      <c r="A47" s="27"/>
    </row>
    <row r="48" spans="1:1" x14ac:dyDescent="0.3">
      <c r="A48" s="27"/>
    </row>
    <row r="49" spans="1:1" x14ac:dyDescent="0.3">
      <c r="A49" s="27"/>
    </row>
    <row r="50" spans="1:1" x14ac:dyDescent="0.3">
      <c r="A50" s="27"/>
    </row>
    <row r="51" spans="1:1" x14ac:dyDescent="0.3">
      <c r="A51" s="27"/>
    </row>
    <row r="52" spans="1:1" x14ac:dyDescent="0.3">
      <c r="A52" s="27"/>
    </row>
    <row r="53" spans="1:1" x14ac:dyDescent="0.3">
      <c r="A53" s="27"/>
    </row>
    <row r="54" spans="1:1" x14ac:dyDescent="0.3">
      <c r="A54" s="27"/>
    </row>
    <row r="55" spans="1:1" x14ac:dyDescent="0.3">
      <c r="A55" s="27"/>
    </row>
    <row r="56" spans="1:1" x14ac:dyDescent="0.3">
      <c r="A56" s="27"/>
    </row>
    <row r="57" spans="1:1" x14ac:dyDescent="0.3">
      <c r="A57" s="27"/>
    </row>
    <row r="58" spans="1:1" x14ac:dyDescent="0.3">
      <c r="A58" s="27"/>
    </row>
    <row r="59" spans="1:1" x14ac:dyDescent="0.3">
      <c r="A59" s="27"/>
    </row>
    <row r="60" spans="1:1" x14ac:dyDescent="0.3">
      <c r="A60" s="27"/>
    </row>
    <row r="61" spans="1:1" x14ac:dyDescent="0.3">
      <c r="A61" s="27"/>
    </row>
    <row r="62" spans="1:1" x14ac:dyDescent="0.3">
      <c r="A62" s="27"/>
    </row>
    <row r="63" spans="1:1" x14ac:dyDescent="0.3">
      <c r="A63" s="27"/>
    </row>
    <row r="64" spans="1:1" x14ac:dyDescent="0.3">
      <c r="A64" s="27"/>
    </row>
    <row r="65" spans="1:1" x14ac:dyDescent="0.3">
      <c r="A65" s="27"/>
    </row>
    <row r="66" spans="1:1" x14ac:dyDescent="0.3">
      <c r="A66" s="27"/>
    </row>
    <row r="67" spans="1:1" x14ac:dyDescent="0.3">
      <c r="A67" s="27"/>
    </row>
    <row r="68" spans="1:1" x14ac:dyDescent="0.3">
      <c r="A68" s="27"/>
    </row>
    <row r="69" spans="1:1" x14ac:dyDescent="0.3">
      <c r="A69" s="27"/>
    </row>
    <row r="70" spans="1:1" x14ac:dyDescent="0.3">
      <c r="A70" s="27"/>
    </row>
    <row r="71" spans="1:1" x14ac:dyDescent="0.3">
      <c r="A71" s="27"/>
    </row>
    <row r="72" spans="1:1" x14ac:dyDescent="0.3">
      <c r="A72" s="27"/>
    </row>
    <row r="73" spans="1:1" x14ac:dyDescent="0.3">
      <c r="A73" s="27"/>
    </row>
    <row r="74" spans="1:1" x14ac:dyDescent="0.3">
      <c r="A74" s="27"/>
    </row>
    <row r="75" spans="1:1" x14ac:dyDescent="0.3">
      <c r="A75" s="27"/>
    </row>
    <row r="76" spans="1:1" x14ac:dyDescent="0.3">
      <c r="A76" s="27"/>
    </row>
    <row r="77" spans="1:1" x14ac:dyDescent="0.3">
      <c r="A77" s="27"/>
    </row>
    <row r="78" spans="1:1" x14ac:dyDescent="0.3">
      <c r="A78" s="27"/>
    </row>
    <row r="79" spans="1:1" x14ac:dyDescent="0.3">
      <c r="A79" s="27"/>
    </row>
    <row r="80" spans="1:1" x14ac:dyDescent="0.3">
      <c r="A80" s="27"/>
    </row>
    <row r="81" spans="1:1" x14ac:dyDescent="0.3">
      <c r="A81" s="27"/>
    </row>
    <row r="82" spans="1:1" x14ac:dyDescent="0.3">
      <c r="A82" s="27"/>
    </row>
    <row r="83" spans="1:1" x14ac:dyDescent="0.3">
      <c r="A83" s="27"/>
    </row>
    <row r="84" spans="1:1" x14ac:dyDescent="0.3">
      <c r="A84" s="27"/>
    </row>
    <row r="85" spans="1:1" x14ac:dyDescent="0.3">
      <c r="A85" s="27"/>
    </row>
    <row r="86" spans="1:1" x14ac:dyDescent="0.3">
      <c r="A86" s="27"/>
    </row>
    <row r="87" spans="1:1" x14ac:dyDescent="0.3">
      <c r="A87" s="27"/>
    </row>
    <row r="88" spans="1:1" x14ac:dyDescent="0.3">
      <c r="A88" s="27"/>
    </row>
    <row r="89" spans="1:1" x14ac:dyDescent="0.3">
      <c r="A89" s="27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ignoredErrors>
    <ignoredError sqref="E9:E13" numberStoredAsText="1"/>
  </ignoredError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4B3E-22D0-4B1A-9AD2-7AD3D4072BDC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DA0D774ED8204789FBA44AA44E220C" ma:contentTypeVersion="15" ma:contentTypeDescription="Create a new document." ma:contentTypeScope="" ma:versionID="ede8fc3b194b693f032948152e0de39c">
  <xsd:schema xmlns:xsd="http://www.w3.org/2001/XMLSchema" xmlns:xs="http://www.w3.org/2001/XMLSchema" xmlns:p="http://schemas.microsoft.com/office/2006/metadata/properties" xmlns:ns2="bf16fb3d-d0d4-4082-b9e1-5e252a4ca607" xmlns:ns3="87e9aed0-1cfc-4d5c-8ce4-ea64804a7109" xmlns:ns4="73fb875a-8af9-4255-b008-0995492d31cd" targetNamespace="http://schemas.microsoft.com/office/2006/metadata/properties" ma:root="true" ma:fieldsID="a15ea61a8826aa703e90166f109306ed" ns2:_="" ns3:_="" ns4:_="">
    <xsd:import namespace="bf16fb3d-d0d4-4082-b9e1-5e252a4ca607"/>
    <xsd:import namespace="87e9aed0-1cfc-4d5c-8ce4-ea64804a7109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Note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6fb3d-d0d4-4082-b9e1-5e252a4ca6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Notes" ma:index="18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9aed0-1cfc-4d5c-8ce4-ea64804a710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8743845-13ac-4f4d-b4a4-17bd8d701275}" ma:internalName="TaxCatchAll" ma:showField="CatchAllData" ma:web="87e9aed0-1cfc-4d5c-8ce4-ea64804a71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bf16fb3d-d0d4-4082-b9e1-5e252a4ca607" xsi:nil="true"/>
    <lcf76f155ced4ddcb4097134ff3c332f xmlns="bf16fb3d-d0d4-4082-b9e1-5e252a4ca607">
      <Terms xmlns="http://schemas.microsoft.com/office/infopath/2007/PartnerControls"/>
    </lcf76f155ced4ddcb4097134ff3c332f>
    <TaxCatchAll xmlns="73fb875a-8af9-4255-b008-0995492d31c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AE3B0D-B851-4637-A2BD-8DD0ECFC7A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16fb3d-d0d4-4082-b9e1-5e252a4ca607"/>
    <ds:schemaRef ds:uri="87e9aed0-1cfc-4d5c-8ce4-ea64804a7109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0C7FBA-3532-4D39-8EAE-8C86272B7E31}">
  <ds:schemaRefs>
    <ds:schemaRef ds:uri="http://schemas.microsoft.com/office/2006/metadata/properties"/>
    <ds:schemaRef ds:uri="http://schemas.microsoft.com/office/2006/documentManagement/types"/>
    <ds:schemaRef ds:uri="73fb875a-8af9-4255-b008-0995492d31cd"/>
    <ds:schemaRef ds:uri="http://purl.org/dc/elements/1.1/"/>
    <ds:schemaRef ds:uri="bf16fb3d-d0d4-4082-b9e1-5e252a4ca607"/>
    <ds:schemaRef ds:uri="http://purl.org/dc/dcmitype/"/>
    <ds:schemaRef ds:uri="http://schemas.microsoft.com/office/infopath/2007/PartnerControls"/>
    <ds:schemaRef ds:uri="87e9aed0-1cfc-4d5c-8ce4-ea64804a7109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78633DF-AFBE-4734-9186-B154E25A8D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Keegan, Regina - MRP-APHIS, Riverdale, MD</dc:creator>
  <cp:keywords/>
  <dc:description/>
  <cp:lastModifiedBy>Moxey, Joseph  - MRP-APHIS</cp:lastModifiedBy>
  <cp:revision/>
  <dcterms:created xsi:type="dcterms:W3CDTF">2021-07-01T18:06:57Z</dcterms:created>
  <dcterms:modified xsi:type="dcterms:W3CDTF">2022-10-24T17:37:42Z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0x01010063DA0D774ED8204789FBA44AA44E220C</vt:lpwstr>
  </property>
  <property fmtid="{D5CDD505-2E9C-101B-9397-08002B2CF9AE}" pid="3" name="MediaServiceImageTags">
    <vt:lpwstr/>
  </property>
  <property fmtid="{D5CDD505-2E9C-101B-9397-08002B2CF9AE}" pid="4" name="ESRI_WORKBOOK_ID">
    <vt:lpwstr>2a10be32b0df45639c48bea4e77b508e</vt:lpwstr>
  </property>
</Properties>
</file>