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 codeName="{B6124F1A-AFFB-F854-7757-9A1D4C6FC43C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tephenemorse\Box\1380_Info_Collections\!Collection Files\0596-0253 Community Wildfire Defense Grant\2023\"/>
    </mc:Choice>
  </mc:AlternateContent>
  <xr:revisionPtr revIDLastSave="0" documentId="8_{081BB1C9-670F-4DAC-B2FF-976D4E5E0EFC}" xr6:coauthVersionLast="47" xr6:coauthVersionMax="47" xr10:uidLastSave="{00000000-0000-0000-0000-000000000000}"/>
  <workbookProtection workbookPassword="CA59" lockStructure="1"/>
  <bookViews>
    <workbookView xWindow="28680" yWindow="-120" windowWidth="29040" windowHeight="15840" xr2:uid="{00000000-000D-0000-FFFF-FFFF00000000}"/>
  </bookViews>
  <sheets>
    <sheet name="Sheet1" sheetId="19" r:id="rId1"/>
  </sheets>
  <definedNames>
    <definedName name="_xlnm.Print_Area" localSheetId="0">Sheet1!$A$1:$Q$31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8" i="19" l="1"/>
  <c r="J28" i="19"/>
  <c r="L28" i="19" s="1"/>
  <c r="Q28" i="19" s="1"/>
  <c r="J23" i="19"/>
  <c r="M30" i="19"/>
  <c r="O23" i="19"/>
  <c r="J24" i="19"/>
  <c r="L24" i="19" s="1"/>
  <c r="O24" i="19"/>
  <c r="J25" i="19"/>
  <c r="O25" i="19"/>
  <c r="J26" i="19"/>
  <c r="L26" i="19" s="1"/>
  <c r="O26" i="19"/>
  <c r="J27" i="19"/>
  <c r="L27" i="19" s="1"/>
  <c r="O27" i="19"/>
  <c r="M29" i="19"/>
  <c r="O30" i="19" l="1"/>
  <c r="Q24" i="19"/>
  <c r="L25" i="19"/>
  <c r="Q25" i="19" s="1"/>
  <c r="Q27" i="19"/>
  <c r="Q26" i="19"/>
  <c r="J30" i="19"/>
  <c r="J31" i="19" s="1"/>
  <c r="O29" i="19"/>
  <c r="J29" i="19"/>
  <c r="L23" i="19"/>
  <c r="L29" i="19" l="1"/>
  <c r="L30" i="19"/>
  <c r="Q23" i="19"/>
  <c r="Q30" i="19" l="1"/>
  <c r="Q29" i="19"/>
  <c r="L31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tc={49BA8E0C-1261-4F8F-9FA6-2DBF52F7240D}</author>
    <author>tc={DAD3FAA0-815E-492C-A272-DA3F574A29DF}</author>
    <author>tc={FCB27399-0034-4219-AE32-909F326CFABB}</author>
    <author>tc={1FB372AC-0E15-47AE-99C2-A3AB93A3587C}</author>
    <author>tc={5B1031ED-D2EE-4B2B-97C2-CA0CDD6C9811}</author>
    <author>tc={5BF55CB5-CB21-40E3-8BDC-B458D7346764}</author>
  </authors>
  <commentList>
    <comment ref="P23" authorId="0" shapeId="0" xr:uid="{49BA8E0C-1261-4F8F-9FA6-2DBF52F7240D}">
      <text>
        <t>[Threaded comment]
Your version of Excel allows you to read this threaded comment; however, any edits to it will get removed if the file is opened in a newer version of Excel. Learn more: https://go.microsoft.com/fwlink/?linkid=870924
Comment:
    Based on FY 22 GS-9, Step 5</t>
      </text>
    </comment>
    <comment ref="P24" authorId="1" shapeId="0" xr:uid="{DAD3FAA0-815E-492C-A272-DA3F574A29DF}">
      <text>
        <t>[Threaded comment]
Your version of Excel allows you to read this threaded comment; however, any edits to it will get removed if the file is opened in a newer version of Excel. Learn more: https://go.microsoft.com/fwlink/?linkid=870924
Comment:
    Based on FY 22 GS-9, Step 5</t>
      </text>
    </comment>
    <comment ref="P25" authorId="2" shapeId="0" xr:uid="{FCB27399-0034-4219-AE32-909F326CFABB}">
      <text>
        <t>[Threaded comment]
Your version of Excel allows you to read this threaded comment; however, any edits to it will get removed if the file is opened in a newer version of Excel. Learn more: https://go.microsoft.com/fwlink/?linkid=870924
Comment:
    Based on FY 22 GS-7, Step 5</t>
      </text>
    </comment>
    <comment ref="P26" authorId="3" shapeId="0" xr:uid="{1FB372AC-0E15-47AE-99C2-A3AB93A3587C}">
      <text>
        <t>[Threaded comment]
Your version of Excel allows you to read this threaded comment; however, any edits to it will get removed if the file is opened in a newer version of Excel. Learn more: https://go.microsoft.com/fwlink/?linkid=870924
Comment:
    Based on FY 22 GS-7, Step 5</t>
      </text>
    </comment>
    <comment ref="P27" authorId="4" shapeId="0" xr:uid="{5B1031ED-D2EE-4B2B-97C2-CA0CDD6C9811}">
      <text>
        <t>[Threaded comment]
Your version of Excel allows you to read this threaded comment; however, any edits to it will get removed if the file is opened in a newer version of Excel. Learn more: https://go.microsoft.com/fwlink/?linkid=870924
Comment:
    Based on FY 22, GS-13, Step 5</t>
      </text>
    </comment>
    <comment ref="P28" authorId="5" shapeId="0" xr:uid="{5BF55CB5-CB21-40E3-8BDC-B458D7346764}">
      <text>
        <t>[Threaded comment]
Your version of Excel allows you to read this threaded comment; however, any edits to it will get removed if the file is opened in a newer version of Excel. Learn more: https://go.microsoft.com/fwlink/?linkid=870924
Comment:
    Based on FY 22, GS-13, Step 5</t>
      </text>
    </comment>
  </commentList>
</comments>
</file>

<file path=xl/sharedStrings.xml><?xml version="1.0" encoding="utf-8"?>
<sst xmlns="http://schemas.openxmlformats.org/spreadsheetml/2006/main" count="77" uniqueCount="67">
  <si>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</si>
  <si>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</si>
  <si>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</si>
  <si>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</si>
  <si>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</si>
  <si>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</si>
  <si>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</si>
  <si>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</si>
  <si>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</si>
  <si>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</si>
  <si>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</si>
  <si>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</si>
  <si>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</si>
  <si>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</si>
  <si>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</si>
  <si>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</si>
  <si>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</si>
  <si>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</si>
  <si>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</si>
  <si>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</si>
  <si>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</si>
  <si>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</si>
  <si>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</si>
  <si>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</si>
  <si>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</si>
  <si>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</si>
  <si>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</si>
  <si>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</si>
  <si>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</si>
  <si>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</si>
  <si>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</si>
  <si>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</si>
  <si>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</si>
  <si>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</si>
  <si>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</si>
  <si>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</si>
  <si>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</si>
  <si>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</si>
  <si>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</si>
  <si>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</si>
  <si>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</si>
  <si>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</si>
  <si>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</si>
  <si>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</si>
  <si>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</si>
  <si>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</si>
  <si>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</si>
  <si>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</si>
  <si>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</si>
  <si>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</si>
  <si>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</si>
  <si>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</si>
  <si>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</si>
  <si>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</si>
  <si>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</si>
  <si>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</si>
  <si>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</si>
  <si>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Community Wildfire Defense Grant Program</t>
  </si>
  <si>
    <t>0596-0253</t>
  </si>
  <si>
    <t>Community Wildfire Defense Grant Program
Project Narrative Form (FS-1500-0045) - Public</t>
  </si>
  <si>
    <t>Community Wildfire Defense Grant Program
Project Narrative Form (FS-1500-0045)- Tribal</t>
  </si>
  <si>
    <t>Community Wildfire Defense Grant Program
SAM Screenshot - Public</t>
  </si>
  <si>
    <t>Community Wildfire Defense Grant Program
SAM Screenshot - Tribal</t>
  </si>
  <si>
    <t>Community Wildfire Defense Grant Program
Audit Requirements - Public</t>
  </si>
  <si>
    <t>Community Wildfire Defense Grant Program
Audit Requirements - Tribal</t>
  </si>
  <si>
    <t>FS-1500-0045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</si>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</sst>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6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3" fontId="5" fillId="0" borderId="6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3" fontId="5" fillId="0" borderId="10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1" xfId="0" applyNumberFormat="1" applyFont="1" applyBorder="1"/>
    <xf numFmtId="2" fontId="1" fillId="0" borderId="3" xfId="0" applyNumberFormat="1" applyFont="1" applyBorder="1"/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0" fontId="12" fillId="0" borderId="0" xfId="0" applyFont="1" applyBorder="1" applyAlignment="1" applyProtection="1"/>
    <xf numFmtId="4" fontId="6" fillId="0" borderId="9" xfId="0" applyNumberFormat="1" applyFont="1" applyBorder="1" applyAlignment="1" applyProtection="1">
      <alignment vertical="center"/>
    </xf>
    <xf numFmtId="0" fontId="0" fillId="0" borderId="3" xfId="0" applyBorder="1"/>
    <xf numFmtId="0" fontId="0" fillId="0" borderId="0" xfId="0" applyBorder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4" fontId="5" fillId="0" borderId="4" xfId="0" applyNumberFormat="1" applyFont="1" applyBorder="1" applyAlignment="1" applyProtection="1">
      <alignment vertical="center"/>
      <protection locked="0"/>
    </xf>
    <xf numFmtId="4" fontId="5" fillId="0" borderId="20" xfId="0" applyNumberFormat="1" applyFont="1" applyBorder="1" applyAlignment="1" applyProtection="1">
      <alignment vertical="center"/>
    </xf>
    <xf numFmtId="0" fontId="12" fillId="0" borderId="14" xfId="0" applyFont="1" applyBorder="1" applyAlignment="1" applyProtection="1"/>
    <xf numFmtId="0" fontId="12" fillId="0" borderId="22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1" xfId="0" applyNumberFormat="1" applyFont="1" applyBorder="1" applyAlignment="1" applyProtection="1">
      <alignment horizontal="center"/>
    </xf>
    <xf numFmtId="2" fontId="7" fillId="0" borderId="25" xfId="0" applyNumberFormat="1" applyFont="1" applyBorder="1" applyAlignment="1" applyProtection="1">
      <alignment horizontal="center"/>
    </xf>
    <xf numFmtId="2" fontId="3" fillId="0" borderId="25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4" fontId="5" fillId="0" borderId="26" xfId="0" applyNumberFormat="1" applyFont="1" applyBorder="1" applyAlignment="1" applyProtection="1">
      <alignment vertical="center"/>
    </xf>
    <xf numFmtId="4" fontId="5" fillId="0" borderId="14" xfId="0" applyNumberFormat="1" applyFont="1" applyBorder="1" applyAlignment="1" applyProtection="1">
      <alignment vertical="center"/>
    </xf>
    <xf numFmtId="4" fontId="5" fillId="0" borderId="15" xfId="0" applyNumberFormat="1" applyFont="1" applyBorder="1" applyAlignment="1" applyProtection="1">
      <alignment vertical="center"/>
    </xf>
    <xf numFmtId="167" fontId="5" fillId="0" borderId="25" xfId="0" applyNumberFormat="1" applyFont="1" applyBorder="1" applyAlignment="1" applyProtection="1">
      <alignment vertical="center"/>
      <protection locked="0"/>
    </xf>
    <xf numFmtId="167" fontId="5" fillId="0" borderId="5" xfId="0" applyNumberFormat="1" applyFont="1" applyBorder="1" applyAlignment="1" applyProtection="1">
      <alignment vertical="center"/>
    </xf>
    <xf numFmtId="167" fontId="5" fillId="0" borderId="9" xfId="0" applyNumberFormat="1" applyFont="1" applyBorder="1" applyAlignment="1" applyProtection="1">
      <alignment vertical="center"/>
    </xf>
    <xf numFmtId="2" fontId="5" fillId="0" borderId="2" xfId="0" applyNumberFormat="1" applyFont="1" applyBorder="1" applyAlignment="1" applyProtection="1">
      <alignment vertical="center"/>
      <protection locked="0"/>
    </xf>
    <xf numFmtId="0" fontId="1" fillId="3" borderId="5" xfId="0" applyFont="1" applyFill="1" applyBorder="1" applyProtection="1"/>
    <xf numFmtId="2" fontId="7" fillId="3" borderId="3" xfId="0" applyNumberFormat="1" applyFont="1" applyFill="1" applyBorder="1" applyAlignment="1" applyProtection="1">
      <alignment horizontal="center"/>
    </xf>
    <xf numFmtId="0" fontId="3" fillId="3" borderId="2" xfId="0" applyFont="1" applyFill="1" applyBorder="1" applyAlignment="1" applyProtection="1">
      <alignment horizontal="center"/>
    </xf>
    <xf numFmtId="2" fontId="3" fillId="3" borderId="2" xfId="0" applyNumberFormat="1" applyFont="1" applyFill="1" applyBorder="1" applyAlignment="1" applyProtection="1">
      <alignment horizontal="center"/>
    </xf>
    <xf numFmtId="0" fontId="3" fillId="3" borderId="7" xfId="0" applyFont="1" applyFill="1" applyBorder="1" applyAlignment="1" applyProtection="1">
      <alignment horizontal="center"/>
    </xf>
    <xf numFmtId="2" fontId="3" fillId="3" borderId="8" xfId="0" applyNumberFormat="1" applyFont="1" applyFill="1" applyBorder="1" applyAlignment="1" applyProtection="1">
      <alignment horizontal="center"/>
    </xf>
    <xf numFmtId="3" fontId="5" fillId="3" borderId="2" xfId="0" applyNumberFormat="1" applyFont="1" applyFill="1" applyBorder="1" applyAlignment="1" applyProtection="1">
      <alignment vertical="center"/>
      <protection locked="0"/>
    </xf>
    <xf numFmtId="164" fontId="5" fillId="3" borderId="2" xfId="0" applyNumberFormat="1" applyFont="1" applyFill="1" applyBorder="1" applyAlignment="1" applyProtection="1">
      <alignment vertical="center"/>
      <protection locked="0"/>
    </xf>
    <xf numFmtId="4" fontId="5" fillId="3" borderId="3" xfId="0" applyNumberFormat="1" applyFont="1" applyFill="1" applyBorder="1" applyAlignment="1" applyProtection="1">
      <alignment vertical="center"/>
      <protection locked="0"/>
    </xf>
    <xf numFmtId="2" fontId="9" fillId="0" borderId="14" xfId="0" applyNumberFormat="1" applyFont="1" applyBorder="1" applyAlignment="1" applyProtection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165" fontId="12" fillId="0" borderId="4" xfId="0" applyNumberFormat="1" applyFon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3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0" fontId="6" fillId="0" borderId="4" xfId="0" applyFont="1" applyBorder="1" applyAlignment="1" applyProtection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  <xf numFmtId="0" fontId="11" fillId="2" borderId="14" xfId="0" applyFont="1" applyFill="1" applyBorder="1" applyAlignment="1" applyProtection="1">
      <alignment horizontal="left" vertical="top" wrapText="1"/>
    </xf>
    <xf numFmtId="0" fontId="0" fillId="2" borderId="12" xfId="0" applyFill="1" applyBorder="1" applyAlignment="1" applyProtection="1">
      <alignment horizontal="left" vertical="top" wrapText="1"/>
    </xf>
    <xf numFmtId="0" fontId="0" fillId="2" borderId="6" xfId="0" applyFill="1" applyBorder="1" applyAlignment="1" applyProtection="1">
      <alignment horizontal="left" vertical="top" wrapText="1"/>
    </xf>
    <xf numFmtId="0" fontId="0" fillId="2" borderId="4" xfId="0" applyFill="1" applyBorder="1" applyAlignment="1" applyProtection="1">
      <alignment horizontal="left" vertical="top" wrapText="1"/>
    </xf>
    <xf numFmtId="0" fontId="0" fillId="2" borderId="0" xfId="0" applyFill="1" applyBorder="1" applyAlignment="1" applyProtection="1">
      <alignment horizontal="left" vertical="top" wrapText="1"/>
    </xf>
    <xf numFmtId="0" fontId="0" fillId="2" borderId="3" xfId="0" applyFill="1" applyBorder="1" applyAlignment="1" applyProtection="1">
      <alignment horizontal="left" vertical="top" wrapText="1"/>
    </xf>
    <xf numFmtId="0" fontId="0" fillId="2" borderId="13" xfId="0" applyFill="1" applyBorder="1" applyAlignment="1" applyProtection="1">
      <alignment horizontal="left" vertical="top" wrapText="1"/>
    </xf>
    <xf numFmtId="0" fontId="0" fillId="2" borderId="1" xfId="0" applyFill="1" applyBorder="1" applyAlignment="1" applyProtection="1">
      <alignment horizontal="left" vertical="top" wrapText="1"/>
    </xf>
    <xf numFmtId="0" fontId="0" fillId="2" borderId="8" xfId="0" applyFill="1" applyBorder="1" applyAlignment="1" applyProtection="1">
      <alignment horizontal="left" vertical="top" wrapText="1"/>
    </xf>
    <xf numFmtId="49" fontId="14" fillId="0" borderId="14" xfId="0" applyNumberFormat="1" applyFont="1" applyBorder="1" applyAlignment="1" applyProtection="1">
      <alignment horizontal="left" vertical="center" wrapText="1"/>
      <protection locked="0"/>
    </xf>
    <xf numFmtId="49" fontId="0" fillId="0" borderId="12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2" fontId="9" fillId="3" borderId="14" xfId="0" applyNumberFormat="1" applyFont="1" applyFill="1" applyBorder="1" applyAlignment="1" applyProtection="1">
      <alignment horizontal="center" vertical="center"/>
    </xf>
    <xf numFmtId="2" fontId="4" fillId="3" borderId="12" xfId="0" applyNumberFormat="1" applyFont="1" applyFill="1" applyBorder="1" applyAlignment="1" applyProtection="1">
      <alignment horizontal="center" vertical="center"/>
    </xf>
    <xf numFmtId="2" fontId="4" fillId="3" borderId="6" xfId="0" applyNumberFormat="1" applyFont="1" applyFill="1" applyBorder="1" applyAlignment="1" applyProtection="1">
      <alignment horizontal="center" vertical="center"/>
    </xf>
    <xf numFmtId="2" fontId="4" fillId="3" borderId="13" xfId="0" applyNumberFormat="1" applyFont="1" applyFill="1" applyBorder="1" applyAlignment="1" applyProtection="1">
      <alignment horizontal="center" vertical="center"/>
    </xf>
    <xf numFmtId="2" fontId="4" fillId="3" borderId="1" xfId="0" applyNumberFormat="1" applyFont="1" applyFill="1" applyBorder="1" applyAlignment="1" applyProtection="1">
      <alignment horizontal="center" vertical="center"/>
    </xf>
    <xf numFmtId="2" fontId="4" fillId="3" borderId="8" xfId="0" applyNumberFormat="1" applyFont="1" applyFill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13" fillId="0" borderId="14" xfId="0" applyFont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167" fontId="1" fillId="0" borderId="0" xfId="0" applyNumberFormat="1" applyFon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06/relationships/vbaProject" Target="vbaProject.bin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Walker, Sheila -FS" id="{F88D94D7-46F6-4A5F-BA11-5C9EA04C7D91}" userId="S::sheila.walker2@usda.gov::1148b806-bfcd-4f70-b176-4889fe24f2d3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P23" dT="2022-12-19T15:25:34.08" personId="{F88D94D7-46F6-4A5F-BA11-5C9EA04C7D91}" id="{49BA8E0C-1261-4F8F-9FA6-2DBF52F7240D}">
    <text>Based on FY 22 GS-9, Step 5</text>
  </threadedComment>
  <threadedComment ref="P24" dT="2022-12-19T15:25:34.08" personId="{F88D94D7-46F6-4A5F-BA11-5C9EA04C7D91}" id="{DAD3FAA0-815E-492C-A272-DA3F574A29DF}">
    <text>Based on FY 22 GS-9, Step 5</text>
  </threadedComment>
  <threadedComment ref="P25" dT="2022-12-19T15:25:34.08" personId="{F88D94D7-46F6-4A5F-BA11-5C9EA04C7D91}" id="{FCB27399-0034-4219-AE32-909F326CFABB}">
    <text>Based on FY 22 GS-7, Step 5</text>
  </threadedComment>
  <threadedComment ref="P26" dT="2022-12-19T15:25:34.08" personId="{F88D94D7-46F6-4A5F-BA11-5C9EA04C7D91}" id="{1FB372AC-0E15-47AE-99C2-A3AB93A3587C}">
    <text>Based on FY 22 GS-7, Step 5</text>
  </threadedComment>
  <threadedComment ref="P27" dT="2022-12-19T15:25:59.56" personId="{F88D94D7-46F6-4A5F-BA11-5C9EA04C7D91}" id="{5B1031ED-D2EE-4B2B-97C2-CA0CDD6C9811}">
    <text>Based on FY 22, GS-13, Step 5</text>
  </threadedComment>
  <threadedComment ref="P28" dT="2022-12-19T15:25:59.56" personId="{F88D94D7-46F6-4A5F-BA11-5C9EA04C7D91}" id="{5BF55CB5-CB21-40E3-8BDC-B458D7346764}">
    <text>Based on FY 22, GS-13, Step 5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Z251"/>
  <sheetViews>
    <sheetView tabSelected="1" topLeftCell="A10" zoomScaleNormal="100" zoomScaleSheetLayoutView="75" workbookViewId="0">
      <selection activeCell="U27" sqref="U27"/>
    </sheetView>
  </sheetViews>
  <sheetFormatPr defaultColWidth="9.140625" defaultRowHeight="8.25" x14ac:dyDescent="0.15"/>
  <cols>
    <col min="1" max="1" width="11.140625" style="1" customWidth="1"/>
    <col min="2" max="6" width="7.7109375" style="1" customWidth="1"/>
    <col min="7" max="7" width="10.28515625" style="38" customWidth="1"/>
    <col min="8" max="8" width="9.140625" style="6"/>
    <col min="9" max="9" width="11.5703125" style="6" bestFit="1" customWidth="1"/>
    <col min="10" max="10" width="14" style="23" customWidth="1"/>
    <col min="11" max="11" width="9.140625" style="6"/>
    <col min="12" max="12" width="13.42578125" style="1" customWidth="1"/>
    <col min="13" max="13" width="11.140625" style="6" customWidth="1"/>
    <col min="14" max="14" width="9.140625" style="6"/>
    <col min="15" max="15" width="12.7109375" style="49" customWidth="1"/>
    <col min="16" max="16" width="9.5703125" style="47" customWidth="1"/>
    <col min="17" max="17" width="12.7109375" style="47" customWidth="1"/>
    <col min="18" max="16384" width="9.140625" style="1"/>
  </cols>
  <sheetData>
    <row r="1" spans="1:20" x14ac:dyDescent="0.15">
      <c r="O1" s="47"/>
    </row>
    <row r="2" spans="1:20" x14ac:dyDescent="0.15">
      <c r="O2" s="47"/>
    </row>
    <row r="3" spans="1:20" x14ac:dyDescent="0.15">
      <c r="A3" s="2"/>
      <c r="B3" s="2"/>
      <c r="C3" s="2"/>
      <c r="D3" s="2"/>
      <c r="E3" s="2"/>
      <c r="F3" s="2"/>
      <c r="G3" s="39"/>
      <c r="H3" s="7"/>
      <c r="I3" s="7"/>
      <c r="J3" s="25"/>
      <c r="K3" s="7"/>
      <c r="L3" s="2"/>
      <c r="M3" s="7"/>
      <c r="N3" s="7"/>
      <c r="O3" s="48"/>
    </row>
    <row r="4" spans="1:20" ht="9" customHeight="1" x14ac:dyDescent="0.2">
      <c r="A4" s="115" t="s">
        <v>49</v>
      </c>
      <c r="B4" s="116"/>
      <c r="C4" s="116"/>
      <c r="D4" s="116"/>
      <c r="E4" s="116"/>
      <c r="F4" s="116"/>
      <c r="G4" s="116"/>
      <c r="H4" s="117"/>
      <c r="I4" s="112" t="s">
        <v>46</v>
      </c>
      <c r="J4" s="113"/>
      <c r="K4" s="113"/>
      <c r="L4" s="113"/>
      <c r="M4" s="114"/>
      <c r="N4" s="158" t="s">
        <v>1</v>
      </c>
      <c r="O4" s="159"/>
      <c r="P4" s="66"/>
      <c r="Q4" s="67"/>
      <c r="R4" s="52"/>
      <c r="S4" s="52"/>
      <c r="T4" s="52"/>
    </row>
    <row r="5" spans="1:20" ht="8.25" customHeight="1" x14ac:dyDescent="0.15">
      <c r="A5" s="118"/>
      <c r="B5" s="119"/>
      <c r="C5" s="119"/>
      <c r="D5" s="119"/>
      <c r="E5" s="119"/>
      <c r="F5" s="119"/>
      <c r="G5" s="119"/>
      <c r="H5" s="120"/>
      <c r="I5" s="22"/>
      <c r="K5" s="23"/>
      <c r="L5" s="23"/>
      <c r="M5" s="14"/>
      <c r="N5" s="160"/>
      <c r="O5" s="161"/>
      <c r="P5" s="56"/>
      <c r="Q5" s="57"/>
    </row>
    <row r="6" spans="1:20" ht="12.75" customHeight="1" x14ac:dyDescent="0.15">
      <c r="A6" s="118"/>
      <c r="B6" s="119"/>
      <c r="C6" s="119"/>
      <c r="D6" s="119"/>
      <c r="E6" s="119"/>
      <c r="F6" s="119"/>
      <c r="G6" s="119"/>
      <c r="H6" s="120"/>
      <c r="I6" s="93" t="s">
        <v>57</v>
      </c>
      <c r="J6" s="94"/>
      <c r="K6" s="94"/>
      <c r="L6" s="94"/>
      <c r="M6" s="95"/>
      <c r="N6" s="109" t="s">
        <v>58</v>
      </c>
      <c r="O6" s="110"/>
      <c r="P6" s="56"/>
      <c r="Q6" s="57"/>
    </row>
    <row r="7" spans="1:20" ht="8.25" customHeight="1" x14ac:dyDescent="0.15">
      <c r="A7" s="118"/>
      <c r="B7" s="119"/>
      <c r="C7" s="119"/>
      <c r="D7" s="119"/>
      <c r="E7" s="119"/>
      <c r="F7" s="119"/>
      <c r="G7" s="119"/>
      <c r="H7" s="120"/>
      <c r="I7" s="96"/>
      <c r="J7" s="94"/>
      <c r="K7" s="94"/>
      <c r="L7" s="94"/>
      <c r="M7" s="95"/>
      <c r="N7" s="111"/>
      <c r="O7" s="110"/>
      <c r="P7" s="56"/>
      <c r="Q7" s="57"/>
    </row>
    <row r="8" spans="1:20" ht="8.25" customHeight="1" x14ac:dyDescent="0.15">
      <c r="A8" s="118"/>
      <c r="B8" s="119"/>
      <c r="C8" s="119"/>
      <c r="D8" s="119"/>
      <c r="E8" s="119"/>
      <c r="F8" s="119"/>
      <c r="G8" s="119"/>
      <c r="H8" s="120"/>
      <c r="I8" s="96"/>
      <c r="J8" s="94"/>
      <c r="K8" s="94"/>
      <c r="L8" s="94"/>
      <c r="M8" s="95"/>
      <c r="N8" s="25"/>
      <c r="O8" s="51"/>
      <c r="P8" s="56"/>
      <c r="Q8" s="57"/>
    </row>
    <row r="9" spans="1:20" ht="9" customHeight="1" x14ac:dyDescent="0.15">
      <c r="A9" s="118"/>
      <c r="B9" s="119"/>
      <c r="C9" s="119"/>
      <c r="D9" s="119"/>
      <c r="E9" s="119"/>
      <c r="F9" s="119"/>
      <c r="G9" s="119"/>
      <c r="H9" s="120"/>
      <c r="I9" s="96"/>
      <c r="J9" s="94"/>
      <c r="K9" s="94"/>
      <c r="L9" s="94"/>
      <c r="M9" s="95"/>
      <c r="N9" s="11" t="s">
        <v>2</v>
      </c>
      <c r="O9" s="50"/>
      <c r="P9" s="56"/>
      <c r="Q9" s="57"/>
    </row>
    <row r="10" spans="1:20" ht="8.25" customHeight="1" x14ac:dyDescent="0.15">
      <c r="A10" s="118"/>
      <c r="B10" s="119"/>
      <c r="C10" s="119"/>
      <c r="D10" s="119"/>
      <c r="E10" s="119"/>
      <c r="F10" s="119"/>
      <c r="G10" s="119"/>
      <c r="H10" s="120"/>
      <c r="I10" s="96"/>
      <c r="J10" s="94"/>
      <c r="K10" s="94"/>
      <c r="L10" s="94"/>
      <c r="M10" s="95"/>
      <c r="N10" s="23"/>
      <c r="O10" s="50"/>
      <c r="P10" s="56"/>
      <c r="Q10" s="57"/>
    </row>
    <row r="11" spans="1:20" ht="8.25" customHeight="1" x14ac:dyDescent="0.15">
      <c r="A11" s="118"/>
      <c r="B11" s="119"/>
      <c r="C11" s="119"/>
      <c r="D11" s="119"/>
      <c r="E11" s="119"/>
      <c r="F11" s="119"/>
      <c r="G11" s="119"/>
      <c r="H11" s="120"/>
      <c r="I11" s="96"/>
      <c r="J11" s="94"/>
      <c r="K11" s="94"/>
      <c r="L11" s="94"/>
      <c r="M11" s="95"/>
      <c r="N11" s="148">
        <v>44914</v>
      </c>
      <c r="O11" s="149"/>
      <c r="P11" s="58"/>
      <c r="Q11" s="59"/>
    </row>
    <row r="12" spans="1:20" ht="8.25" customHeight="1" x14ac:dyDescent="0.15">
      <c r="A12" s="121"/>
      <c r="B12" s="122"/>
      <c r="C12" s="122"/>
      <c r="D12" s="122"/>
      <c r="E12" s="122"/>
      <c r="F12" s="122"/>
      <c r="G12" s="122"/>
      <c r="H12" s="123"/>
      <c r="I12" s="97"/>
      <c r="J12" s="98"/>
      <c r="K12" s="98"/>
      <c r="L12" s="98"/>
      <c r="M12" s="99"/>
      <c r="N12" s="150"/>
      <c r="O12" s="151"/>
      <c r="P12" s="58"/>
      <c r="Q12" s="59"/>
    </row>
    <row r="13" spans="1:20" x14ac:dyDescent="0.15">
      <c r="A13" s="142" t="s">
        <v>0</v>
      </c>
      <c r="B13" s="143"/>
      <c r="C13" s="143"/>
      <c r="D13" s="143"/>
      <c r="E13" s="143"/>
      <c r="F13" s="144"/>
      <c r="G13" s="40"/>
      <c r="H13" s="152" t="s">
        <v>3</v>
      </c>
      <c r="I13" s="153"/>
      <c r="J13" s="153"/>
      <c r="K13" s="153"/>
      <c r="L13" s="153"/>
      <c r="M13" s="153"/>
      <c r="N13" s="153"/>
      <c r="O13" s="154"/>
      <c r="P13" s="60"/>
      <c r="Q13" s="61"/>
    </row>
    <row r="14" spans="1:20" x14ac:dyDescent="0.15">
      <c r="A14" s="145"/>
      <c r="B14" s="146"/>
      <c r="C14" s="146"/>
      <c r="D14" s="146"/>
      <c r="E14" s="146"/>
      <c r="F14" s="147"/>
      <c r="G14" s="40"/>
      <c r="H14" s="155"/>
      <c r="I14" s="156"/>
      <c r="J14" s="156"/>
      <c r="K14" s="156"/>
      <c r="L14" s="156"/>
      <c r="M14" s="156"/>
      <c r="N14" s="156"/>
      <c r="O14" s="157"/>
      <c r="P14" s="60"/>
      <c r="Q14" s="61"/>
    </row>
    <row r="15" spans="1:20" x14ac:dyDescent="0.15">
      <c r="A15" s="12"/>
      <c r="B15" s="13"/>
      <c r="C15" s="13"/>
      <c r="D15" s="13"/>
      <c r="E15" s="13"/>
      <c r="F15" s="14"/>
      <c r="G15" s="40"/>
      <c r="H15" s="130" t="s">
        <v>4</v>
      </c>
      <c r="I15" s="131"/>
      <c r="J15" s="131"/>
      <c r="K15" s="131"/>
      <c r="L15" s="132"/>
      <c r="M15" s="136" t="s">
        <v>5</v>
      </c>
      <c r="N15" s="137"/>
      <c r="O15" s="138"/>
      <c r="P15" s="89" t="s">
        <v>50</v>
      </c>
      <c r="Q15" s="90"/>
    </row>
    <row r="16" spans="1:20" x14ac:dyDescent="0.15">
      <c r="A16" s="15"/>
      <c r="B16" s="13"/>
      <c r="C16" s="13"/>
      <c r="D16" s="13"/>
      <c r="E16" s="13"/>
      <c r="F16" s="14"/>
      <c r="G16" s="40"/>
      <c r="H16" s="133"/>
      <c r="I16" s="134"/>
      <c r="J16" s="134"/>
      <c r="K16" s="134"/>
      <c r="L16" s="135"/>
      <c r="M16" s="139"/>
      <c r="N16" s="140"/>
      <c r="O16" s="141"/>
      <c r="P16" s="91"/>
      <c r="Q16" s="92"/>
    </row>
    <row r="17" spans="1:26" x14ac:dyDescent="0.15">
      <c r="A17" s="15"/>
      <c r="B17" s="13"/>
      <c r="C17" s="13"/>
      <c r="D17" s="13"/>
      <c r="E17" s="13"/>
      <c r="F17" s="14"/>
      <c r="G17" s="41"/>
      <c r="H17" s="16"/>
      <c r="I17" s="12"/>
      <c r="J17" s="12"/>
      <c r="K17" s="12"/>
      <c r="L17" s="17"/>
      <c r="M17" s="80"/>
      <c r="N17" s="80"/>
      <c r="O17" s="81" t="s">
        <v>39</v>
      </c>
      <c r="P17" s="62"/>
      <c r="Q17" s="69"/>
    </row>
    <row r="18" spans="1:26" x14ac:dyDescent="0.15">
      <c r="A18" s="15"/>
      <c r="B18" s="13"/>
      <c r="C18" s="13"/>
      <c r="D18" s="13"/>
      <c r="E18" s="13"/>
      <c r="F18" s="14"/>
      <c r="G18" s="42" t="s">
        <v>6</v>
      </c>
      <c r="H18" s="19" t="s">
        <v>16</v>
      </c>
      <c r="I18" s="18" t="s">
        <v>18</v>
      </c>
      <c r="J18" s="18" t="s">
        <v>22</v>
      </c>
      <c r="K18" s="18" t="s">
        <v>25</v>
      </c>
      <c r="L18" s="18" t="s">
        <v>27</v>
      </c>
      <c r="M18" s="82" t="s">
        <v>31</v>
      </c>
      <c r="N18" s="82" t="s">
        <v>35</v>
      </c>
      <c r="O18" s="81" t="s">
        <v>32</v>
      </c>
      <c r="P18" s="63" t="s">
        <v>51</v>
      </c>
      <c r="Q18" s="71" t="s">
        <v>39</v>
      </c>
    </row>
    <row r="19" spans="1:26" x14ac:dyDescent="0.15">
      <c r="A19" s="18" t="s">
        <v>13</v>
      </c>
      <c r="B19" s="127" t="s">
        <v>12</v>
      </c>
      <c r="C19" s="128"/>
      <c r="D19" s="128"/>
      <c r="E19" s="128"/>
      <c r="F19" s="129"/>
      <c r="G19" s="42" t="s">
        <v>8</v>
      </c>
      <c r="H19" s="19" t="s">
        <v>17</v>
      </c>
      <c r="I19" s="18" t="s">
        <v>23</v>
      </c>
      <c r="J19" s="18" t="s">
        <v>23</v>
      </c>
      <c r="K19" s="18" t="s">
        <v>44</v>
      </c>
      <c r="L19" s="18" t="s">
        <v>25</v>
      </c>
      <c r="M19" s="82" t="s">
        <v>32</v>
      </c>
      <c r="N19" s="82" t="s">
        <v>36</v>
      </c>
      <c r="O19" s="81" t="s">
        <v>40</v>
      </c>
      <c r="P19" s="63" t="s">
        <v>52</v>
      </c>
      <c r="Q19" s="71" t="s">
        <v>51</v>
      </c>
    </row>
    <row r="20" spans="1:26" ht="8.25" customHeight="1" x14ac:dyDescent="0.15">
      <c r="A20" s="18" t="s">
        <v>14</v>
      </c>
      <c r="B20" s="13"/>
      <c r="C20" s="13"/>
      <c r="D20" s="13"/>
      <c r="E20" s="13"/>
      <c r="F20" s="14"/>
      <c r="G20" s="42" t="s">
        <v>7</v>
      </c>
      <c r="H20" s="14"/>
      <c r="I20" s="18" t="s">
        <v>19</v>
      </c>
      <c r="J20" s="18" t="s">
        <v>29</v>
      </c>
      <c r="K20" s="18" t="s">
        <v>45</v>
      </c>
      <c r="L20" s="18" t="s">
        <v>28</v>
      </c>
      <c r="M20" s="82" t="s">
        <v>33</v>
      </c>
      <c r="N20" s="82" t="s">
        <v>32</v>
      </c>
      <c r="O20" s="83" t="s">
        <v>41</v>
      </c>
      <c r="P20" s="63" t="s">
        <v>53</v>
      </c>
      <c r="Q20" s="71" t="s">
        <v>54</v>
      </c>
      <c r="X20" s="5"/>
    </row>
    <row r="21" spans="1:26" ht="12.75" customHeight="1" x14ac:dyDescent="0.15">
      <c r="A21" s="15"/>
      <c r="B21" s="13"/>
      <c r="C21" s="13"/>
      <c r="D21" s="13"/>
      <c r="E21" s="13"/>
      <c r="F21" s="14"/>
      <c r="G21" s="43"/>
      <c r="H21" s="14"/>
      <c r="I21" s="18" t="s">
        <v>20</v>
      </c>
      <c r="J21" s="18"/>
      <c r="K21" s="18"/>
      <c r="L21" s="18"/>
      <c r="M21" s="82"/>
      <c r="N21" s="82" t="s">
        <v>37</v>
      </c>
      <c r="O21" s="81"/>
      <c r="P21" s="62"/>
      <c r="Q21" s="70"/>
      <c r="X21" s="5"/>
    </row>
    <row r="22" spans="1:26" ht="12.75" customHeight="1" x14ac:dyDescent="0.15">
      <c r="A22" s="20" t="s">
        <v>10</v>
      </c>
      <c r="B22" s="127" t="s">
        <v>11</v>
      </c>
      <c r="C22" s="128"/>
      <c r="D22" s="128"/>
      <c r="E22" s="128"/>
      <c r="F22" s="129"/>
      <c r="G22" s="44" t="s">
        <v>9</v>
      </c>
      <c r="H22" s="21" t="s">
        <v>15</v>
      </c>
      <c r="I22" s="20" t="s">
        <v>21</v>
      </c>
      <c r="J22" s="20" t="s">
        <v>24</v>
      </c>
      <c r="K22" s="20" t="s">
        <v>26</v>
      </c>
      <c r="L22" s="20" t="s">
        <v>30</v>
      </c>
      <c r="M22" s="84" t="s">
        <v>34</v>
      </c>
      <c r="N22" s="84" t="s">
        <v>42</v>
      </c>
      <c r="O22" s="85" t="s">
        <v>38</v>
      </c>
      <c r="P22" s="68" t="s">
        <v>55</v>
      </c>
      <c r="Q22" s="72" t="s">
        <v>56</v>
      </c>
      <c r="X22" s="5"/>
    </row>
    <row r="23" spans="1:26" s="3" customFormat="1" ht="50.1" customHeight="1" x14ac:dyDescent="0.2">
      <c r="A23" s="10"/>
      <c r="B23" s="124" t="s">
        <v>59</v>
      </c>
      <c r="C23" s="125"/>
      <c r="D23" s="125"/>
      <c r="E23" s="125"/>
      <c r="F23" s="126"/>
      <c r="G23" s="26" t="s">
        <v>65</v>
      </c>
      <c r="H23" s="8">
        <v>500</v>
      </c>
      <c r="I23" s="79">
        <v>1</v>
      </c>
      <c r="J23" s="27">
        <f>H23*I23</f>
        <v>500</v>
      </c>
      <c r="K23" s="9">
        <v>1.25</v>
      </c>
      <c r="L23" s="4">
        <f t="shared" ref="L23:L27" si="0">SUM(J23*K23)</f>
        <v>625</v>
      </c>
      <c r="M23" s="86">
        <v>300</v>
      </c>
      <c r="N23" s="87">
        <v>3</v>
      </c>
      <c r="O23" s="88">
        <f t="shared" ref="O23:O27" si="1">SUM(M23*N23)</f>
        <v>900</v>
      </c>
      <c r="P23" s="64">
        <v>25.58</v>
      </c>
      <c r="Q23" s="76">
        <f>SUM(L23*P23)</f>
        <v>15987.499999999998</v>
      </c>
      <c r="S23" s="1"/>
      <c r="T23" s="1"/>
      <c r="U23" s="1"/>
      <c r="V23" s="1"/>
      <c r="W23" s="1"/>
      <c r="X23" s="5"/>
      <c r="Y23" s="1"/>
      <c r="Z23" s="1"/>
    </row>
    <row r="24" spans="1:26" s="3" customFormat="1" ht="50.1" customHeight="1" x14ac:dyDescent="0.2">
      <c r="A24" s="10"/>
      <c r="B24" s="100" t="s">
        <v>60</v>
      </c>
      <c r="C24" s="101"/>
      <c r="D24" s="101"/>
      <c r="E24" s="101"/>
      <c r="F24" s="102"/>
      <c r="G24" s="26" t="s">
        <v>65</v>
      </c>
      <c r="H24" s="8">
        <v>100</v>
      </c>
      <c r="I24" s="79">
        <v>1</v>
      </c>
      <c r="J24" s="27">
        <f t="shared" ref="J24:J27" si="2">SUM(H24*I24)</f>
        <v>100</v>
      </c>
      <c r="K24" s="9">
        <v>1.25</v>
      </c>
      <c r="L24" s="4">
        <f t="shared" si="0"/>
        <v>125</v>
      </c>
      <c r="M24" s="86">
        <v>60</v>
      </c>
      <c r="N24" s="87">
        <v>3</v>
      </c>
      <c r="O24" s="88">
        <f t="shared" si="1"/>
        <v>180</v>
      </c>
      <c r="P24" s="64">
        <v>25.58</v>
      </c>
      <c r="Q24" s="76">
        <f t="shared" ref="Q24:Q27" si="3">SUM(L24*P24)</f>
        <v>3197.5</v>
      </c>
      <c r="S24" s="1"/>
      <c r="T24" s="1"/>
      <c r="U24" s="1"/>
      <c r="V24" s="1"/>
      <c r="W24" s="1"/>
      <c r="X24" s="5"/>
      <c r="Y24" s="1"/>
      <c r="Z24" s="1"/>
    </row>
    <row r="25" spans="1:26" s="3" customFormat="1" ht="50.1" customHeight="1" x14ac:dyDescent="0.2">
      <c r="A25" s="10"/>
      <c r="B25" s="100" t="s">
        <v>61</v>
      </c>
      <c r="C25" s="101"/>
      <c r="D25" s="101"/>
      <c r="E25" s="101"/>
      <c r="F25" s="102"/>
      <c r="G25" s="26" t="s">
        <v>66</v>
      </c>
      <c r="H25" s="8">
        <v>400</v>
      </c>
      <c r="I25" s="79">
        <v>1</v>
      </c>
      <c r="J25" s="27">
        <f t="shared" si="2"/>
        <v>400</v>
      </c>
      <c r="K25" s="9">
        <v>1</v>
      </c>
      <c r="L25" s="4">
        <f t="shared" si="0"/>
        <v>400</v>
      </c>
      <c r="M25" s="86">
        <v>0</v>
      </c>
      <c r="N25" s="87">
        <v>0</v>
      </c>
      <c r="O25" s="88">
        <f t="shared" si="1"/>
        <v>0</v>
      </c>
      <c r="P25" s="64">
        <v>20.91</v>
      </c>
      <c r="Q25" s="76">
        <f t="shared" si="3"/>
        <v>8364</v>
      </c>
      <c r="S25" s="1"/>
      <c r="T25" s="1"/>
      <c r="U25" s="1"/>
      <c r="V25" s="1"/>
      <c r="W25" s="1"/>
      <c r="X25" s="5"/>
      <c r="Y25" s="1"/>
      <c r="Z25" s="1"/>
    </row>
    <row r="26" spans="1:26" s="3" customFormat="1" ht="50.1" customHeight="1" x14ac:dyDescent="0.2">
      <c r="A26" s="10"/>
      <c r="B26" s="100" t="s">
        <v>62</v>
      </c>
      <c r="C26" s="101"/>
      <c r="D26" s="101"/>
      <c r="E26" s="101"/>
      <c r="F26" s="102"/>
      <c r="G26" s="26" t="s">
        <v>66</v>
      </c>
      <c r="H26" s="8">
        <v>80</v>
      </c>
      <c r="I26" s="79">
        <v>1</v>
      </c>
      <c r="J26" s="27">
        <f t="shared" si="2"/>
        <v>80</v>
      </c>
      <c r="K26" s="9">
        <v>1</v>
      </c>
      <c r="L26" s="4">
        <f t="shared" si="0"/>
        <v>80</v>
      </c>
      <c r="M26" s="86">
        <v>0</v>
      </c>
      <c r="N26" s="87">
        <v>0</v>
      </c>
      <c r="O26" s="88">
        <f t="shared" si="1"/>
        <v>0</v>
      </c>
      <c r="P26" s="64">
        <v>20.91</v>
      </c>
      <c r="Q26" s="76">
        <f t="shared" si="3"/>
        <v>1672.8</v>
      </c>
      <c r="S26" s="1"/>
      <c r="T26" s="1"/>
      <c r="U26" s="1"/>
      <c r="V26" s="1"/>
      <c r="W26" s="1"/>
      <c r="X26" s="5"/>
      <c r="Y26" s="1"/>
      <c r="Z26" s="1"/>
    </row>
    <row r="27" spans="1:26" s="3" customFormat="1" ht="50.1" customHeight="1" x14ac:dyDescent="0.2">
      <c r="A27" s="10"/>
      <c r="B27" s="100" t="s">
        <v>63</v>
      </c>
      <c r="C27" s="101"/>
      <c r="D27" s="101"/>
      <c r="E27" s="101"/>
      <c r="F27" s="102"/>
      <c r="G27" s="26" t="s">
        <v>66</v>
      </c>
      <c r="H27" s="8">
        <v>300</v>
      </c>
      <c r="I27" s="79">
        <v>1</v>
      </c>
      <c r="J27" s="27">
        <f t="shared" si="2"/>
        <v>300</v>
      </c>
      <c r="K27" s="9">
        <v>24</v>
      </c>
      <c r="L27" s="4">
        <f t="shared" si="0"/>
        <v>7200</v>
      </c>
      <c r="M27" s="86">
        <v>300</v>
      </c>
      <c r="N27" s="87">
        <v>8</v>
      </c>
      <c r="O27" s="88">
        <f t="shared" si="1"/>
        <v>2400</v>
      </c>
      <c r="P27" s="64">
        <v>44.1</v>
      </c>
      <c r="Q27" s="76">
        <f t="shared" si="3"/>
        <v>317520</v>
      </c>
      <c r="S27" s="1"/>
      <c r="T27" s="1"/>
      <c r="U27" s="1"/>
      <c r="V27" s="1"/>
      <c r="W27" s="1"/>
      <c r="X27" s="5"/>
      <c r="Y27" s="1"/>
      <c r="Z27" s="1"/>
    </row>
    <row r="28" spans="1:26" s="3" customFormat="1" ht="50.1" customHeight="1" x14ac:dyDescent="0.2">
      <c r="A28" s="10"/>
      <c r="B28" s="100" t="s">
        <v>64</v>
      </c>
      <c r="C28" s="101"/>
      <c r="D28" s="101"/>
      <c r="E28" s="101"/>
      <c r="F28" s="102"/>
      <c r="G28" s="26" t="s">
        <v>66</v>
      </c>
      <c r="H28" s="8">
        <v>60</v>
      </c>
      <c r="I28" s="79">
        <v>1</v>
      </c>
      <c r="J28" s="27">
        <f t="shared" ref="J28" si="4">SUM(H28*I28)</f>
        <v>60</v>
      </c>
      <c r="K28" s="9">
        <v>24</v>
      </c>
      <c r="L28" s="4">
        <f t="shared" ref="L28" si="5">SUM(J28*K28)</f>
        <v>1440</v>
      </c>
      <c r="M28" s="86">
        <v>60</v>
      </c>
      <c r="N28" s="87">
        <v>8</v>
      </c>
      <c r="O28" s="88">
        <f t="shared" ref="O28" si="6">SUM(M28*N28)</f>
        <v>480</v>
      </c>
      <c r="P28" s="64">
        <v>44.1</v>
      </c>
      <c r="Q28" s="76">
        <f t="shared" ref="Q28" si="7">SUM(L28*P28)</f>
        <v>63504</v>
      </c>
      <c r="S28" s="1"/>
      <c r="T28" s="1"/>
      <c r="U28" s="1"/>
      <c r="V28" s="1"/>
      <c r="W28" s="1"/>
      <c r="X28" s="5"/>
      <c r="Y28" s="1"/>
      <c r="Z28" s="1"/>
    </row>
    <row r="29" spans="1:26" s="13" customFormat="1" ht="20.100000000000001" customHeight="1" thickBot="1" x14ac:dyDescent="0.25">
      <c r="A29" s="30"/>
      <c r="B29" s="106" t="s">
        <v>43</v>
      </c>
      <c r="C29" s="107"/>
      <c r="D29" s="107"/>
      <c r="E29" s="107"/>
      <c r="F29" s="108"/>
      <c r="G29" s="45"/>
      <c r="H29" s="31"/>
      <c r="I29" s="32"/>
      <c r="J29" s="28">
        <f>SUM(J23:J28)</f>
        <v>1440</v>
      </c>
      <c r="K29" s="32"/>
      <c r="L29" s="28">
        <f>SUM(L23:L28)</f>
        <v>9870</v>
      </c>
      <c r="M29" s="28">
        <f>SUM(M23:M28)</f>
        <v>720</v>
      </c>
      <c r="N29" s="32"/>
      <c r="O29" s="28">
        <f>SUM(O23:O28)</f>
        <v>3960</v>
      </c>
      <c r="P29" s="74"/>
      <c r="Q29" s="77">
        <f>SUM(Q23:Q28)</f>
        <v>410245.8</v>
      </c>
      <c r="R29" s="165"/>
      <c r="S29" s="24"/>
      <c r="T29" s="24"/>
      <c r="U29" s="24"/>
      <c r="V29" s="24"/>
      <c r="W29" s="24"/>
      <c r="X29" s="33"/>
      <c r="Y29" s="24"/>
    </row>
    <row r="30" spans="1:26" s="13" customFormat="1" ht="19.5" customHeight="1" thickBot="1" x14ac:dyDescent="0.2">
      <c r="A30" s="34"/>
      <c r="B30" s="103" t="s">
        <v>47</v>
      </c>
      <c r="C30" s="104"/>
      <c r="D30" s="104"/>
      <c r="E30" s="104"/>
      <c r="F30" s="105"/>
      <c r="G30" s="46"/>
      <c r="H30" s="35"/>
      <c r="I30" s="36"/>
      <c r="J30" s="29">
        <f>SUM(J23:J28)</f>
        <v>1440</v>
      </c>
      <c r="K30" s="36"/>
      <c r="L30" s="29">
        <f>SUM(L23:L28)</f>
        <v>9870</v>
      </c>
      <c r="M30" s="29">
        <f>SUM(M23:M28)</f>
        <v>720</v>
      </c>
      <c r="N30" s="36"/>
      <c r="O30" s="29">
        <f>SUM(O23:O28)</f>
        <v>3960</v>
      </c>
      <c r="P30" s="75"/>
      <c r="Q30" s="78">
        <f>SUM(Q23:Q28)</f>
        <v>410245.8</v>
      </c>
      <c r="R30" s="23"/>
      <c r="S30" s="23"/>
      <c r="T30" s="23"/>
      <c r="U30" s="23"/>
      <c r="V30" s="23"/>
      <c r="W30" s="23"/>
      <c r="X30" s="37"/>
      <c r="Y30" s="23"/>
    </row>
    <row r="31" spans="1:26" s="13" customFormat="1" ht="50.1" customHeight="1" thickBot="1" x14ac:dyDescent="0.2">
      <c r="A31" s="162" t="s">
        <v>48</v>
      </c>
      <c r="B31" s="163"/>
      <c r="C31" s="163"/>
      <c r="D31" s="163"/>
      <c r="E31" s="163"/>
      <c r="F31" s="164"/>
      <c r="G31" s="46"/>
      <c r="H31" s="35"/>
      <c r="I31" s="36"/>
      <c r="J31" s="53">
        <f>SUM(J30+M30)</f>
        <v>2160</v>
      </c>
      <c r="K31" s="36"/>
      <c r="L31" s="53">
        <f>SUM(L30+O30)</f>
        <v>13830</v>
      </c>
      <c r="M31" s="29"/>
      <c r="N31" s="36"/>
      <c r="O31" s="29"/>
      <c r="P31" s="65"/>
      <c r="Q31" s="73"/>
    </row>
    <row r="32" spans="1:26" customFormat="1" ht="12.75" x14ac:dyDescent="0.2">
      <c r="O32" s="54"/>
      <c r="P32" s="55"/>
      <c r="Q32" s="55"/>
    </row>
    <row r="33" spans="15:17" customFormat="1" ht="12.75" x14ac:dyDescent="0.2">
      <c r="O33" s="54"/>
      <c r="P33" s="55"/>
      <c r="Q33" s="55"/>
    </row>
    <row r="34" spans="15:17" customFormat="1" ht="12.75" x14ac:dyDescent="0.2">
      <c r="O34" s="54"/>
      <c r="P34" s="55"/>
      <c r="Q34" s="55"/>
    </row>
    <row r="35" spans="15:17" customFormat="1" ht="12.75" x14ac:dyDescent="0.2">
      <c r="O35" s="54"/>
      <c r="P35" s="55"/>
      <c r="Q35" s="55"/>
    </row>
    <row r="36" spans="15:17" customFormat="1" ht="12.75" x14ac:dyDescent="0.2">
      <c r="O36" s="54"/>
      <c r="P36" s="55"/>
      <c r="Q36" s="55"/>
    </row>
    <row r="37" spans="15:17" customFormat="1" ht="12.75" x14ac:dyDescent="0.2">
      <c r="O37" s="54"/>
      <c r="P37" s="55"/>
      <c r="Q37" s="55"/>
    </row>
    <row r="38" spans="15:17" customFormat="1" ht="12.75" x14ac:dyDescent="0.2">
      <c r="O38" s="54"/>
      <c r="P38" s="55"/>
      <c r="Q38" s="55"/>
    </row>
    <row r="39" spans="15:17" customFormat="1" ht="12.75" x14ac:dyDescent="0.2">
      <c r="O39" s="54"/>
      <c r="P39" s="55"/>
      <c r="Q39" s="55"/>
    </row>
    <row r="40" spans="15:17" customFormat="1" ht="12.75" x14ac:dyDescent="0.2">
      <c r="O40" s="54"/>
      <c r="P40" s="55"/>
      <c r="Q40" s="55"/>
    </row>
    <row r="41" spans="15:17" customFormat="1" ht="12.75" x14ac:dyDescent="0.2">
      <c r="O41" s="54"/>
      <c r="P41" s="55"/>
      <c r="Q41" s="55"/>
    </row>
    <row r="42" spans="15:17" customFormat="1" ht="50.1" customHeight="1" x14ac:dyDescent="0.2">
      <c r="O42" s="54"/>
      <c r="P42" s="55"/>
      <c r="Q42" s="55"/>
    </row>
    <row r="43" spans="15:17" customFormat="1" ht="50.1" customHeight="1" x14ac:dyDescent="0.2">
      <c r="O43" s="54"/>
      <c r="P43" s="55"/>
      <c r="Q43" s="55"/>
    </row>
    <row r="44" spans="15:17" customFormat="1" ht="50.1" customHeight="1" x14ac:dyDescent="0.2">
      <c r="O44" s="54"/>
      <c r="P44" s="55"/>
      <c r="Q44" s="55"/>
    </row>
    <row r="45" spans="15:17" customFormat="1" ht="50.1" customHeight="1" x14ac:dyDescent="0.2">
      <c r="O45" s="54"/>
      <c r="P45" s="55"/>
      <c r="Q45" s="55"/>
    </row>
    <row r="46" spans="15:17" customFormat="1" ht="50.1" customHeight="1" x14ac:dyDescent="0.2">
      <c r="O46" s="54"/>
      <c r="P46" s="55"/>
      <c r="Q46" s="55"/>
    </row>
    <row r="47" spans="15:17" customFormat="1" ht="50.1" customHeight="1" x14ac:dyDescent="0.2">
      <c r="O47" s="54"/>
      <c r="P47" s="55"/>
      <c r="Q47" s="55"/>
    </row>
    <row r="48" spans="15:17" customFormat="1" ht="20.100000000000001" customHeight="1" x14ac:dyDescent="0.2">
      <c r="O48" s="54"/>
      <c r="P48" s="55"/>
      <c r="Q48" s="55"/>
    </row>
    <row r="49" spans="15:17" customFormat="1" ht="12.75" x14ac:dyDescent="0.2">
      <c r="O49" s="54"/>
      <c r="P49" s="55"/>
      <c r="Q49" s="55"/>
    </row>
    <row r="50" spans="15:17" customFormat="1" ht="12.75" x14ac:dyDescent="0.2">
      <c r="O50" s="54"/>
      <c r="P50" s="55"/>
      <c r="Q50" s="55"/>
    </row>
    <row r="51" spans="15:17" customFormat="1" ht="12.75" x14ac:dyDescent="0.2">
      <c r="O51" s="54"/>
      <c r="P51" s="55"/>
      <c r="Q51" s="55"/>
    </row>
    <row r="52" spans="15:17" customFormat="1" ht="9" customHeight="1" x14ac:dyDescent="0.2">
      <c r="O52" s="54"/>
      <c r="P52" s="55"/>
      <c r="Q52" s="55"/>
    </row>
    <row r="53" spans="15:17" customFormat="1" ht="8.25" customHeight="1" x14ac:dyDescent="0.2">
      <c r="O53" s="54"/>
      <c r="P53" s="55"/>
      <c r="Q53" s="55"/>
    </row>
    <row r="54" spans="15:17" customFormat="1" ht="12.75" customHeight="1" x14ac:dyDescent="0.2">
      <c r="O54" s="54"/>
      <c r="P54" s="55"/>
      <c r="Q54" s="55"/>
    </row>
    <row r="55" spans="15:17" customFormat="1" ht="8.25" customHeight="1" x14ac:dyDescent="0.2">
      <c r="O55" s="54"/>
      <c r="P55" s="55"/>
      <c r="Q55" s="55"/>
    </row>
    <row r="56" spans="15:17" customFormat="1" ht="8.25" customHeight="1" x14ac:dyDescent="0.2">
      <c r="O56" s="54"/>
      <c r="P56" s="55"/>
      <c r="Q56" s="55"/>
    </row>
    <row r="57" spans="15:17" customFormat="1" ht="9" customHeight="1" x14ac:dyDescent="0.2">
      <c r="O57" s="54"/>
      <c r="P57" s="55"/>
      <c r="Q57" s="55"/>
    </row>
    <row r="58" spans="15:17" customFormat="1" ht="8.25" customHeight="1" x14ac:dyDescent="0.2">
      <c r="O58" s="54"/>
      <c r="P58" s="55"/>
      <c r="Q58" s="55"/>
    </row>
    <row r="59" spans="15:17" customFormat="1" ht="8.25" customHeight="1" x14ac:dyDescent="0.2">
      <c r="O59" s="54"/>
      <c r="P59" s="55"/>
      <c r="Q59" s="55"/>
    </row>
    <row r="60" spans="15:17" customFormat="1" ht="8.25" customHeight="1" x14ac:dyDescent="0.2">
      <c r="O60" s="54"/>
      <c r="P60" s="55"/>
      <c r="Q60" s="55"/>
    </row>
    <row r="61" spans="15:17" customFormat="1" ht="12.75" x14ac:dyDescent="0.2">
      <c r="O61" s="54"/>
      <c r="P61" s="55"/>
      <c r="Q61" s="55"/>
    </row>
    <row r="62" spans="15:17" customFormat="1" ht="12.75" x14ac:dyDescent="0.2">
      <c r="O62" s="54"/>
      <c r="P62" s="55"/>
      <c r="Q62" s="55"/>
    </row>
    <row r="63" spans="15:17" customFormat="1" ht="12.75" x14ac:dyDescent="0.2">
      <c r="O63" s="54"/>
      <c r="P63" s="55"/>
      <c r="Q63" s="55"/>
    </row>
    <row r="64" spans="15:17" customFormat="1" ht="12.75" x14ac:dyDescent="0.2">
      <c r="O64" s="54"/>
      <c r="P64" s="55"/>
      <c r="Q64" s="55"/>
    </row>
    <row r="65" spans="15:17" customFormat="1" ht="12.75" x14ac:dyDescent="0.2">
      <c r="O65" s="54"/>
      <c r="P65" s="55"/>
      <c r="Q65" s="55"/>
    </row>
    <row r="66" spans="15:17" customFormat="1" ht="12.75" x14ac:dyDescent="0.2">
      <c r="O66" s="54"/>
      <c r="P66" s="55"/>
      <c r="Q66" s="55"/>
    </row>
    <row r="67" spans="15:17" customFormat="1" ht="12.75" x14ac:dyDescent="0.2">
      <c r="O67" s="54"/>
      <c r="P67" s="55"/>
      <c r="Q67" s="55"/>
    </row>
    <row r="68" spans="15:17" customFormat="1" ht="12.75" x14ac:dyDescent="0.2">
      <c r="O68" s="54"/>
      <c r="P68" s="55"/>
      <c r="Q68" s="55"/>
    </row>
    <row r="69" spans="15:17" customFormat="1" ht="12.75" x14ac:dyDescent="0.2">
      <c r="O69" s="54"/>
      <c r="P69" s="55"/>
      <c r="Q69" s="55"/>
    </row>
    <row r="70" spans="15:17" customFormat="1" ht="12.75" x14ac:dyDescent="0.2">
      <c r="O70" s="54"/>
      <c r="P70" s="55"/>
      <c r="Q70" s="55"/>
    </row>
    <row r="71" spans="15:17" customFormat="1" ht="50.1" customHeight="1" x14ac:dyDescent="0.2">
      <c r="O71" s="54"/>
      <c r="P71" s="55"/>
      <c r="Q71" s="55"/>
    </row>
    <row r="72" spans="15:17" customFormat="1" ht="50.1" customHeight="1" x14ac:dyDescent="0.2">
      <c r="O72" s="54"/>
      <c r="P72" s="55"/>
      <c r="Q72" s="55"/>
    </row>
    <row r="73" spans="15:17" customFormat="1" ht="50.1" customHeight="1" x14ac:dyDescent="0.2">
      <c r="O73" s="54"/>
      <c r="P73" s="55"/>
      <c r="Q73" s="55"/>
    </row>
    <row r="74" spans="15:17" customFormat="1" ht="50.1" customHeight="1" x14ac:dyDescent="0.2">
      <c r="O74" s="54"/>
      <c r="P74" s="55"/>
      <c r="Q74" s="55"/>
    </row>
    <row r="75" spans="15:17" customFormat="1" ht="50.1" customHeight="1" x14ac:dyDescent="0.2">
      <c r="O75" s="54"/>
      <c r="P75" s="55"/>
      <c r="Q75" s="55"/>
    </row>
    <row r="76" spans="15:17" customFormat="1" ht="50.1" customHeight="1" x14ac:dyDescent="0.2">
      <c r="O76" s="54"/>
      <c r="P76" s="55"/>
      <c r="Q76" s="55"/>
    </row>
    <row r="77" spans="15:17" customFormat="1" ht="20.100000000000001" customHeight="1" x14ac:dyDescent="0.2">
      <c r="O77" s="54"/>
      <c r="P77" s="55"/>
      <c r="Q77" s="55"/>
    </row>
    <row r="78" spans="15:17" customFormat="1" ht="12.75" x14ac:dyDescent="0.2">
      <c r="O78" s="54"/>
      <c r="P78" s="55"/>
      <c r="Q78" s="55"/>
    </row>
    <row r="79" spans="15:17" customFormat="1" ht="12.75" x14ac:dyDescent="0.2">
      <c r="O79" s="54"/>
      <c r="P79" s="55"/>
      <c r="Q79" s="55"/>
    </row>
    <row r="80" spans="15:17" customFormat="1" ht="12.75" x14ac:dyDescent="0.2">
      <c r="O80" s="54"/>
      <c r="P80" s="55"/>
      <c r="Q80" s="55"/>
    </row>
    <row r="81" spans="15:17" customFormat="1" ht="9" customHeight="1" x14ac:dyDescent="0.2">
      <c r="O81" s="54"/>
      <c r="P81" s="55"/>
      <c r="Q81" s="55"/>
    </row>
    <row r="82" spans="15:17" customFormat="1" ht="8.25" customHeight="1" x14ac:dyDescent="0.2">
      <c r="O82" s="54"/>
      <c r="P82" s="55"/>
      <c r="Q82" s="55"/>
    </row>
    <row r="83" spans="15:17" customFormat="1" ht="12.75" customHeight="1" x14ac:dyDescent="0.2">
      <c r="O83" s="54"/>
      <c r="P83" s="55"/>
      <c r="Q83" s="55"/>
    </row>
    <row r="84" spans="15:17" customFormat="1" ht="8.25" customHeight="1" x14ac:dyDescent="0.2">
      <c r="O84" s="54"/>
      <c r="P84" s="55"/>
      <c r="Q84" s="55"/>
    </row>
    <row r="85" spans="15:17" customFormat="1" ht="8.25" customHeight="1" x14ac:dyDescent="0.2">
      <c r="O85" s="54"/>
      <c r="P85" s="55"/>
      <c r="Q85" s="55"/>
    </row>
    <row r="86" spans="15:17" customFormat="1" ht="9" customHeight="1" x14ac:dyDescent="0.2">
      <c r="O86" s="54"/>
      <c r="P86" s="55"/>
      <c r="Q86" s="55"/>
    </row>
    <row r="87" spans="15:17" customFormat="1" ht="8.25" customHeight="1" x14ac:dyDescent="0.2">
      <c r="O87" s="54"/>
      <c r="P87" s="55"/>
      <c r="Q87" s="55"/>
    </row>
    <row r="88" spans="15:17" customFormat="1" ht="8.25" customHeight="1" x14ac:dyDescent="0.2">
      <c r="O88" s="54"/>
      <c r="P88" s="55"/>
      <c r="Q88" s="55"/>
    </row>
    <row r="89" spans="15:17" customFormat="1" ht="8.25" customHeight="1" x14ac:dyDescent="0.2">
      <c r="O89" s="54"/>
      <c r="P89" s="55"/>
      <c r="Q89" s="55"/>
    </row>
    <row r="90" spans="15:17" customFormat="1" ht="12.75" x14ac:dyDescent="0.2">
      <c r="O90" s="54"/>
      <c r="P90" s="55"/>
      <c r="Q90" s="55"/>
    </row>
    <row r="91" spans="15:17" customFormat="1" ht="12.75" x14ac:dyDescent="0.2">
      <c r="O91" s="54"/>
      <c r="P91" s="55"/>
      <c r="Q91" s="55"/>
    </row>
    <row r="92" spans="15:17" customFormat="1" ht="12.75" x14ac:dyDescent="0.2">
      <c r="O92" s="54"/>
      <c r="P92" s="55"/>
      <c r="Q92" s="55"/>
    </row>
    <row r="93" spans="15:17" customFormat="1" ht="12.75" x14ac:dyDescent="0.2">
      <c r="O93" s="54"/>
      <c r="P93" s="55"/>
      <c r="Q93" s="55"/>
    </row>
    <row r="94" spans="15:17" customFormat="1" ht="12.75" x14ac:dyDescent="0.2">
      <c r="O94" s="54"/>
      <c r="P94" s="55"/>
      <c r="Q94" s="55"/>
    </row>
    <row r="95" spans="15:17" customFormat="1" ht="12.75" x14ac:dyDescent="0.2">
      <c r="O95" s="54"/>
      <c r="P95" s="55"/>
      <c r="Q95" s="55"/>
    </row>
    <row r="96" spans="15:17" customFormat="1" ht="12.75" x14ac:dyDescent="0.2">
      <c r="O96" s="54"/>
      <c r="P96" s="55"/>
      <c r="Q96" s="55"/>
    </row>
    <row r="97" spans="15:17" customFormat="1" ht="12.75" x14ac:dyDescent="0.2">
      <c r="O97" s="54"/>
      <c r="P97" s="55"/>
      <c r="Q97" s="55"/>
    </row>
    <row r="98" spans="15:17" customFormat="1" ht="12.75" x14ac:dyDescent="0.2">
      <c r="O98" s="54"/>
      <c r="P98" s="55"/>
      <c r="Q98" s="55"/>
    </row>
    <row r="99" spans="15:17" customFormat="1" ht="12.75" x14ac:dyDescent="0.2">
      <c r="O99" s="54"/>
      <c r="P99" s="55"/>
      <c r="Q99" s="55"/>
    </row>
    <row r="100" spans="15:17" customFormat="1" ht="50.1" customHeight="1" x14ac:dyDescent="0.2">
      <c r="O100" s="54"/>
      <c r="P100" s="55"/>
      <c r="Q100" s="55"/>
    </row>
    <row r="101" spans="15:17" customFormat="1" ht="50.1" customHeight="1" x14ac:dyDescent="0.2">
      <c r="O101" s="54"/>
      <c r="P101" s="55"/>
      <c r="Q101" s="55"/>
    </row>
    <row r="102" spans="15:17" customFormat="1" ht="50.1" customHeight="1" x14ac:dyDescent="0.2">
      <c r="O102" s="54"/>
      <c r="P102" s="55"/>
      <c r="Q102" s="55"/>
    </row>
    <row r="103" spans="15:17" customFormat="1" ht="50.1" customHeight="1" x14ac:dyDescent="0.2">
      <c r="O103" s="54"/>
      <c r="P103" s="55"/>
      <c r="Q103" s="55"/>
    </row>
    <row r="104" spans="15:17" customFormat="1" ht="50.1" customHeight="1" x14ac:dyDescent="0.2">
      <c r="O104" s="54"/>
      <c r="P104" s="55"/>
      <c r="Q104" s="55"/>
    </row>
    <row r="105" spans="15:17" customFormat="1" ht="50.1" customHeight="1" x14ac:dyDescent="0.2">
      <c r="O105" s="54"/>
      <c r="P105" s="55"/>
      <c r="Q105" s="55"/>
    </row>
    <row r="106" spans="15:17" customFormat="1" ht="20.100000000000001" customHeight="1" x14ac:dyDescent="0.2">
      <c r="O106" s="54"/>
      <c r="P106" s="55"/>
      <c r="Q106" s="55"/>
    </row>
    <row r="107" spans="15:17" customFormat="1" ht="12.75" x14ac:dyDescent="0.2">
      <c r="O107" s="54"/>
      <c r="P107" s="55"/>
      <c r="Q107" s="55"/>
    </row>
    <row r="108" spans="15:17" customFormat="1" ht="12.75" x14ac:dyDescent="0.2">
      <c r="O108" s="54"/>
      <c r="P108" s="55"/>
      <c r="Q108" s="55"/>
    </row>
    <row r="109" spans="15:17" customFormat="1" ht="12.75" x14ac:dyDescent="0.2">
      <c r="O109" s="54"/>
      <c r="P109" s="55"/>
      <c r="Q109" s="55"/>
    </row>
    <row r="110" spans="15:17" customFormat="1" ht="9" customHeight="1" x14ac:dyDescent="0.2">
      <c r="O110" s="54"/>
      <c r="P110" s="55"/>
      <c r="Q110" s="55"/>
    </row>
    <row r="111" spans="15:17" customFormat="1" ht="8.25" customHeight="1" x14ac:dyDescent="0.2">
      <c r="O111" s="54"/>
      <c r="P111" s="55"/>
      <c r="Q111" s="55"/>
    </row>
    <row r="112" spans="15:17" customFormat="1" ht="12.75" customHeight="1" x14ac:dyDescent="0.2">
      <c r="O112" s="54"/>
      <c r="P112" s="55"/>
      <c r="Q112" s="55"/>
    </row>
    <row r="113" spans="15:17" customFormat="1" ht="8.25" customHeight="1" x14ac:dyDescent="0.2">
      <c r="O113" s="54"/>
      <c r="P113" s="55"/>
      <c r="Q113" s="55"/>
    </row>
    <row r="114" spans="15:17" customFormat="1" ht="8.25" customHeight="1" x14ac:dyDescent="0.2">
      <c r="O114" s="54"/>
      <c r="P114" s="55"/>
      <c r="Q114" s="55"/>
    </row>
    <row r="115" spans="15:17" customFormat="1" ht="9" customHeight="1" x14ac:dyDescent="0.2">
      <c r="O115" s="54"/>
      <c r="P115" s="55"/>
      <c r="Q115" s="55"/>
    </row>
    <row r="116" spans="15:17" customFormat="1" ht="8.25" customHeight="1" x14ac:dyDescent="0.2">
      <c r="O116" s="54"/>
      <c r="P116" s="55"/>
      <c r="Q116" s="55"/>
    </row>
    <row r="117" spans="15:17" customFormat="1" ht="8.25" customHeight="1" x14ac:dyDescent="0.2">
      <c r="O117" s="54"/>
      <c r="P117" s="55"/>
      <c r="Q117" s="55"/>
    </row>
    <row r="118" spans="15:17" customFormat="1" ht="8.25" customHeight="1" x14ac:dyDescent="0.2">
      <c r="O118" s="54"/>
      <c r="P118" s="55"/>
      <c r="Q118" s="55"/>
    </row>
    <row r="119" spans="15:17" customFormat="1" ht="12.75" x14ac:dyDescent="0.2">
      <c r="O119" s="54"/>
      <c r="P119" s="55"/>
      <c r="Q119" s="55"/>
    </row>
    <row r="120" spans="15:17" customFormat="1" ht="12.75" x14ac:dyDescent="0.2">
      <c r="O120" s="54"/>
      <c r="P120" s="55"/>
      <c r="Q120" s="55"/>
    </row>
    <row r="121" spans="15:17" customFormat="1" ht="12.75" x14ac:dyDescent="0.2">
      <c r="O121" s="54"/>
      <c r="P121" s="55"/>
      <c r="Q121" s="55"/>
    </row>
    <row r="122" spans="15:17" customFormat="1" ht="12.75" x14ac:dyDescent="0.2">
      <c r="O122" s="54"/>
      <c r="P122" s="55"/>
      <c r="Q122" s="55"/>
    </row>
    <row r="123" spans="15:17" customFormat="1" ht="12.75" x14ac:dyDescent="0.2">
      <c r="O123" s="54"/>
      <c r="P123" s="55"/>
      <c r="Q123" s="55"/>
    </row>
    <row r="124" spans="15:17" customFormat="1" ht="12.75" x14ac:dyDescent="0.2">
      <c r="O124" s="54"/>
      <c r="P124" s="55"/>
      <c r="Q124" s="55"/>
    </row>
    <row r="125" spans="15:17" customFormat="1" ht="12.75" x14ac:dyDescent="0.2">
      <c r="O125" s="54"/>
      <c r="P125" s="55"/>
      <c r="Q125" s="55"/>
    </row>
    <row r="126" spans="15:17" customFormat="1" ht="12.75" x14ac:dyDescent="0.2">
      <c r="O126" s="54"/>
      <c r="P126" s="55"/>
      <c r="Q126" s="55"/>
    </row>
    <row r="127" spans="15:17" customFormat="1" ht="12.75" x14ac:dyDescent="0.2">
      <c r="O127" s="54"/>
      <c r="P127" s="55"/>
      <c r="Q127" s="55"/>
    </row>
    <row r="128" spans="15:17" customFormat="1" ht="12.75" x14ac:dyDescent="0.2">
      <c r="O128" s="54"/>
      <c r="P128" s="55"/>
      <c r="Q128" s="55"/>
    </row>
    <row r="129" spans="15:17" customFormat="1" ht="50.1" customHeight="1" x14ac:dyDescent="0.2">
      <c r="O129" s="54"/>
      <c r="P129" s="55"/>
      <c r="Q129" s="55"/>
    </row>
    <row r="130" spans="15:17" customFormat="1" ht="50.1" customHeight="1" x14ac:dyDescent="0.2">
      <c r="O130" s="54"/>
      <c r="P130" s="55"/>
      <c r="Q130" s="55"/>
    </row>
    <row r="131" spans="15:17" customFormat="1" ht="50.1" customHeight="1" x14ac:dyDescent="0.2">
      <c r="O131" s="54"/>
      <c r="P131" s="55"/>
      <c r="Q131" s="55"/>
    </row>
    <row r="132" spans="15:17" customFormat="1" ht="50.1" customHeight="1" x14ac:dyDescent="0.2">
      <c r="O132" s="54"/>
      <c r="P132" s="55"/>
      <c r="Q132" s="55"/>
    </row>
    <row r="133" spans="15:17" customFormat="1" ht="50.1" customHeight="1" x14ac:dyDescent="0.2">
      <c r="O133" s="54"/>
      <c r="P133" s="55"/>
      <c r="Q133" s="55"/>
    </row>
    <row r="134" spans="15:17" customFormat="1" ht="50.1" customHeight="1" x14ac:dyDescent="0.2">
      <c r="O134" s="54"/>
      <c r="P134" s="55"/>
      <c r="Q134" s="55"/>
    </row>
    <row r="135" spans="15:17" customFormat="1" ht="20.100000000000001" customHeight="1" x14ac:dyDescent="0.2">
      <c r="O135" s="54"/>
      <c r="P135" s="55"/>
      <c r="Q135" s="55"/>
    </row>
    <row r="136" spans="15:17" customFormat="1" ht="12.75" x14ac:dyDescent="0.2">
      <c r="O136" s="54"/>
      <c r="P136" s="55"/>
      <c r="Q136" s="55"/>
    </row>
    <row r="137" spans="15:17" customFormat="1" ht="12.75" x14ac:dyDescent="0.2">
      <c r="O137" s="54"/>
      <c r="P137" s="55"/>
      <c r="Q137" s="55"/>
    </row>
    <row r="138" spans="15:17" customFormat="1" ht="12.75" x14ac:dyDescent="0.2">
      <c r="O138" s="54"/>
      <c r="P138" s="55"/>
      <c r="Q138" s="55"/>
    </row>
    <row r="139" spans="15:17" customFormat="1" ht="9" customHeight="1" x14ac:dyDescent="0.2">
      <c r="O139" s="54"/>
      <c r="P139" s="55"/>
      <c r="Q139" s="55"/>
    </row>
    <row r="140" spans="15:17" customFormat="1" ht="8.25" customHeight="1" x14ac:dyDescent="0.2">
      <c r="O140" s="54"/>
      <c r="P140" s="55"/>
      <c r="Q140" s="55"/>
    </row>
    <row r="141" spans="15:17" customFormat="1" ht="12.75" customHeight="1" x14ac:dyDescent="0.2">
      <c r="O141" s="54"/>
      <c r="P141" s="55"/>
      <c r="Q141" s="55"/>
    </row>
    <row r="142" spans="15:17" customFormat="1" ht="8.25" customHeight="1" x14ac:dyDescent="0.2">
      <c r="O142" s="54"/>
      <c r="P142" s="55"/>
      <c r="Q142" s="55"/>
    </row>
    <row r="143" spans="15:17" customFormat="1" ht="8.25" customHeight="1" x14ac:dyDescent="0.2">
      <c r="O143" s="54"/>
      <c r="P143" s="55"/>
      <c r="Q143" s="55"/>
    </row>
    <row r="144" spans="15:17" customFormat="1" ht="9" customHeight="1" x14ac:dyDescent="0.2">
      <c r="O144" s="54"/>
      <c r="P144" s="55"/>
      <c r="Q144" s="55"/>
    </row>
    <row r="145" spans="15:17" customFormat="1" ht="8.25" customHeight="1" x14ac:dyDescent="0.2">
      <c r="O145" s="54"/>
      <c r="P145" s="55"/>
      <c r="Q145" s="55"/>
    </row>
    <row r="146" spans="15:17" customFormat="1" ht="8.25" customHeight="1" x14ac:dyDescent="0.2">
      <c r="O146" s="54"/>
      <c r="P146" s="55"/>
      <c r="Q146" s="55"/>
    </row>
    <row r="147" spans="15:17" customFormat="1" ht="8.25" customHeight="1" x14ac:dyDescent="0.2">
      <c r="O147" s="54"/>
      <c r="P147" s="55"/>
      <c r="Q147" s="55"/>
    </row>
    <row r="148" spans="15:17" customFormat="1" ht="12.75" x14ac:dyDescent="0.2">
      <c r="O148" s="54"/>
      <c r="P148" s="55"/>
      <c r="Q148" s="55"/>
    </row>
    <row r="149" spans="15:17" customFormat="1" ht="12.75" x14ac:dyDescent="0.2">
      <c r="O149" s="54"/>
      <c r="P149" s="55"/>
      <c r="Q149" s="55"/>
    </row>
    <row r="150" spans="15:17" customFormat="1" ht="12.75" x14ac:dyDescent="0.2">
      <c r="O150" s="54"/>
      <c r="P150" s="55"/>
      <c r="Q150" s="55"/>
    </row>
    <row r="151" spans="15:17" customFormat="1" ht="12.75" x14ac:dyDescent="0.2">
      <c r="O151" s="54"/>
      <c r="P151" s="55"/>
      <c r="Q151" s="55"/>
    </row>
    <row r="152" spans="15:17" customFormat="1" ht="12.75" x14ac:dyDescent="0.2">
      <c r="O152" s="54"/>
      <c r="P152" s="55"/>
      <c r="Q152" s="55"/>
    </row>
    <row r="153" spans="15:17" customFormat="1" ht="12.75" x14ac:dyDescent="0.2">
      <c r="O153" s="54"/>
      <c r="P153" s="55"/>
      <c r="Q153" s="55"/>
    </row>
    <row r="154" spans="15:17" customFormat="1" ht="12.75" x14ac:dyDescent="0.2">
      <c r="O154" s="54"/>
      <c r="P154" s="55"/>
      <c r="Q154" s="55"/>
    </row>
    <row r="155" spans="15:17" customFormat="1" ht="12.75" x14ac:dyDescent="0.2">
      <c r="O155" s="54"/>
      <c r="P155" s="55"/>
      <c r="Q155" s="55"/>
    </row>
    <row r="156" spans="15:17" customFormat="1" ht="12.75" x14ac:dyDescent="0.2">
      <c r="O156" s="54"/>
      <c r="P156" s="55"/>
      <c r="Q156" s="55"/>
    </row>
    <row r="157" spans="15:17" customFormat="1" ht="12.75" x14ac:dyDescent="0.2">
      <c r="O157" s="54"/>
      <c r="P157" s="55"/>
      <c r="Q157" s="55"/>
    </row>
    <row r="158" spans="15:17" customFormat="1" ht="50.1" customHeight="1" x14ac:dyDescent="0.2">
      <c r="O158" s="54"/>
      <c r="P158" s="55"/>
      <c r="Q158" s="55"/>
    </row>
    <row r="159" spans="15:17" customFormat="1" ht="50.1" customHeight="1" x14ac:dyDescent="0.2">
      <c r="O159" s="54"/>
      <c r="P159" s="55"/>
      <c r="Q159" s="55"/>
    </row>
    <row r="160" spans="15:17" customFormat="1" ht="50.1" customHeight="1" x14ac:dyDescent="0.2">
      <c r="O160" s="54"/>
      <c r="P160" s="55"/>
      <c r="Q160" s="55"/>
    </row>
    <row r="161" spans="15:17" customFormat="1" ht="50.1" customHeight="1" x14ac:dyDescent="0.2">
      <c r="O161" s="54"/>
      <c r="P161" s="55"/>
      <c r="Q161" s="55"/>
    </row>
    <row r="162" spans="15:17" customFormat="1" ht="50.1" customHeight="1" x14ac:dyDescent="0.2">
      <c r="O162" s="54"/>
      <c r="P162" s="55"/>
      <c r="Q162" s="55"/>
    </row>
    <row r="163" spans="15:17" customFormat="1" ht="50.1" customHeight="1" x14ac:dyDescent="0.2">
      <c r="O163" s="54"/>
      <c r="P163" s="55"/>
      <c r="Q163" s="55"/>
    </row>
    <row r="164" spans="15:17" customFormat="1" ht="20.100000000000001" customHeight="1" x14ac:dyDescent="0.2">
      <c r="O164" s="54"/>
      <c r="P164" s="55"/>
      <c r="Q164" s="55"/>
    </row>
    <row r="165" spans="15:17" customFormat="1" ht="12.75" x14ac:dyDescent="0.2">
      <c r="O165" s="54"/>
      <c r="P165" s="55"/>
      <c r="Q165" s="55"/>
    </row>
    <row r="166" spans="15:17" customFormat="1" ht="12.75" x14ac:dyDescent="0.2">
      <c r="O166" s="54"/>
      <c r="P166" s="55"/>
      <c r="Q166" s="55"/>
    </row>
    <row r="167" spans="15:17" customFormat="1" ht="12.75" x14ac:dyDescent="0.2">
      <c r="O167" s="54"/>
      <c r="P167" s="55"/>
      <c r="Q167" s="55"/>
    </row>
    <row r="168" spans="15:17" customFormat="1" ht="9" customHeight="1" x14ac:dyDescent="0.2">
      <c r="O168" s="54"/>
      <c r="P168" s="55"/>
      <c r="Q168" s="55"/>
    </row>
    <row r="169" spans="15:17" customFormat="1" ht="8.25" customHeight="1" x14ac:dyDescent="0.2">
      <c r="O169" s="54"/>
      <c r="P169" s="55"/>
      <c r="Q169" s="55"/>
    </row>
    <row r="170" spans="15:17" customFormat="1" ht="12.75" customHeight="1" x14ac:dyDescent="0.2">
      <c r="O170" s="54"/>
      <c r="P170" s="55"/>
      <c r="Q170" s="55"/>
    </row>
    <row r="171" spans="15:17" customFormat="1" ht="8.25" customHeight="1" x14ac:dyDescent="0.2">
      <c r="O171" s="54"/>
      <c r="P171" s="55"/>
      <c r="Q171" s="55"/>
    </row>
    <row r="172" spans="15:17" customFormat="1" ht="8.25" customHeight="1" x14ac:dyDescent="0.2">
      <c r="O172" s="54"/>
      <c r="P172" s="55"/>
      <c r="Q172" s="55"/>
    </row>
    <row r="173" spans="15:17" customFormat="1" ht="9" customHeight="1" x14ac:dyDescent="0.2">
      <c r="O173" s="54"/>
      <c r="P173" s="55"/>
      <c r="Q173" s="55"/>
    </row>
    <row r="174" spans="15:17" customFormat="1" ht="8.25" customHeight="1" x14ac:dyDescent="0.2">
      <c r="O174" s="54"/>
      <c r="P174" s="55"/>
      <c r="Q174" s="55"/>
    </row>
    <row r="175" spans="15:17" customFormat="1" ht="8.25" customHeight="1" x14ac:dyDescent="0.2">
      <c r="O175" s="54"/>
      <c r="P175" s="55"/>
      <c r="Q175" s="55"/>
    </row>
    <row r="176" spans="15:17" customFormat="1" ht="8.25" customHeight="1" x14ac:dyDescent="0.2">
      <c r="O176" s="54"/>
      <c r="P176" s="55"/>
      <c r="Q176" s="55"/>
    </row>
    <row r="177" spans="15:17" customFormat="1" ht="12.75" x14ac:dyDescent="0.2">
      <c r="O177" s="54"/>
      <c r="P177" s="55"/>
      <c r="Q177" s="55"/>
    </row>
    <row r="178" spans="15:17" customFormat="1" ht="12.75" x14ac:dyDescent="0.2">
      <c r="O178" s="54"/>
      <c r="P178" s="55"/>
      <c r="Q178" s="55"/>
    </row>
    <row r="179" spans="15:17" customFormat="1" ht="12.75" x14ac:dyDescent="0.2">
      <c r="O179" s="54"/>
      <c r="P179" s="55"/>
      <c r="Q179" s="55"/>
    </row>
    <row r="180" spans="15:17" customFormat="1" ht="12.75" x14ac:dyDescent="0.2">
      <c r="O180" s="54"/>
      <c r="P180" s="55"/>
      <c r="Q180" s="55"/>
    </row>
    <row r="181" spans="15:17" customFormat="1" ht="12.75" x14ac:dyDescent="0.2">
      <c r="O181" s="54"/>
      <c r="P181" s="55"/>
      <c r="Q181" s="55"/>
    </row>
    <row r="182" spans="15:17" customFormat="1" ht="12.75" x14ac:dyDescent="0.2">
      <c r="O182" s="54"/>
      <c r="P182" s="55"/>
      <c r="Q182" s="55"/>
    </row>
    <row r="183" spans="15:17" customFormat="1" ht="12.75" x14ac:dyDescent="0.2">
      <c r="O183" s="54"/>
      <c r="P183" s="55"/>
      <c r="Q183" s="55"/>
    </row>
    <row r="184" spans="15:17" customFormat="1" ht="12.75" x14ac:dyDescent="0.2">
      <c r="O184" s="54"/>
      <c r="P184" s="55"/>
      <c r="Q184" s="55"/>
    </row>
    <row r="185" spans="15:17" customFormat="1" ht="12.75" x14ac:dyDescent="0.2">
      <c r="O185" s="54"/>
      <c r="P185" s="55"/>
      <c r="Q185" s="55"/>
    </row>
    <row r="186" spans="15:17" customFormat="1" ht="12.75" x14ac:dyDescent="0.2">
      <c r="O186" s="54"/>
      <c r="P186" s="55"/>
      <c r="Q186" s="55"/>
    </row>
    <row r="187" spans="15:17" customFormat="1" ht="50.1" customHeight="1" x14ac:dyDescent="0.2">
      <c r="O187" s="54"/>
      <c r="P187" s="55"/>
      <c r="Q187" s="55"/>
    </row>
    <row r="188" spans="15:17" customFormat="1" ht="50.1" customHeight="1" x14ac:dyDescent="0.2">
      <c r="O188" s="54"/>
      <c r="P188" s="55"/>
      <c r="Q188" s="55"/>
    </row>
    <row r="189" spans="15:17" customFormat="1" ht="50.1" customHeight="1" x14ac:dyDescent="0.2">
      <c r="O189" s="54"/>
      <c r="P189" s="55"/>
      <c r="Q189" s="55"/>
    </row>
    <row r="190" spans="15:17" customFormat="1" ht="50.1" customHeight="1" x14ac:dyDescent="0.2">
      <c r="O190" s="54"/>
      <c r="P190" s="55"/>
      <c r="Q190" s="55"/>
    </row>
    <row r="191" spans="15:17" customFormat="1" ht="50.1" customHeight="1" x14ac:dyDescent="0.2">
      <c r="O191" s="54"/>
      <c r="P191" s="55"/>
      <c r="Q191" s="55"/>
    </row>
    <row r="192" spans="15:17" customFormat="1" ht="50.1" customHeight="1" x14ac:dyDescent="0.2">
      <c r="O192" s="54"/>
      <c r="P192" s="55"/>
      <c r="Q192" s="55"/>
    </row>
    <row r="193" spans="15:17" customFormat="1" ht="20.100000000000001" customHeight="1" x14ac:dyDescent="0.2">
      <c r="O193" s="54"/>
      <c r="P193" s="55"/>
      <c r="Q193" s="55"/>
    </row>
    <row r="194" spans="15:17" customFormat="1" ht="12.75" x14ac:dyDescent="0.2">
      <c r="O194" s="54"/>
      <c r="P194" s="55"/>
      <c r="Q194" s="55"/>
    </row>
    <row r="195" spans="15:17" customFormat="1" ht="12.75" x14ac:dyDescent="0.2">
      <c r="O195" s="54"/>
      <c r="P195" s="55"/>
      <c r="Q195" s="55"/>
    </row>
    <row r="196" spans="15:17" customFormat="1" ht="12.75" x14ac:dyDescent="0.2">
      <c r="O196" s="54"/>
      <c r="P196" s="55"/>
      <c r="Q196" s="55"/>
    </row>
    <row r="197" spans="15:17" customFormat="1" ht="9" customHeight="1" x14ac:dyDescent="0.2">
      <c r="O197" s="54"/>
      <c r="P197" s="55"/>
      <c r="Q197" s="55"/>
    </row>
    <row r="198" spans="15:17" customFormat="1" ht="8.25" customHeight="1" x14ac:dyDescent="0.2">
      <c r="O198" s="54"/>
      <c r="P198" s="55"/>
      <c r="Q198" s="55"/>
    </row>
    <row r="199" spans="15:17" customFormat="1" ht="12.75" customHeight="1" x14ac:dyDescent="0.2">
      <c r="O199" s="54"/>
      <c r="P199" s="55"/>
      <c r="Q199" s="55"/>
    </row>
    <row r="200" spans="15:17" customFormat="1" ht="8.25" customHeight="1" x14ac:dyDescent="0.2">
      <c r="O200" s="54"/>
      <c r="P200" s="55"/>
      <c r="Q200" s="55"/>
    </row>
    <row r="201" spans="15:17" customFormat="1" ht="8.25" customHeight="1" x14ac:dyDescent="0.2">
      <c r="O201" s="54"/>
      <c r="P201" s="55"/>
      <c r="Q201" s="55"/>
    </row>
    <row r="202" spans="15:17" customFormat="1" ht="9" customHeight="1" x14ac:dyDescent="0.2">
      <c r="O202" s="54"/>
      <c r="P202" s="55"/>
      <c r="Q202" s="55"/>
    </row>
    <row r="203" spans="15:17" customFormat="1" ht="8.25" customHeight="1" x14ac:dyDescent="0.2">
      <c r="O203" s="54"/>
      <c r="P203" s="55"/>
      <c r="Q203" s="55"/>
    </row>
    <row r="204" spans="15:17" customFormat="1" ht="8.25" customHeight="1" x14ac:dyDescent="0.2">
      <c r="O204" s="54"/>
      <c r="P204" s="55"/>
      <c r="Q204" s="55"/>
    </row>
    <row r="205" spans="15:17" customFormat="1" ht="8.25" customHeight="1" x14ac:dyDescent="0.2">
      <c r="O205" s="54"/>
      <c r="P205" s="55"/>
      <c r="Q205" s="55"/>
    </row>
    <row r="206" spans="15:17" customFormat="1" ht="12.75" x14ac:dyDescent="0.2">
      <c r="O206" s="54"/>
      <c r="P206" s="55"/>
      <c r="Q206" s="55"/>
    </row>
    <row r="207" spans="15:17" customFormat="1" ht="12.75" x14ac:dyDescent="0.2">
      <c r="O207" s="54"/>
      <c r="P207" s="55"/>
      <c r="Q207" s="55"/>
    </row>
    <row r="208" spans="15:17" customFormat="1" ht="12.75" x14ac:dyDescent="0.2">
      <c r="O208" s="54"/>
      <c r="P208" s="55"/>
      <c r="Q208" s="55"/>
    </row>
    <row r="209" spans="15:17" customFormat="1" ht="12.75" x14ac:dyDescent="0.2">
      <c r="O209" s="54"/>
      <c r="P209" s="55"/>
      <c r="Q209" s="55"/>
    </row>
    <row r="210" spans="15:17" customFormat="1" ht="12.75" x14ac:dyDescent="0.2">
      <c r="O210" s="54"/>
      <c r="P210" s="55"/>
      <c r="Q210" s="55"/>
    </row>
    <row r="211" spans="15:17" customFormat="1" ht="12.75" x14ac:dyDescent="0.2">
      <c r="O211" s="54"/>
      <c r="P211" s="55"/>
      <c r="Q211" s="55"/>
    </row>
    <row r="212" spans="15:17" customFormat="1" ht="12.75" x14ac:dyDescent="0.2">
      <c r="O212" s="54"/>
      <c r="P212" s="55"/>
      <c r="Q212" s="55"/>
    </row>
    <row r="213" spans="15:17" customFormat="1" ht="12.75" x14ac:dyDescent="0.2">
      <c r="O213" s="54"/>
      <c r="P213" s="55"/>
      <c r="Q213" s="55"/>
    </row>
    <row r="214" spans="15:17" customFormat="1" ht="12.75" x14ac:dyDescent="0.2">
      <c r="O214" s="54"/>
      <c r="P214" s="55"/>
      <c r="Q214" s="55"/>
    </row>
    <row r="215" spans="15:17" customFormat="1" ht="12.75" x14ac:dyDescent="0.2">
      <c r="O215" s="54"/>
      <c r="P215" s="55"/>
      <c r="Q215" s="55"/>
    </row>
    <row r="216" spans="15:17" customFormat="1" ht="50.1" customHeight="1" x14ac:dyDescent="0.2">
      <c r="O216" s="54"/>
      <c r="P216" s="55"/>
      <c r="Q216" s="55"/>
    </row>
    <row r="217" spans="15:17" customFormat="1" ht="50.1" customHeight="1" x14ac:dyDescent="0.2">
      <c r="O217" s="54"/>
      <c r="P217" s="55"/>
      <c r="Q217" s="55"/>
    </row>
    <row r="218" spans="15:17" customFormat="1" ht="50.1" customHeight="1" x14ac:dyDescent="0.2">
      <c r="O218" s="54"/>
      <c r="P218" s="55"/>
      <c r="Q218" s="55"/>
    </row>
    <row r="219" spans="15:17" customFormat="1" ht="50.1" customHeight="1" x14ac:dyDescent="0.2">
      <c r="O219" s="54"/>
      <c r="P219" s="55"/>
      <c r="Q219" s="55"/>
    </row>
    <row r="220" spans="15:17" customFormat="1" ht="50.1" customHeight="1" x14ac:dyDescent="0.2">
      <c r="O220" s="54"/>
      <c r="P220" s="55"/>
      <c r="Q220" s="55"/>
    </row>
    <row r="221" spans="15:17" customFormat="1" ht="50.1" customHeight="1" x14ac:dyDescent="0.2">
      <c r="O221" s="54"/>
      <c r="P221" s="55"/>
      <c r="Q221" s="55"/>
    </row>
    <row r="222" spans="15:17" customFormat="1" ht="20.100000000000001" customHeight="1" x14ac:dyDescent="0.2">
      <c r="O222" s="54"/>
      <c r="P222" s="55"/>
      <c r="Q222" s="55"/>
    </row>
    <row r="223" spans="15:17" customFormat="1" ht="12.75" x14ac:dyDescent="0.2">
      <c r="O223" s="54"/>
      <c r="P223" s="55"/>
      <c r="Q223" s="55"/>
    </row>
    <row r="224" spans="15:17" customFormat="1" ht="12.75" x14ac:dyDescent="0.2">
      <c r="O224" s="54"/>
      <c r="P224" s="55"/>
      <c r="Q224" s="55"/>
    </row>
    <row r="225" spans="15:17" customFormat="1" ht="12.75" x14ac:dyDescent="0.2">
      <c r="O225" s="54"/>
      <c r="P225" s="55"/>
      <c r="Q225" s="55"/>
    </row>
    <row r="226" spans="15:17" customFormat="1" ht="9" customHeight="1" x14ac:dyDescent="0.2">
      <c r="O226" s="54"/>
      <c r="P226" s="55"/>
      <c r="Q226" s="55"/>
    </row>
    <row r="227" spans="15:17" customFormat="1" ht="8.25" customHeight="1" x14ac:dyDescent="0.2">
      <c r="O227" s="54"/>
      <c r="P227" s="55"/>
      <c r="Q227" s="55"/>
    </row>
    <row r="228" spans="15:17" customFormat="1" ht="12.75" customHeight="1" x14ac:dyDescent="0.2">
      <c r="O228" s="54"/>
      <c r="P228" s="55"/>
      <c r="Q228" s="55"/>
    </row>
    <row r="229" spans="15:17" customFormat="1" ht="8.25" customHeight="1" x14ac:dyDescent="0.2">
      <c r="O229" s="54"/>
      <c r="P229" s="55"/>
      <c r="Q229" s="55"/>
    </row>
    <row r="230" spans="15:17" customFormat="1" ht="8.25" customHeight="1" x14ac:dyDescent="0.2">
      <c r="O230" s="54"/>
      <c r="P230" s="55"/>
      <c r="Q230" s="55"/>
    </row>
    <row r="231" spans="15:17" customFormat="1" ht="9" customHeight="1" x14ac:dyDescent="0.2">
      <c r="O231" s="54"/>
      <c r="P231" s="55"/>
      <c r="Q231" s="55"/>
    </row>
    <row r="232" spans="15:17" customFormat="1" ht="8.25" customHeight="1" x14ac:dyDescent="0.2">
      <c r="O232" s="54"/>
      <c r="P232" s="55"/>
      <c r="Q232" s="55"/>
    </row>
    <row r="233" spans="15:17" customFormat="1" ht="8.25" customHeight="1" x14ac:dyDescent="0.2">
      <c r="O233" s="54"/>
      <c r="P233" s="55"/>
      <c r="Q233" s="55"/>
    </row>
    <row r="234" spans="15:17" customFormat="1" ht="8.25" customHeight="1" x14ac:dyDescent="0.2">
      <c r="O234" s="54"/>
      <c r="P234" s="55"/>
      <c r="Q234" s="55"/>
    </row>
    <row r="235" spans="15:17" customFormat="1" ht="12.75" x14ac:dyDescent="0.2">
      <c r="O235" s="54"/>
      <c r="P235" s="55"/>
      <c r="Q235" s="55"/>
    </row>
    <row r="236" spans="15:17" customFormat="1" ht="12.75" x14ac:dyDescent="0.2">
      <c r="O236" s="54"/>
      <c r="P236" s="55"/>
      <c r="Q236" s="55"/>
    </row>
    <row r="237" spans="15:17" customFormat="1" ht="12.75" x14ac:dyDescent="0.2">
      <c r="O237" s="54"/>
      <c r="P237" s="55"/>
      <c r="Q237" s="55"/>
    </row>
    <row r="238" spans="15:17" customFormat="1" ht="12.75" x14ac:dyDescent="0.2">
      <c r="O238" s="54"/>
      <c r="P238" s="55"/>
      <c r="Q238" s="55"/>
    </row>
    <row r="239" spans="15:17" customFormat="1" ht="12.75" x14ac:dyDescent="0.2">
      <c r="O239" s="54"/>
      <c r="P239" s="55"/>
      <c r="Q239" s="55"/>
    </row>
    <row r="240" spans="15:17" customFormat="1" ht="12.75" x14ac:dyDescent="0.2">
      <c r="O240" s="54"/>
      <c r="P240" s="55"/>
      <c r="Q240" s="55"/>
    </row>
    <row r="241" spans="15:17" customFormat="1" ht="12.75" x14ac:dyDescent="0.2">
      <c r="O241" s="54"/>
      <c r="P241" s="55"/>
      <c r="Q241" s="55"/>
    </row>
    <row r="242" spans="15:17" customFormat="1" ht="12.75" x14ac:dyDescent="0.2">
      <c r="O242" s="54"/>
      <c r="P242" s="55"/>
      <c r="Q242" s="55"/>
    </row>
    <row r="243" spans="15:17" customFormat="1" ht="12.75" x14ac:dyDescent="0.2">
      <c r="O243" s="54"/>
      <c r="P243" s="55"/>
      <c r="Q243" s="55"/>
    </row>
    <row r="244" spans="15:17" customFormat="1" ht="12.75" x14ac:dyDescent="0.2">
      <c r="O244" s="54"/>
      <c r="P244" s="55"/>
      <c r="Q244" s="55"/>
    </row>
    <row r="245" spans="15:17" customFormat="1" ht="50.1" customHeight="1" x14ac:dyDescent="0.2">
      <c r="O245" s="54"/>
      <c r="P245" s="55"/>
      <c r="Q245" s="55"/>
    </row>
    <row r="246" spans="15:17" customFormat="1" ht="50.1" customHeight="1" x14ac:dyDescent="0.2">
      <c r="O246" s="54"/>
      <c r="P246" s="55"/>
      <c r="Q246" s="55"/>
    </row>
    <row r="247" spans="15:17" customFormat="1" ht="50.1" customHeight="1" x14ac:dyDescent="0.2">
      <c r="O247" s="54"/>
      <c r="P247" s="55"/>
      <c r="Q247" s="55"/>
    </row>
    <row r="248" spans="15:17" customFormat="1" ht="50.1" customHeight="1" x14ac:dyDescent="0.2">
      <c r="O248" s="54"/>
      <c r="P248" s="55"/>
      <c r="Q248" s="55"/>
    </row>
    <row r="249" spans="15:17" customFormat="1" ht="50.1" customHeight="1" x14ac:dyDescent="0.2">
      <c r="O249" s="54"/>
      <c r="P249" s="55"/>
      <c r="Q249" s="55"/>
    </row>
    <row r="250" spans="15:17" customFormat="1" ht="50.1" customHeight="1" x14ac:dyDescent="0.2">
      <c r="O250" s="54"/>
      <c r="P250" s="55"/>
      <c r="Q250" s="55"/>
    </row>
    <row r="251" spans="15:17" customFormat="1" ht="20.100000000000001" customHeight="1" x14ac:dyDescent="0.2">
      <c r="O251" s="54"/>
      <c r="P251" s="55"/>
      <c r="Q251" s="55"/>
    </row>
  </sheetData>
  <mergeCells count="22">
    <mergeCell ref="A31:F31"/>
    <mergeCell ref="B25:F25"/>
    <mergeCell ref="B26:F26"/>
    <mergeCell ref="B27:F27"/>
    <mergeCell ref="B28:F28"/>
    <mergeCell ref="I4:M4"/>
    <mergeCell ref="A4:H12"/>
    <mergeCell ref="B23:F23"/>
    <mergeCell ref="B22:F22"/>
    <mergeCell ref="H15:L16"/>
    <mergeCell ref="M15:O16"/>
    <mergeCell ref="A13:F14"/>
    <mergeCell ref="N11:O12"/>
    <mergeCell ref="H13:O14"/>
    <mergeCell ref="B19:F19"/>
    <mergeCell ref="N4:O5"/>
    <mergeCell ref="P15:Q16"/>
    <mergeCell ref="I6:M12"/>
    <mergeCell ref="B24:F24"/>
    <mergeCell ref="B30:F30"/>
    <mergeCell ref="B29:F29"/>
    <mergeCell ref="N6:O7"/>
  </mergeCells>
  <phoneticPr fontId="0" type="noConversion"/>
  <printOptions horizontalCentered="1"/>
  <pageMargins left="0.25" right="0.25" top="0.4" bottom="0.75" header="0.5" footer="0.5"/>
  <pageSetup scale="79" orientation="landscape" horizontalDpi="300" verticalDpi="300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Roman,Bold"&amp;6FS FORM-71
(07-05)  Electronic versions designed using Word; InForms; &amp; Microsoft Excel by USDA-OCIO.  &amp;C&amp;"Times New Roman,Regular"&amp;6SUMMARY OF INFORMATION COLLECTION              &amp;R&amp;"Times New Roman,Bold"&amp;6USDA-APHIS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Morse, Stephen E -FS</cp:lastModifiedBy>
  <cp:lastPrinted>2016-04-15T14:20:32Z</cp:lastPrinted>
  <dcterms:created xsi:type="dcterms:W3CDTF">2000-01-10T18:54:20Z</dcterms:created>
  <dcterms:modified xsi:type="dcterms:W3CDTF">2022-12-19T21:05:50Z</dcterms:modified>
</cp:coreProperties>
</file>