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https://icfonline.sharepoint.com/teams/EPAOzoneDepletingSubstanceTrackingSystem/Shared Documents/AIM Act Support/HFC Reporting Forms/LIVE HFC Reporting Forms/"/>
    </mc:Choice>
  </mc:AlternateContent>
  <xr:revisionPtr revIDLastSave="15" documentId="8_{0FF9A704-CCDC-4F47-8D19-A44C18F48D03}" xr6:coauthVersionLast="47" xr6:coauthVersionMax="47" xr10:uidLastSave="{5CFBC6A0-2E08-4490-BE6C-BEB6338301A5}"/>
  <workbookProtection workbookPassword="CA05" lockStructure="1"/>
  <bookViews>
    <workbookView minimized="1" xWindow="2680" yWindow="360" windowWidth="16920" windowHeight="10540" xr2:uid="{00000000-000D-0000-FFFF-FFFF00000000}"/>
  </bookViews>
  <sheets>
    <sheet name="Company Information" sheetId="1" r:id="rId1"/>
    <sheet name="Next Year Allowances" sheetId="7" r:id="rId2"/>
    <sheet name="Lists" sheetId="3" state="hidden" r:id="rId3"/>
  </sheets>
  <definedNames>
    <definedName name="_xlnm._FilterDatabase" localSheetId="2" hidden="1">Lists!$A$1:$C$1</definedName>
    <definedName name="Common_Name">Lists!$B$2:$B$19</definedName>
    <definedName name="Option_1">Lists!$A$22:$A$23</definedName>
    <definedName name="Span">Lists!$E$2:$E$3</definedName>
    <definedName name="State">Lists!$H$2:$H$59</definedName>
    <definedName name="Year">Lists!$F$2:$F$5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03" i="7" l="1"/>
  <c r="H102" i="7"/>
  <c r="H101" i="7"/>
  <c r="H100" i="7"/>
  <c r="H97" i="7" l="1"/>
  <c r="F97" i="7" s="1"/>
  <c r="D97" i="7" s="1"/>
  <c r="G97" i="7" l="1"/>
  <c r="E97" i="7" s="1"/>
  <c r="C97" i="7" s="1"/>
  <c r="B11" i="7" l="1"/>
  <c r="R81" i="7" l="1"/>
  <c r="Q81" i="7"/>
  <c r="R80" i="7"/>
  <c r="Q80" i="7"/>
  <c r="R79" i="7"/>
  <c r="Q79" i="7"/>
  <c r="R76" i="7"/>
  <c r="Q76" i="7"/>
  <c r="R50" i="7"/>
  <c r="O50" i="7" s="1"/>
  <c r="R51" i="7"/>
  <c r="O51" i="7" s="1"/>
  <c r="R52" i="7"/>
  <c r="O52" i="7" s="1"/>
  <c r="R49" i="7"/>
  <c r="O49" i="7" s="1"/>
  <c r="Q52" i="7"/>
  <c r="Q51" i="7"/>
  <c r="Q50" i="7"/>
  <c r="Q49" i="7"/>
  <c r="B9" i="7" l="1"/>
</calcChain>
</file>

<file path=xl/sharedStrings.xml><?xml version="1.0" encoding="utf-8"?>
<sst xmlns="http://schemas.openxmlformats.org/spreadsheetml/2006/main" count="257" uniqueCount="222">
  <si>
    <t>Reporting Period:</t>
  </si>
  <si>
    <t>HFC-134</t>
  </si>
  <si>
    <t>HFC-134a</t>
  </si>
  <si>
    <t>HFC-23</t>
  </si>
  <si>
    <t>HFC-32</t>
  </si>
  <si>
    <t>HFC-41</t>
  </si>
  <si>
    <t>HFC-43-10mee</t>
  </si>
  <si>
    <t>HFC-125</t>
  </si>
  <si>
    <t>HFC-143</t>
  </si>
  <si>
    <t>HFC-143a</t>
  </si>
  <si>
    <t>HFC-152</t>
  </si>
  <si>
    <t>HFC-152a</t>
  </si>
  <si>
    <t>HFC-227ea</t>
  </si>
  <si>
    <t>HFC-236cb</t>
  </si>
  <si>
    <t>HFC-236ea</t>
  </si>
  <si>
    <t>HFC-236fa</t>
  </si>
  <si>
    <t>HFC-245ca</t>
  </si>
  <si>
    <t>HFC-245fa</t>
  </si>
  <si>
    <t>HFC-365mfc</t>
  </si>
  <si>
    <t>American Samoa</t>
  </si>
  <si>
    <t>Guam</t>
  </si>
  <si>
    <t>Northern Mariana Islands</t>
  </si>
  <si>
    <t>U.S. Virgin Islands</t>
  </si>
  <si>
    <t>Arizona</t>
  </si>
  <si>
    <t>Alabama</t>
  </si>
  <si>
    <t>Alaska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</si>
  <si>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</si>
  <si>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</si>
  <si>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</si>
  <si>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</si>
  <si>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</si>
  <si>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</si>
  <si>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</si>
  <si>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</si>
  <si>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</si>
  <si>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</si>
  <si>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</si>
  <si>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</si>
  <si>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</si>
  <si>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</si>
  <si>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</si>
  <si>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</si>
  <si>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</si>
  <si>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</si>
  <si>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</si>
  <si>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</si>
  <si>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</si>
  <si>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</si>
  <si>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</si>
  <si>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</si>
  <si>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</si>
  <si>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</si>
  <si>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</si>
  <si>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</si>
  <si>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</si>
  <si>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</si>
  <si>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</si>
  <si>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</si>
  <si>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</si>
  <si>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</si>
  <si>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</si>
  <si>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</si>
  <si>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</si>
  <si>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</si>
  <si>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</si>
  <si>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</si>
  <si>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</si>
  <si>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</si>
  <si>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</si>
  <si>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</si>
  <si>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</si>
  <si>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</si>
  <si>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</si>
  <si>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Worksheet Instructions:</t>
  </si>
  <si>
    <t>Version:</t>
  </si>
  <si>
    <t>Updated:</t>
  </si>
  <si>
    <t>External Links:</t>
  </si>
  <si>
    <t>Reporting Form Navigation:</t>
  </si>
  <si>
    <t>Chemical Name</t>
  </si>
  <si>
    <r>
      <t>CHF</t>
    </r>
    <r>
      <rPr>
        <vertAlign val="subscript"/>
        <sz val="10"/>
        <color theme="1"/>
        <rFont val="Arial"/>
        <family val="2"/>
      </rPr>
      <t>3</t>
    </r>
  </si>
  <si>
    <r>
      <t>CH</t>
    </r>
    <r>
      <rPr>
        <vertAlign val="subscript"/>
        <sz val="10"/>
        <color theme="1"/>
        <rFont val="Arial"/>
        <family val="2"/>
      </rPr>
      <t>2</t>
    </r>
    <r>
      <rPr>
        <sz val="10"/>
        <color theme="1"/>
        <rFont val="Arial"/>
        <family val="2"/>
      </rPr>
      <t>F</t>
    </r>
    <r>
      <rPr>
        <vertAlign val="subscript"/>
        <sz val="10"/>
        <color theme="1"/>
        <rFont val="Arial"/>
        <family val="2"/>
      </rPr>
      <t>2</t>
    </r>
  </si>
  <si>
    <r>
      <t>CH</t>
    </r>
    <r>
      <rPr>
        <vertAlign val="subscript"/>
        <sz val="10"/>
        <color theme="1"/>
        <rFont val="Arial"/>
        <family val="2"/>
      </rPr>
      <t>3</t>
    </r>
    <r>
      <rPr>
        <sz val="10"/>
        <color theme="1"/>
        <rFont val="Arial"/>
        <family val="2"/>
      </rPr>
      <t>F</t>
    </r>
  </si>
  <si>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</si>
  <si>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</si>
  <si>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t>
    </r>
    <r>
      <rPr>
        <vertAlign val="subscript"/>
        <sz val="10"/>
        <color theme="1"/>
        <rFont val="Arial"/>
        <family val="2"/>
      </rPr>
      <t>2</t>
    </r>
  </si>
  <si>
    <r>
      <t>CH</t>
    </r>
    <r>
      <rPr>
        <vertAlign val="subscript"/>
        <sz val="10"/>
        <color theme="1"/>
        <rFont val="Arial"/>
        <family val="2"/>
      </rPr>
      <t>2</t>
    </r>
    <r>
      <rPr>
        <sz val="10"/>
        <color theme="1"/>
        <rFont val="Arial"/>
        <family val="2"/>
      </rPr>
      <t>FCF</t>
    </r>
    <r>
      <rPr>
        <vertAlign val="subscript"/>
        <sz val="10"/>
        <color theme="1"/>
        <rFont val="Arial"/>
        <family val="2"/>
      </rPr>
      <t>3</t>
    </r>
  </si>
  <si>
    <r>
      <t>CH</t>
    </r>
    <r>
      <rPr>
        <vertAlign val="subscript"/>
        <sz val="10"/>
        <color theme="1"/>
        <rFont val="Arial"/>
        <family val="2"/>
      </rPr>
      <t>2</t>
    </r>
    <r>
      <rPr>
        <sz val="10"/>
        <color theme="1"/>
        <rFont val="Arial"/>
        <family val="2"/>
      </rPr>
      <t>FCHF</t>
    </r>
    <r>
      <rPr>
        <vertAlign val="subscript"/>
        <sz val="10"/>
        <color theme="1"/>
        <rFont val="Arial"/>
        <family val="2"/>
      </rPr>
      <t>2</t>
    </r>
  </si>
  <si>
    <r>
      <t>CH</t>
    </r>
    <r>
      <rPr>
        <vertAlign val="subscript"/>
        <sz val="10"/>
        <color theme="1"/>
        <rFont val="Arial"/>
        <family val="2"/>
      </rPr>
      <t>3</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</si>
  <si>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</si>
  <si>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r>
      <t>CH</t>
    </r>
    <r>
      <rPr>
        <vertAlign val="subscript"/>
        <sz val="10"/>
        <color theme="1"/>
        <rFont val="Arial"/>
        <family val="2"/>
      </rPr>
      <t>3</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</si>
  <si>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CHFCF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</si>
  <si>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</si>
  <si>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CHFCF</t>
    </r>
    <r>
      <rPr>
        <vertAlign val="subscript"/>
        <sz val="10"/>
        <color theme="1"/>
        <rFont val="Arial"/>
        <family val="2"/>
      </rPr>
      <t>3</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</si>
  <si>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</si>
  <si>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</si>
  <si>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</si>
  <si>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75-46-7</t>
  </si>
  <si>
    <t>75-10-5</t>
  </si>
  <si>
    <t>593-53-3</t>
  </si>
  <si>
    <t>354-33-6</t>
  </si>
  <si>
    <t>811-97-2</t>
  </si>
  <si>
    <t>420-46-2</t>
  </si>
  <si>
    <t>75-37-6</t>
  </si>
  <si>
    <t>431-89-0</t>
  </si>
  <si>
    <t>460-73-1</t>
  </si>
  <si>
    <t>138495-42-8</t>
  </si>
  <si>
    <t>359-35-3</t>
  </si>
  <si>
    <t>430-66-0</t>
  </si>
  <si>
    <t>624-72-6</t>
  </si>
  <si>
    <t>677-56-5</t>
  </si>
  <si>
    <t>431-63-0</t>
  </si>
  <si>
    <t>690-39-1</t>
  </si>
  <si>
    <t>1814-88-6</t>
  </si>
  <si>
    <t>406-58-6</t>
  </si>
  <si>
    <t>Yes</t>
  </si>
  <si>
    <t>No</t>
  </si>
  <si>
    <t>District of Columbia</t>
  </si>
  <si>
    <t>[Common Name]</t>
  </si>
  <si>
    <t>[CASRN]</t>
  </si>
  <si>
    <t>[Year]</t>
  </si>
  <si>
    <t>[State]</t>
  </si>
  <si>
    <t>[Option 1]</t>
  </si>
  <si>
    <t>Company Name:</t>
  </si>
  <si>
    <t>HFC Allowance Conferral Data</t>
  </si>
  <si>
    <t>Section 1 - Company Identification</t>
  </si>
  <si>
    <t>HFC</t>
  </si>
  <si>
    <t>Instructions: Complete the following company information.</t>
  </si>
  <si>
    <t>Section 5 - Additional Application-Specific Allowances for Next Calendar Year</t>
  </si>
  <si>
    <t>[Span]</t>
  </si>
  <si>
    <t>Quantity Acquired through Conferring Allowances
(kg)
§84.31(h)(1)(i)</t>
  </si>
  <si>
    <t>Quantity Recycled
(kg)
§84.31(h)(1)(v)</t>
  </si>
  <si>
    <t>EPA may request additional information or ask follow up questions to verify the accuracy of this submission and supporting documentation, including pursuant to CAA section 114 as authorized under the AIM Act.</t>
  </si>
  <si>
    <t>Instructions: Enter the quantity of each regulated substance that was acquired through conferring allowances, directly imported, or purchased without expending application-specific allowances (i.e., from the open market) during the previous six months. Additionally, provide the quantity held in inventory on the last day of the previous six-month period, and the quantity destroyed or recycled during the previous six months.</t>
  </si>
  <si>
    <t>Section 2 - Application-Specific Data</t>
  </si>
  <si>
    <t>Section 3 - Allowance Conferral Data</t>
  </si>
  <si>
    <t>O25:O28</t>
  </si>
  <si>
    <t>Total
(kg)</t>
  </si>
  <si>
    <t>Section 6 - Contracting Information</t>
  </si>
  <si>
    <t>Instructions: If the company is contracting out the manufacturing of defense sprays or metered dose inhalers, or paying another person (whether it is in cash, credit, goods, or services) to perform the servicing of onboard aerospace fire suppression, complete the following information for the contact doing to manufacturing or servicing.</t>
  </si>
  <si>
    <t>Provide clarification on whether the responses in this report apply to the company that is allocated application-specific allowances or the company receiving the contract for manufacturing and/or servicing using application-specific allowances. §84.31(h)(1)(ix)</t>
  </si>
  <si>
    <t>Section 4 - Transition Plan</t>
  </si>
  <si>
    <t>Provide a description of plans to transition application-specific use of regulated substances to regulated substances with a lower exchange value or alternatives to regulated substances. §84.31(h)(1)(vii)</t>
  </si>
  <si>
    <t>American Innovation and Manufacturing Act - HFC Application-Specific Allowance Holders Report</t>
  </si>
  <si>
    <t>EPA Form # 5900-551</t>
  </si>
  <si>
    <t>Reporting Year:</t>
  </si>
  <si>
    <t>OMB Control Number: 2060-0734</t>
  </si>
  <si>
    <t>Expiration Date: 12/31/2024</t>
  </si>
  <si>
    <t>Company ID:</t>
  </si>
  <si>
    <t>This collection of information is approved by OMB under the Paperwork Reduction Act, 44 U.S.C. 3501 et seq. (OMB Control No. 2060-0734).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12 hours per response. Send comments on the Agency’s need for this information,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</si>
  <si>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HFC Allocation Rule Reporting HelpDesk</t>
  </si>
  <si>
    <t>AIM Act Paperwork Reduction Act Burden</t>
  </si>
  <si>
    <t>Marshall Islands</t>
  </si>
  <si>
    <t>Palau</t>
  </si>
  <si>
    <t>Puerto Rico</t>
  </si>
  <si>
    <t>January 1 - June 30</t>
  </si>
  <si>
    <t>July 1 - December 31</t>
  </si>
  <si>
    <t>Does the company contract out the manufacturing of defense sprays or metered dose inhalers, or pay another person to perform the servicing of onboard aerospace fire suppression?</t>
  </si>
  <si>
    <t>HFC Allowance Conferral Data
§84.31(h)(1)(vi)</t>
  </si>
  <si>
    <t>Company Contact Name</t>
  </si>
  <si>
    <t>Company Contact Email</t>
  </si>
  <si>
    <t>Company Contact Phone</t>
  </si>
  <si>
    <t>Quantity of Allowances Conferred
(MTEVe)</t>
  </si>
  <si>
    <t>January
(kg)</t>
  </si>
  <si>
    <t>March
(kg)</t>
  </si>
  <si>
    <t>April
(kg)</t>
  </si>
  <si>
    <t>May
(kg)</t>
  </si>
  <si>
    <t>June
(kg)</t>
  </si>
  <si>
    <t>July
(kg)</t>
  </si>
  <si>
    <t>August
(kg)</t>
  </si>
  <si>
    <t>September
(kg)</t>
  </si>
  <si>
    <t>October
(kg)</t>
  </si>
  <si>
    <t>November
(kg)</t>
  </si>
  <si>
    <t>December
(kg)</t>
  </si>
  <si>
    <t>Company Name</t>
  </si>
  <si>
    <t>Contact Name</t>
  </si>
  <si>
    <t>Contact Email</t>
  </si>
  <si>
    <t>Contact Street Address</t>
  </si>
  <si>
    <t>Contact City</t>
  </si>
  <si>
    <t>Contact State</t>
  </si>
  <si>
    <t>Contact Zip</t>
  </si>
  <si>
    <t>Manufacturing/Servicing Representative
§84.31(h)(1)(ix)</t>
  </si>
  <si>
    <t>Were allowances conferred or were HFCs received from a company to which allowances were conferred during the reporting period?</t>
  </si>
  <si>
    <t>Is your company requesting additional allowances due to one or more of the circumstances listed in §84.13(b)(1)?</t>
  </si>
  <si>
    <t>HFC (1) Received</t>
  </si>
  <si>
    <t>Quantity of HFC (1) Received
(kg)</t>
  </si>
  <si>
    <t>Company to Which Allowances 
Were Conferred</t>
  </si>
  <si>
    <t>HFC (2) Received</t>
  </si>
  <si>
    <t>Quantity of HFC (2) Received
(kg)</t>
  </si>
  <si>
    <t>HFC (3) Received</t>
  </si>
  <si>
    <t>Quantity of HFC (3) Received
(kg)</t>
  </si>
  <si>
    <t>HFC (4) Received</t>
  </si>
  <si>
    <t>Quantity of HFC (4) Received
(kg)</t>
  </si>
  <si>
    <t>6a</t>
  </si>
  <si>
    <t>6b</t>
  </si>
  <si>
    <t>7a</t>
  </si>
  <si>
    <t>7b</t>
  </si>
  <si>
    <t>8a</t>
  </si>
  <si>
    <t>8b</t>
  </si>
  <si>
    <t>9a</t>
  </si>
  <si>
    <t>9b</t>
  </si>
  <si>
    <t>February
(kg)</t>
  </si>
  <si>
    <t>Specify the unique circumstances under which you are requesting allowances in addition to what the Agency will calculate based on data provided in Section 2 and Section 7. §84.13(b)(1)</t>
  </si>
  <si>
    <t>Demonstrated manufacturing capacity coming on line:</t>
  </si>
  <si>
    <t>The acquisition of another domestic manufacturer or its manufacturing facility or facilities:</t>
  </si>
  <si>
    <t>A global pandemic or other public health emergency that increases patients diagnosed with medical conditions treated by metered dose inhalers:</t>
  </si>
  <si>
    <t>Instructions: If the company is requesting allowances in addition to what the Agency will calculate based on data provided in Section 2 and Section 7 due to one or more of the circumstances listed in 84.13(b)(1), provide a projection of the monthly quantity of additional regulated substances needed for application-specific uses by month in the next calendar year.</t>
  </si>
  <si>
    <t>Provide a detailed explanation to justify the additional need for each applicable unique circumstance. §84.31(h)(1)(viii)</t>
  </si>
  <si>
    <t>Have you provided documentation along with this report that supports this additional need due to your unique circumstance(s)? Supporting documentation includes information in a format that can be verified, such as copies of permits or other documentation to clarify when the new line or facility is opening, agency approvals for new products or product modifications, and more recent sales numbers to document growth in MDI sales resulting from a public health emergency.</t>
  </si>
  <si>
    <t>Section 7 - Quantity Acquired in Previous Three Years</t>
  </si>
  <si>
    <t>Instructions: For July 2022 reports and for persons requesting application-specific allowances for the first time, provide the total quantity of all regulated substances acquired for application-specific use in the previous three years. Provide a copy of the sales records, invoices, or other records documenting that quantity. Make sure to specify the HFC weight per cylinder or unit if not included in the sales records or invoices. §84.31(h)(2)(ii)</t>
  </si>
  <si>
    <t>Year</t>
  </si>
  <si>
    <t xml:space="preserve"> Reporting Period</t>
  </si>
  <si>
    <t>Quantity Acquired 
(kg)</t>
  </si>
  <si>
    <t>Quantity of HFCs Purchased for Application-Specific Use without Expending or Conferring Your Allowances
(kg)
§84.31(h)(1)(iii)</t>
  </si>
  <si>
    <t>Quantity Held in Inventory by the Reporting Company or Held under Contract by Another Company for the Reporting Company’s Use
(kg)
§84.31(h)(1)(iv)</t>
  </si>
  <si>
    <t>Quantity Destroyed
(kg)
§84.31(h)(1)(v)</t>
  </si>
  <si>
    <t>Is your company requesting application-specific allowances for the first time?</t>
  </si>
  <si>
    <t>Instructions: Provide the names of the companies to which application-specific allowances were conferred during the past six months as well the quantity of regulated substances received from each company during the past six months</t>
  </si>
  <si>
    <t>Quantity of HFCs Your Company Imported Using Your Allowances
(kg)
§84.31(h)(1)(ii)</t>
  </si>
  <si>
    <t>Additional Quantity Needed for Application-Specific Use
§84.31(h)(1)(viii)</t>
  </si>
  <si>
    <t>r0.4</t>
  </si>
  <si>
    <t>Complete and submit an HFC Application-Specific Allowance Holders Report if your company was allocated application-specific allowances (excluding recipients of application-specific allowances for mission-critical military end uses). Sections 1 and 2 must be completed prior to submission. Section 3 must be completed if allowances were conferred and/or material was received during the reporting period. Sections 4-7 should only be completed when submitting data for the January 1 – June 30 reporting period. Section 5 is required if your company is requesting additional allowances due to one or more of the circumstances listed in 84.13(b)(1). Section 6 is required if your company contracts out the manufacturing of defense sprays or metered dose inhalers, or pays another person to perform the servicing of onboard aerospace fire suppression. Section 7 is required when completing your July 2022 report or if you are requesting application-specific allowance for the first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</si>
</sst>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0"/>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vertAlign val="subscript"/>
      <sz val="10"/>
      <color theme="1"/>
      <name val="Arial"/>
      <family val="2"/>
    </font>
    <font>
      <sz val="10"/>
      <color rgb="FF000000"/>
      <name val="Arial"/>
      <family val="2"/>
    </font>
    <font>
      <b/>
      <sz val="16"/>
      <color theme="1"/>
      <name val="Arial"/>
      <family val="2"/>
    </font>
    <font>
      <sz val="11"/>
      <color theme="0" tint="-0.249977111117893"/>
      <name val="Arial"/>
      <family val="2"/>
    </font>
    <font>
      <u/>
      <sz val="11"/>
      <color rgb="FF0563C1"/>
      <name val="Arial"/>
      <family val="2"/>
    </font>
    <font>
      <sz val="11"/>
      <color rgb="FF0563C1"/>
      <name val="Arial"/>
      <family val="2"/>
    </font>
    <font>
      <sz val="10"/>
      <color rgb="FF0563C1"/>
      <name val="Arial"/>
      <family val="2"/>
    </font>
  </fonts>
  <fills count="6">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
      <patternFill patternType="solid">
        <fgColor theme="0" tint="-0.14999847407452621"/>
        <bgColor indexed="64"/>
      </patternFill>
    </fill>
  </fills>
  <borders count="49">
    <border>
      <left/>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0" fontId="10" fillId="0" borderId="0"/>
    <xf numFmtId="0" fontId="13" fillId="0" borderId="0" applyNumberFormat="0" applyFill="0" applyBorder="0" applyAlignment="0" applyProtection="0">
      <alignment vertical="top"/>
      <protection locked="0"/>
    </xf>
    <xf numFmtId="0" fontId="18" fillId="0" borderId="0"/>
    <xf numFmtId="0" fontId="19" fillId="0" borderId="0"/>
  </cellStyleXfs>
  <cellXfs count="224">
    <xf numFmtId="0" fontId="0" fillId="0" borderId="0" xfId="0"/>
    <xf numFmtId="0" fontId="11" fillId="4" borderId="3" xfId="1" applyFont="1" applyFill="1" applyBorder="1" applyAlignment="1" applyProtection="1">
      <alignment horizontal="left" vertical="center"/>
    </xf>
    <xf numFmtId="0" fontId="16" fillId="2" borderId="2" xfId="1" applyFont="1" applyFill="1" applyBorder="1" applyAlignment="1" applyProtection="1">
      <alignment horizontal="center" vertical="center" wrapText="1"/>
    </xf>
    <xf numFmtId="0" fontId="16" fillId="2" borderId="19" xfId="1" applyFont="1" applyFill="1" applyBorder="1" applyAlignment="1" applyProtection="1">
      <alignment horizontal="center" vertical="center" wrapText="1"/>
    </xf>
    <xf numFmtId="0" fontId="11" fillId="4" borderId="20" xfId="1" applyFont="1" applyFill="1" applyBorder="1" applyAlignment="1" applyProtection="1">
      <alignment horizontal="left" vertical="center"/>
    </xf>
    <xf numFmtId="14" fontId="16" fillId="0" borderId="9" xfId="0" applyNumberFormat="1" applyFont="1" applyBorder="1" applyAlignment="1">
      <alignment horizontal="left" vertical="center"/>
    </xf>
    <xf numFmtId="0" fontId="14" fillId="0" borderId="0" xfId="1" applyFont="1" applyFill="1" applyAlignment="1">
      <alignment vertical="center"/>
    </xf>
    <xf numFmtId="0" fontId="9" fillId="0" borderId="4" xfId="0" applyFont="1" applyBorder="1" applyAlignment="1">
      <alignment horizontal="center" vertical="center"/>
    </xf>
    <xf numFmtId="0" fontId="0" fillId="0" borderId="0" xfId="0" applyAlignment="1">
      <alignment horizontal="center" vertical="center"/>
    </xf>
    <xf numFmtId="0" fontId="9" fillId="0" borderId="4" xfId="0" applyFont="1" applyFill="1" applyBorder="1" applyAlignment="1">
      <alignment horizontal="center" vertical="center"/>
    </xf>
    <xf numFmtId="0" fontId="9" fillId="0" borderId="0" xfId="0" applyFont="1" applyFill="1" applyBorder="1" applyAlignment="1">
      <alignment horizontal="center" vertical="center"/>
    </xf>
    <xf numFmtId="0" fontId="0" fillId="0" borderId="4" xfId="0" applyBorder="1" applyAlignment="1">
      <alignment horizontal="center" vertical="center"/>
    </xf>
    <xf numFmtId="0" fontId="21" fillId="0" borderId="4" xfId="0" applyFont="1" applyBorder="1" applyAlignment="1">
      <alignment horizontal="center" vertical="center"/>
    </xf>
    <xf numFmtId="0" fontId="0" fillId="0" borderId="4" xfId="0" applyFont="1" applyBorder="1" applyAlignment="1">
      <alignment horizontal="center" vertical="center"/>
    </xf>
    <xf numFmtId="0" fontId="0" fillId="0" borderId="0" xfId="0" applyFont="1" applyAlignment="1">
      <alignment horizontal="center" vertical="center"/>
    </xf>
    <xf numFmtId="0" fontId="0" fillId="0" borderId="0" xfId="0" applyBorder="1" applyAlignment="1">
      <alignment horizontal="center" vertical="center"/>
    </xf>
    <xf numFmtId="0" fontId="0" fillId="0" borderId="0" xfId="0" applyFont="1" applyBorder="1" applyAlignment="1">
      <alignment horizontal="center" vertical="center"/>
    </xf>
    <xf numFmtId="0" fontId="15" fillId="0" borderId="0" xfId="1" applyFont="1" applyBorder="1" applyAlignment="1" applyProtection="1">
      <alignment vertical="center"/>
    </xf>
    <xf numFmtId="0" fontId="16" fillId="2" borderId="38" xfId="1" applyFont="1" applyFill="1" applyBorder="1" applyAlignment="1" applyProtection="1">
      <alignment horizontal="center" vertical="center" wrapText="1"/>
    </xf>
    <xf numFmtId="0" fontId="16" fillId="2" borderId="42" xfId="1" applyFont="1" applyFill="1" applyBorder="1" applyAlignment="1" applyProtection="1">
      <alignment horizontal="center" vertical="center" wrapText="1"/>
    </xf>
    <xf numFmtId="0" fontId="16" fillId="0" borderId="0" xfId="1" applyFont="1" applyFill="1" applyBorder="1" applyAlignment="1" applyProtection="1">
      <alignment horizontal="center" vertical="center"/>
      <protection locked="0"/>
    </xf>
    <xf numFmtId="0" fontId="16" fillId="0" borderId="9" xfId="0" applyFont="1" applyBorder="1" applyAlignment="1">
      <alignment vertical="center"/>
    </xf>
    <xf numFmtId="0" fontId="16" fillId="0" borderId="0" xfId="0" applyFont="1" applyBorder="1" applyAlignment="1">
      <alignment vertical="center"/>
    </xf>
    <xf numFmtId="0" fontId="16" fillId="0" borderId="7" xfId="0" applyFont="1" applyBorder="1" applyAlignment="1">
      <alignment vertical="center"/>
    </xf>
    <xf numFmtId="0" fontId="17" fillId="0" borderId="0" xfId="2" applyFont="1" applyBorder="1" applyAlignment="1" applyProtection="1">
      <alignment vertical="center"/>
    </xf>
    <xf numFmtId="0" fontId="7" fillId="2" borderId="2" xfId="1" applyFont="1" applyFill="1" applyBorder="1" applyAlignment="1" applyProtection="1">
      <alignment horizontal="center" vertical="center" wrapText="1"/>
    </xf>
    <xf numFmtId="0" fontId="7" fillId="2" borderId="19" xfId="1" applyFont="1" applyFill="1" applyBorder="1" applyAlignment="1" applyProtection="1">
      <alignment horizontal="center" vertical="center" wrapText="1"/>
    </xf>
    <xf numFmtId="0" fontId="7" fillId="2" borderId="14" xfId="1" applyFont="1" applyFill="1" applyBorder="1" applyAlignment="1" applyProtection="1">
      <alignment horizontal="center" vertical="center" wrapText="1"/>
    </xf>
    <xf numFmtId="0" fontId="16" fillId="0" borderId="0" xfId="0" applyFont="1" applyAlignment="1">
      <alignment horizontal="center" vertical="center"/>
    </xf>
    <xf numFmtId="0" fontId="7" fillId="0" borderId="0" xfId="0" applyFont="1" applyAlignment="1">
      <alignment horizontal="center" vertical="center"/>
    </xf>
    <xf numFmtId="0" fontId="11" fillId="0" borderId="0" xfId="1" applyFont="1" applyBorder="1" applyAlignment="1" applyProtection="1">
      <alignment vertical="center" wrapText="1"/>
    </xf>
    <xf numFmtId="0" fontId="14" fillId="0" borderId="0" xfId="1" applyFont="1" applyBorder="1" applyAlignment="1">
      <alignment vertical="center"/>
    </xf>
    <xf numFmtId="0" fontId="15" fillId="0" borderId="0" xfId="1" applyFont="1" applyBorder="1" applyAlignment="1">
      <alignment vertical="center"/>
    </xf>
    <xf numFmtId="0" fontId="15" fillId="0" borderId="0" xfId="0" applyFont="1" applyAlignment="1">
      <alignment vertical="center" wrapText="1"/>
    </xf>
    <xf numFmtId="0" fontId="22" fillId="0" borderId="0" xfId="0" applyFont="1" applyAlignment="1">
      <alignment vertical="center" wrapText="1"/>
    </xf>
    <xf numFmtId="0" fontId="16" fillId="0" borderId="0" xfId="0" applyFont="1" applyAlignment="1">
      <alignment vertical="center"/>
    </xf>
    <xf numFmtId="0" fontId="6" fillId="0" borderId="0" xfId="0" applyFont="1" applyAlignment="1">
      <alignment horizontal="right" vertical="center"/>
    </xf>
    <xf numFmtId="0" fontId="0" fillId="0" borderId="0" xfId="0" applyAlignment="1">
      <alignment vertical="center"/>
    </xf>
    <xf numFmtId="0" fontId="15" fillId="2" borderId="2" xfId="1" applyFont="1" applyFill="1" applyBorder="1" applyAlignment="1" applyProtection="1">
      <alignment vertical="center"/>
    </xf>
    <xf numFmtId="0" fontId="15" fillId="4" borderId="12" xfId="0" applyFont="1" applyFill="1" applyBorder="1" applyAlignment="1">
      <alignment vertical="center"/>
    </xf>
    <xf numFmtId="0" fontId="23" fillId="0" borderId="0" xfId="0" applyFont="1" applyAlignment="1">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0" xfId="0" applyBorder="1" applyAlignment="1">
      <alignment vertical="center"/>
    </xf>
    <xf numFmtId="0" fontId="7" fillId="0" borderId="0" xfId="0" applyFont="1" applyBorder="1" applyAlignment="1">
      <alignment vertical="center"/>
    </xf>
    <xf numFmtId="2" fontId="7" fillId="0" borderId="4" xfId="0" applyNumberFormat="1" applyFont="1" applyBorder="1" applyAlignment="1">
      <alignment vertical="center"/>
    </xf>
    <xf numFmtId="0" fontId="7" fillId="0" borderId="4" xfId="0" applyFont="1" applyBorder="1" applyAlignment="1">
      <alignment vertical="center"/>
    </xf>
    <xf numFmtId="0" fontId="12" fillId="3" borderId="11" xfId="1" applyFont="1" applyFill="1" applyBorder="1" applyAlignment="1" applyProtection="1">
      <alignment horizontal="center" vertical="center" wrapText="1"/>
      <protection locked="0"/>
    </xf>
    <xf numFmtId="0" fontId="12" fillId="3" borderId="21" xfId="1" applyNumberFormat="1" applyFont="1" applyFill="1" applyBorder="1" applyAlignment="1" applyProtection="1">
      <alignment horizontal="center" vertical="center" wrapText="1"/>
      <protection locked="0"/>
    </xf>
    <xf numFmtId="0" fontId="12" fillId="3" borderId="14" xfId="1" applyFont="1" applyFill="1" applyBorder="1" applyAlignment="1" applyProtection="1">
      <alignment horizontal="center" vertical="center" wrapText="1"/>
      <protection locked="0"/>
    </xf>
    <xf numFmtId="0" fontId="12" fillId="3" borderId="13" xfId="0" applyFont="1" applyFill="1" applyBorder="1" applyAlignment="1" applyProtection="1">
      <alignment horizontal="center" vertical="center" wrapText="1"/>
      <protection locked="0"/>
    </xf>
    <xf numFmtId="0" fontId="12" fillId="3" borderId="2" xfId="1" applyFont="1" applyFill="1" applyBorder="1" applyAlignment="1" applyProtection="1">
      <alignment horizontal="center" vertical="center" wrapText="1"/>
      <protection locked="0"/>
    </xf>
    <xf numFmtId="4" fontId="12" fillId="3" borderId="19" xfId="1" applyNumberFormat="1" applyFont="1" applyFill="1" applyBorder="1" applyAlignment="1" applyProtection="1">
      <alignment horizontal="center" vertical="center" wrapText="1"/>
      <protection locked="0"/>
    </xf>
    <xf numFmtId="4" fontId="12" fillId="3" borderId="42" xfId="1" applyNumberFormat="1" applyFont="1" applyFill="1" applyBorder="1" applyAlignment="1" applyProtection="1">
      <alignment horizontal="center" vertical="center" wrapText="1"/>
      <protection locked="0"/>
    </xf>
    <xf numFmtId="4" fontId="12" fillId="3" borderId="38" xfId="1" applyNumberFormat="1" applyFont="1" applyFill="1" applyBorder="1" applyAlignment="1" applyProtection="1">
      <alignment horizontal="center" vertical="center" wrapText="1"/>
      <protection locked="0"/>
    </xf>
    <xf numFmtId="0" fontId="12" fillId="3" borderId="3" xfId="1" applyFont="1" applyFill="1" applyBorder="1" applyAlignment="1" applyProtection="1">
      <alignment horizontal="center" vertical="center" wrapText="1"/>
      <protection locked="0"/>
    </xf>
    <xf numFmtId="4" fontId="12" fillId="3" borderId="4" xfId="1" applyNumberFormat="1" applyFont="1" applyFill="1" applyBorder="1" applyAlignment="1" applyProtection="1">
      <alignment horizontal="center" vertical="center" wrapText="1"/>
      <protection locked="0"/>
    </xf>
    <xf numFmtId="4" fontId="12" fillId="3" borderId="31" xfId="1" applyNumberFormat="1" applyFont="1" applyFill="1" applyBorder="1" applyAlignment="1" applyProtection="1">
      <alignment horizontal="center" vertical="center" wrapText="1"/>
      <protection locked="0"/>
    </xf>
    <xf numFmtId="4" fontId="12" fillId="3" borderId="40" xfId="1" applyNumberFormat="1" applyFont="1" applyFill="1" applyBorder="1" applyAlignment="1" applyProtection="1">
      <alignment horizontal="center" vertical="center" wrapText="1"/>
      <protection locked="0"/>
    </xf>
    <xf numFmtId="0" fontId="12" fillId="3" borderId="12" xfId="1" applyFont="1" applyFill="1" applyBorder="1" applyAlignment="1" applyProtection="1">
      <alignment horizontal="center" vertical="center" wrapText="1"/>
      <protection locked="0"/>
    </xf>
    <xf numFmtId="4" fontId="12" fillId="3" borderId="26" xfId="1" applyNumberFormat="1" applyFont="1" applyFill="1" applyBorder="1" applyAlignment="1" applyProtection="1">
      <alignment horizontal="center" vertical="center" wrapText="1"/>
      <protection locked="0"/>
    </xf>
    <xf numFmtId="4" fontId="12" fillId="3" borderId="43" xfId="1" applyNumberFormat="1" applyFont="1" applyFill="1" applyBorder="1" applyAlignment="1" applyProtection="1">
      <alignment horizontal="center" vertical="center" wrapText="1"/>
      <protection locked="0"/>
    </xf>
    <xf numFmtId="4" fontId="12" fillId="3" borderId="41" xfId="1" applyNumberFormat="1" applyFont="1" applyFill="1" applyBorder="1" applyAlignment="1" applyProtection="1">
      <alignment horizontal="center" vertical="center" wrapText="1"/>
      <protection locked="0"/>
    </xf>
    <xf numFmtId="0" fontId="12" fillId="3" borderId="4" xfId="1" applyFont="1" applyFill="1" applyBorder="1" applyAlignment="1" applyProtection="1">
      <alignment horizontal="center" vertical="center" wrapText="1"/>
      <protection locked="0"/>
    </xf>
    <xf numFmtId="164" fontId="12" fillId="3" borderId="4" xfId="1" applyNumberFormat="1" applyFont="1" applyFill="1" applyBorder="1" applyAlignment="1" applyProtection="1">
      <alignment horizontal="center" vertical="center" wrapText="1"/>
      <protection locked="0"/>
    </xf>
    <xf numFmtId="0" fontId="12" fillId="3" borderId="26" xfId="1" applyFont="1" applyFill="1" applyBorder="1" applyAlignment="1" applyProtection="1">
      <alignment horizontal="center" vertical="center" wrapText="1"/>
      <protection locked="0"/>
    </xf>
    <xf numFmtId="164" fontId="12" fillId="3" borderId="26" xfId="1" applyNumberFormat="1" applyFont="1" applyFill="1" applyBorder="1" applyAlignment="1" applyProtection="1">
      <alignment horizontal="center" vertical="center" wrapText="1"/>
      <protection locked="0"/>
    </xf>
    <xf numFmtId="0" fontId="12" fillId="3" borderId="19" xfId="1" applyNumberFormat="1" applyFont="1" applyFill="1" applyBorder="1" applyAlignment="1" applyProtection="1">
      <alignment horizontal="center" vertical="center" wrapText="1"/>
      <protection locked="0"/>
    </xf>
    <xf numFmtId="0" fontId="12" fillId="3" borderId="44" xfId="1" applyFont="1" applyFill="1" applyBorder="1" applyAlignment="1" applyProtection="1">
      <alignment horizontal="center" vertical="center" wrapText="1"/>
      <protection locked="0"/>
    </xf>
    <xf numFmtId="0" fontId="12" fillId="3" borderId="5" xfId="1" applyNumberFormat="1" applyFont="1" applyFill="1" applyBorder="1" applyAlignment="1" applyProtection="1">
      <alignment horizontal="center" vertical="center" wrapText="1"/>
      <protection locked="0"/>
    </xf>
    <xf numFmtId="0" fontId="12" fillId="3" borderId="4" xfId="1" applyNumberFormat="1" applyFont="1" applyFill="1" applyBorder="1" applyAlignment="1" applyProtection="1">
      <alignment horizontal="center" vertical="center" wrapText="1"/>
      <protection locked="0"/>
    </xf>
    <xf numFmtId="0" fontId="12" fillId="3" borderId="26" xfId="1" applyNumberFormat="1" applyFont="1" applyFill="1" applyBorder="1" applyAlignment="1" applyProtection="1">
      <alignment horizontal="center" vertical="center" wrapText="1"/>
      <protection locked="0"/>
    </xf>
    <xf numFmtId="0" fontId="24" fillId="0" borderId="9" xfId="2" applyFont="1" applyBorder="1" applyAlignment="1" applyProtection="1">
      <alignment vertical="center"/>
    </xf>
    <xf numFmtId="0" fontId="24" fillId="0" borderId="0" xfId="2" applyFont="1" applyBorder="1" applyAlignment="1" applyProtection="1">
      <alignment vertical="center"/>
    </xf>
    <xf numFmtId="0" fontId="24" fillId="0" borderId="7" xfId="2" applyFont="1" applyBorder="1" applyAlignment="1" applyProtection="1">
      <alignment vertical="center"/>
    </xf>
    <xf numFmtId="0" fontId="24" fillId="0" borderId="10" xfId="2" applyFont="1" applyBorder="1" applyAlignment="1" applyProtection="1">
      <alignment vertical="center"/>
    </xf>
    <xf numFmtId="0" fontId="24" fillId="0" borderId="8" xfId="2" applyFont="1" applyBorder="1" applyAlignment="1" applyProtection="1">
      <alignment vertical="center"/>
    </xf>
    <xf numFmtId="0" fontId="24" fillId="0" borderId="31" xfId="2" applyFont="1" applyBorder="1" applyAlignment="1" applyProtection="1">
      <alignment vertical="center"/>
    </xf>
    <xf numFmtId="4" fontId="12" fillId="4" borderId="14" xfId="1" applyNumberFormat="1" applyFont="1" applyFill="1" applyBorder="1" applyAlignment="1" applyProtection="1">
      <alignment horizontal="center" vertical="center" wrapText="1"/>
    </xf>
    <xf numFmtId="4" fontId="12" fillId="4" borderId="11" xfId="1" applyNumberFormat="1" applyFont="1" applyFill="1" applyBorder="1" applyAlignment="1" applyProtection="1">
      <alignment horizontal="center" vertical="center" wrapText="1"/>
    </xf>
    <xf numFmtId="4" fontId="12" fillId="4" borderId="13" xfId="1" applyNumberFormat="1" applyFont="1" applyFill="1" applyBorder="1" applyAlignment="1" applyProtection="1">
      <alignment horizontal="center" vertical="center" wrapText="1"/>
    </xf>
    <xf numFmtId="0" fontId="24" fillId="0" borderId="6" xfId="2" applyFont="1" applyBorder="1" applyAlignment="1" applyProtection="1">
      <alignment vertical="center"/>
    </xf>
    <xf numFmtId="0" fontId="25" fillId="0" borderId="6" xfId="0" applyFont="1" applyBorder="1" applyAlignment="1">
      <alignment vertical="center"/>
    </xf>
    <xf numFmtId="0" fontId="12" fillId="0" borderId="0" xfId="1" applyFont="1" applyFill="1" applyBorder="1" applyAlignment="1" applyProtection="1">
      <alignment horizontal="center" vertical="center"/>
    </xf>
    <xf numFmtId="0" fontId="0" fillId="0" borderId="0" xfId="0" applyAlignment="1" applyProtection="1">
      <alignment vertical="center"/>
    </xf>
    <xf numFmtId="0" fontId="0" fillId="0" borderId="0" xfId="0" applyProtection="1"/>
    <xf numFmtId="0" fontId="16" fillId="0" borderId="0" xfId="0" applyFont="1" applyAlignment="1" applyProtection="1">
      <alignment vertical="center"/>
    </xf>
    <xf numFmtId="0" fontId="16" fillId="0" borderId="0" xfId="1" applyFont="1" applyFill="1" applyBorder="1" applyAlignment="1" applyProtection="1">
      <alignment horizontal="center" vertical="center"/>
    </xf>
    <xf numFmtId="4" fontId="12" fillId="3" borderId="11" xfId="1" applyNumberFormat="1" applyFont="1" applyFill="1" applyBorder="1" applyAlignment="1" applyProtection="1">
      <alignment horizontal="center" vertical="center" wrapText="1"/>
      <protection locked="0"/>
    </xf>
    <xf numFmtId="4" fontId="12" fillId="3" borderId="13" xfId="1" applyNumberFormat="1" applyFont="1" applyFill="1" applyBorder="1" applyAlignment="1" applyProtection="1">
      <alignment horizontal="center" vertical="center" wrapText="1"/>
      <protection locked="0"/>
    </xf>
    <xf numFmtId="0" fontId="12" fillId="3" borderId="5" xfId="1" applyFont="1" applyFill="1" applyBorder="1" applyAlignment="1" applyProtection="1">
      <alignment horizontal="center" vertical="center" wrapText="1"/>
      <protection locked="0"/>
    </xf>
    <xf numFmtId="164" fontId="12" fillId="3" borderId="5" xfId="1" applyNumberFormat="1" applyFont="1" applyFill="1" applyBorder="1" applyAlignment="1" applyProtection="1">
      <alignment horizontal="center" vertical="center" wrapText="1"/>
      <protection locked="0"/>
    </xf>
    <xf numFmtId="4" fontId="12" fillId="3" borderId="5" xfId="1" applyNumberFormat="1" applyFont="1" applyFill="1" applyBorder="1" applyAlignment="1" applyProtection="1">
      <alignment horizontal="center" vertical="center" wrapText="1"/>
      <protection locked="0"/>
    </xf>
    <xf numFmtId="4" fontId="12" fillId="3" borderId="45" xfId="1" applyNumberFormat="1" applyFont="1" applyFill="1" applyBorder="1" applyAlignment="1" applyProtection="1">
      <alignment horizontal="center" vertical="center" wrapText="1"/>
      <protection locked="0"/>
    </xf>
    <xf numFmtId="0" fontId="4" fillId="2" borderId="19" xfId="1" applyFont="1" applyFill="1" applyBorder="1" applyAlignment="1" applyProtection="1">
      <alignment horizontal="center" vertical="center" wrapText="1"/>
    </xf>
    <xf numFmtId="0" fontId="4" fillId="2" borderId="14" xfId="1" applyFont="1" applyFill="1" applyBorder="1" applyAlignment="1" applyProtection="1">
      <alignment horizontal="center" vertical="center" wrapText="1"/>
    </xf>
    <xf numFmtId="0" fontId="11" fillId="0" borderId="0" xfId="1" applyFont="1" applyBorder="1" applyAlignment="1" applyProtection="1">
      <alignment horizontal="left" vertical="center" wrapText="1"/>
    </xf>
    <xf numFmtId="0" fontId="11" fillId="2" borderId="12" xfId="1" applyFont="1" applyFill="1" applyBorder="1" applyAlignment="1">
      <alignment horizontal="center" vertical="center" wrapText="1"/>
    </xf>
    <xf numFmtId="0" fontId="11" fillId="2" borderId="2" xfId="1" applyFont="1" applyFill="1" applyBorder="1" applyAlignment="1">
      <alignment horizontal="center" vertical="center" wrapText="1"/>
    </xf>
    <xf numFmtId="0" fontId="11" fillId="2" borderId="3" xfId="1" applyFont="1" applyFill="1" applyBorder="1" applyAlignment="1">
      <alignment horizontal="center" vertical="center" wrapText="1"/>
    </xf>
    <xf numFmtId="0" fontId="25" fillId="0" borderId="0" xfId="0" applyFont="1" applyBorder="1" applyAlignment="1">
      <alignment vertical="center"/>
    </xf>
    <xf numFmtId="0" fontId="11" fillId="4" borderId="4" xfId="1" applyFont="1" applyFill="1" applyBorder="1" applyAlignment="1">
      <alignment horizontal="center" vertical="center" wrapText="1"/>
    </xf>
    <xf numFmtId="0" fontId="11" fillId="4" borderId="11" xfId="1" applyFont="1" applyFill="1" applyBorder="1" applyAlignment="1">
      <alignment horizontal="center" vertical="center" wrapText="1"/>
    </xf>
    <xf numFmtId="0" fontId="24" fillId="0" borderId="46" xfId="2" applyFont="1" applyBorder="1" applyAlignment="1" applyProtection="1">
      <alignment vertical="center"/>
    </xf>
    <xf numFmtId="0" fontId="26" fillId="0" borderId="6" xfId="0" applyFont="1" applyBorder="1"/>
    <xf numFmtId="0" fontId="16" fillId="0" borderId="48" xfId="0" applyFont="1" applyBorder="1" applyAlignment="1">
      <alignment vertical="center"/>
    </xf>
    <xf numFmtId="49" fontId="12" fillId="3" borderId="14" xfId="1" applyNumberFormat="1" applyFont="1" applyFill="1" applyBorder="1" applyAlignment="1" applyProtection="1">
      <alignment horizontal="center" vertical="center" wrapText="1"/>
      <protection locked="0"/>
    </xf>
    <xf numFmtId="49" fontId="12" fillId="3" borderId="45" xfId="1" applyNumberFormat="1" applyFont="1" applyFill="1" applyBorder="1" applyAlignment="1" applyProtection="1">
      <alignment horizontal="center" vertical="center" wrapText="1"/>
      <protection locked="0"/>
    </xf>
    <xf numFmtId="49" fontId="12" fillId="3" borderId="11" xfId="1" applyNumberFormat="1" applyFont="1" applyFill="1" applyBorder="1" applyAlignment="1" applyProtection="1">
      <alignment horizontal="center" vertical="center" wrapText="1"/>
      <protection locked="0"/>
    </xf>
    <xf numFmtId="49" fontId="12" fillId="3" borderId="13" xfId="1" applyNumberFormat="1" applyFont="1" applyFill="1" applyBorder="1" applyAlignment="1" applyProtection="1">
      <alignment horizontal="center" vertical="center" wrapText="1"/>
      <protection locked="0"/>
    </xf>
    <xf numFmtId="0" fontId="3" fillId="3" borderId="44" xfId="0" applyFont="1" applyFill="1" applyBorder="1" applyAlignment="1" applyProtection="1">
      <alignment horizontal="center" vertical="center" wrapText="1"/>
      <protection locked="0"/>
    </xf>
    <xf numFmtId="4" fontId="3" fillId="3" borderId="5" xfId="0" applyNumberFormat="1" applyFont="1" applyFill="1" applyBorder="1" applyAlignment="1" applyProtection="1">
      <alignment horizontal="center" vertical="center" wrapText="1"/>
      <protection locked="0"/>
    </xf>
    <xf numFmtId="4" fontId="3" fillId="4" borderId="45" xfId="0" applyNumberFormat="1" applyFont="1" applyFill="1" applyBorder="1" applyAlignment="1">
      <alignment horizontal="center" vertical="center" wrapText="1"/>
    </xf>
    <xf numFmtId="0" fontId="3" fillId="3" borderId="3" xfId="0" applyFont="1" applyFill="1" applyBorder="1" applyAlignment="1" applyProtection="1">
      <alignment horizontal="center" vertical="center" wrapText="1"/>
      <protection locked="0"/>
    </xf>
    <xf numFmtId="4" fontId="3" fillId="3" borderId="4" xfId="0" applyNumberFormat="1" applyFont="1" applyFill="1" applyBorder="1" applyAlignment="1" applyProtection="1">
      <alignment horizontal="center" vertical="center" wrapText="1"/>
      <protection locked="0"/>
    </xf>
    <xf numFmtId="4" fontId="3" fillId="4" borderId="11" xfId="0" applyNumberFormat="1" applyFont="1" applyFill="1" applyBorder="1" applyAlignment="1">
      <alignment horizontal="center" vertical="center" wrapText="1"/>
    </xf>
    <xf numFmtId="0" fontId="3" fillId="3" borderId="12" xfId="0" applyFont="1" applyFill="1" applyBorder="1" applyAlignment="1" applyProtection="1">
      <alignment horizontal="center" vertical="center" wrapText="1"/>
      <protection locked="0"/>
    </xf>
    <xf numFmtId="4" fontId="3" fillId="3" borderId="26" xfId="0" applyNumberFormat="1" applyFont="1" applyFill="1" applyBorder="1" applyAlignment="1" applyProtection="1">
      <alignment horizontal="center" vertical="center" wrapText="1"/>
      <protection locked="0"/>
    </xf>
    <xf numFmtId="4" fontId="3" fillId="4" borderId="13" xfId="0" applyNumberFormat="1" applyFont="1" applyFill="1" applyBorder="1" applyAlignment="1">
      <alignment horizontal="center" vertical="center" wrapText="1"/>
    </xf>
    <xf numFmtId="0" fontId="3" fillId="3" borderId="14" xfId="0" applyFont="1" applyFill="1" applyBorder="1" applyAlignment="1" applyProtection="1">
      <alignment horizontal="center" vertical="center" wrapText="1"/>
      <protection locked="0"/>
    </xf>
    <xf numFmtId="0" fontId="3" fillId="3" borderId="11" xfId="0" applyFont="1" applyFill="1" applyBorder="1" applyAlignment="1" applyProtection="1">
      <alignment horizontal="center" vertical="center" wrapText="1"/>
      <protection locked="0"/>
    </xf>
    <xf numFmtId="0" fontId="3" fillId="3" borderId="13" xfId="0" applyFont="1" applyFill="1" applyBorder="1" applyAlignment="1" applyProtection="1">
      <alignment horizontal="center" vertical="center" wrapText="1"/>
      <protection locked="0"/>
    </xf>
    <xf numFmtId="0" fontId="25" fillId="0" borderId="7" xfId="0" applyFont="1" applyBorder="1"/>
    <xf numFmtId="0" fontId="25" fillId="0" borderId="6" xfId="0" applyFont="1" applyBorder="1"/>
    <xf numFmtId="1" fontId="11" fillId="4" borderId="19" xfId="1" applyNumberFormat="1" applyFont="1" applyFill="1" applyBorder="1" applyAlignment="1">
      <alignment horizontal="center" vertical="center" wrapText="1"/>
    </xf>
    <xf numFmtId="1" fontId="11" fillId="4" borderId="14" xfId="1" applyNumberFormat="1" applyFont="1" applyFill="1" applyBorder="1" applyAlignment="1">
      <alignment horizontal="center" vertical="center" wrapText="1"/>
    </xf>
    <xf numFmtId="0" fontId="1" fillId="0" borderId="9" xfId="0" applyFont="1" applyBorder="1" applyAlignment="1">
      <alignment vertical="center"/>
    </xf>
    <xf numFmtId="0" fontId="6" fillId="0" borderId="0" xfId="0" applyFont="1" applyAlignment="1">
      <alignment horizontal="left" vertical="center" wrapText="1"/>
    </xf>
    <xf numFmtId="0" fontId="15" fillId="4" borderId="4" xfId="0" applyFont="1" applyFill="1" applyBorder="1" applyAlignment="1">
      <alignment horizontal="center" vertical="center" wrapText="1"/>
    </xf>
    <xf numFmtId="0" fontId="15" fillId="4" borderId="26"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15" fillId="2" borderId="18" xfId="1" applyFont="1" applyFill="1" applyBorder="1" applyAlignment="1" applyProtection="1">
      <alignment horizontal="center" vertical="center" wrapText="1"/>
    </xf>
    <xf numFmtId="0" fontId="15" fillId="2" borderId="17" xfId="1" applyFont="1" applyFill="1" applyBorder="1" applyAlignment="1" applyProtection="1">
      <alignment horizontal="center" vertical="center" wrapText="1"/>
    </xf>
    <xf numFmtId="0" fontId="15" fillId="2" borderId="22" xfId="1" applyFont="1" applyFill="1" applyBorder="1" applyAlignment="1" applyProtection="1">
      <alignment horizontal="center" vertical="center" wrapText="1"/>
    </xf>
    <xf numFmtId="0" fontId="15" fillId="2" borderId="1" xfId="1" applyFont="1" applyFill="1" applyBorder="1" applyAlignment="1" applyProtection="1">
      <alignment horizontal="center" vertical="center" wrapText="1"/>
    </xf>
    <xf numFmtId="0" fontId="15" fillId="2" borderId="0" xfId="1" applyFont="1" applyFill="1" applyBorder="1" applyAlignment="1" applyProtection="1">
      <alignment horizontal="center" vertical="center" wrapText="1"/>
    </xf>
    <xf numFmtId="0" fontId="15" fillId="2" borderId="25" xfId="1" applyFont="1" applyFill="1" applyBorder="1" applyAlignment="1" applyProtection="1">
      <alignment horizontal="center" vertical="center" wrapText="1"/>
    </xf>
    <xf numFmtId="0" fontId="11" fillId="0" borderId="0" xfId="1" applyFont="1" applyBorder="1" applyAlignment="1" applyProtection="1">
      <alignment horizontal="left" vertical="center" wrapText="1"/>
    </xf>
    <xf numFmtId="0" fontId="15" fillId="4" borderId="3"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15" fillId="2" borderId="15" xfId="1" applyFont="1" applyFill="1" applyBorder="1" applyAlignment="1" applyProtection="1">
      <alignment horizontal="center" vertical="center"/>
    </xf>
    <xf numFmtId="0" fontId="15" fillId="2" borderId="27" xfId="1" applyFont="1" applyFill="1" applyBorder="1" applyAlignment="1" applyProtection="1">
      <alignment horizontal="center" vertical="center"/>
    </xf>
    <xf numFmtId="0" fontId="15" fillId="2" borderId="28" xfId="1" applyFont="1" applyFill="1" applyBorder="1" applyAlignment="1" applyProtection="1">
      <alignment horizontal="center" vertical="center"/>
    </xf>
    <xf numFmtId="0" fontId="11" fillId="2" borderId="20" xfId="1" applyFont="1" applyFill="1" applyBorder="1" applyAlignment="1" applyProtection="1">
      <alignment horizontal="center" vertical="center" wrapText="1"/>
    </xf>
    <xf numFmtId="0" fontId="11" fillId="2" borderId="34" xfId="1" applyFont="1" applyFill="1" applyBorder="1" applyAlignment="1" applyProtection="1">
      <alignment horizontal="center" vertical="center" wrapText="1"/>
    </xf>
    <xf numFmtId="0" fontId="11" fillId="2" borderId="37" xfId="1" applyFont="1" applyFill="1" applyBorder="1" applyAlignment="1" applyProtection="1">
      <alignment horizontal="center" vertical="center" wrapText="1"/>
    </xf>
    <xf numFmtId="0" fontId="15" fillId="4" borderId="36" xfId="0" applyFont="1" applyFill="1" applyBorder="1" applyAlignment="1">
      <alignment horizontal="center" vertical="center" wrapText="1"/>
    </xf>
    <xf numFmtId="0" fontId="15" fillId="4" borderId="35" xfId="0" applyFont="1" applyFill="1" applyBorder="1" applyAlignment="1">
      <alignment horizontal="center" vertical="center" wrapText="1"/>
    </xf>
    <xf numFmtId="0" fontId="15" fillId="4" borderId="29" xfId="0" applyFont="1" applyFill="1" applyBorder="1" applyAlignment="1">
      <alignment horizontal="center" vertical="center" wrapText="1"/>
    </xf>
    <xf numFmtId="0" fontId="15" fillId="4" borderId="39"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24" xfId="0" applyFont="1" applyFill="1" applyBorder="1" applyAlignment="1">
      <alignment horizontal="center" vertical="center" wrapText="1"/>
    </xf>
    <xf numFmtId="0" fontId="22" fillId="0" borderId="0" xfId="0" applyFont="1" applyAlignment="1">
      <alignment horizontal="left" vertical="center" wrapText="1"/>
    </xf>
    <xf numFmtId="0" fontId="22" fillId="0" borderId="6" xfId="0" applyFont="1" applyBorder="1" applyAlignment="1">
      <alignment horizontal="left" vertical="center" wrapText="1"/>
    </xf>
    <xf numFmtId="0" fontId="15" fillId="4" borderId="46" xfId="0" applyFont="1" applyFill="1" applyBorder="1" applyAlignment="1">
      <alignment horizontal="left" vertical="center"/>
    </xf>
    <xf numFmtId="0" fontId="15" fillId="4" borderId="47" xfId="0" applyFont="1" applyFill="1" applyBorder="1" applyAlignment="1">
      <alignment horizontal="left" vertical="center"/>
    </xf>
    <xf numFmtId="0" fontId="15" fillId="4" borderId="48" xfId="0" applyFont="1" applyFill="1" applyBorder="1" applyAlignment="1">
      <alignment horizontal="left" vertical="center"/>
    </xf>
    <xf numFmtId="0" fontId="15" fillId="4" borderId="31" xfId="0" applyFont="1" applyFill="1" applyBorder="1" applyAlignment="1">
      <alignment horizontal="left" vertical="center"/>
    </xf>
    <xf numFmtId="0" fontId="15" fillId="4" borderId="32" xfId="0" applyFont="1" applyFill="1" applyBorder="1" applyAlignment="1">
      <alignment horizontal="left" vertical="center"/>
    </xf>
    <xf numFmtId="0" fontId="15" fillId="4" borderId="33" xfId="0" applyFont="1" applyFill="1" applyBorder="1" applyAlignment="1">
      <alignment horizontal="left" vertical="center"/>
    </xf>
    <xf numFmtId="0" fontId="15" fillId="4" borderId="2" xfId="0" applyFont="1" applyFill="1" applyBorder="1" applyAlignment="1">
      <alignment horizontal="left" vertical="center" wrapText="1"/>
    </xf>
    <xf numFmtId="0" fontId="15" fillId="4" borderId="19" xfId="0" applyFont="1" applyFill="1" applyBorder="1" applyAlignment="1">
      <alignment horizontal="left" vertical="center" wrapText="1"/>
    </xf>
    <xf numFmtId="0" fontId="15" fillId="4" borderId="12" xfId="0" applyFont="1" applyFill="1" applyBorder="1" applyAlignment="1">
      <alignment horizontal="left" vertical="center" wrapText="1"/>
    </xf>
    <xf numFmtId="0" fontId="15" fillId="4" borderId="26" xfId="0" applyFont="1" applyFill="1" applyBorder="1" applyAlignment="1">
      <alignment horizontal="left" vertical="center" wrapText="1"/>
    </xf>
    <xf numFmtId="0" fontId="2" fillId="3" borderId="14" xfId="0" applyFont="1" applyFill="1" applyBorder="1" applyAlignment="1" applyProtection="1">
      <alignment horizontal="center" vertical="center" wrapText="1"/>
      <protection locked="0"/>
    </xf>
    <xf numFmtId="0" fontId="2" fillId="3" borderId="13" xfId="0" applyFont="1" applyFill="1" applyBorder="1" applyAlignment="1" applyProtection="1">
      <alignment horizontal="center" vertical="center" wrapText="1"/>
      <protection locked="0"/>
    </xf>
    <xf numFmtId="0" fontId="15" fillId="0" borderId="0" xfId="0" applyFont="1" applyAlignment="1">
      <alignment horizontal="left" vertical="center" wrapText="1"/>
    </xf>
    <xf numFmtId="0" fontId="1"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24" fillId="0" borderId="32" xfId="2" applyFont="1" applyBorder="1" applyAlignment="1" applyProtection="1">
      <alignment horizontal="left" vertical="center"/>
    </xf>
    <xf numFmtId="0" fontId="24" fillId="0" borderId="47" xfId="2" applyFont="1" applyBorder="1" applyAlignment="1" applyProtection="1">
      <alignment horizontal="left" vertical="center"/>
    </xf>
    <xf numFmtId="0" fontId="24" fillId="0" borderId="48" xfId="2" applyFont="1" applyBorder="1" applyAlignment="1" applyProtection="1">
      <alignment horizontal="left" vertical="center"/>
    </xf>
    <xf numFmtId="0" fontId="17" fillId="0" borderId="0" xfId="2" applyFont="1" applyBorder="1" applyAlignment="1" applyProtection="1">
      <alignment horizontal="left" vertical="center"/>
    </xf>
    <xf numFmtId="0" fontId="24" fillId="0" borderId="0" xfId="2" applyFont="1" applyBorder="1" applyAlignment="1" applyProtection="1">
      <alignment horizontal="left" vertical="center"/>
    </xf>
    <xf numFmtId="0" fontId="16" fillId="3" borderId="14" xfId="0" applyFont="1" applyFill="1" applyBorder="1" applyAlignment="1" applyProtection="1">
      <alignment horizontal="center" vertical="center" wrapText="1"/>
      <protection locked="0"/>
    </xf>
    <xf numFmtId="0" fontId="16" fillId="3" borderId="13" xfId="0" applyFont="1" applyFill="1" applyBorder="1" applyAlignment="1" applyProtection="1">
      <alignment horizontal="center" vertical="center" wrapText="1"/>
      <protection locked="0"/>
    </xf>
    <xf numFmtId="0" fontId="16" fillId="3" borderId="11" xfId="0" applyFont="1" applyFill="1" applyBorder="1" applyAlignment="1" applyProtection="1">
      <alignment horizontal="center" vertical="center" wrapText="1"/>
      <protection locked="0"/>
    </xf>
    <xf numFmtId="0" fontId="15" fillId="4" borderId="3" xfId="0" applyFont="1" applyFill="1" applyBorder="1" applyAlignment="1">
      <alignment horizontal="left" vertical="center" wrapText="1"/>
    </xf>
    <xf numFmtId="0" fontId="15" fillId="4" borderId="4" xfId="0" applyFont="1" applyFill="1" applyBorder="1" applyAlignment="1">
      <alignment horizontal="left" vertical="center" wrapText="1"/>
    </xf>
    <xf numFmtId="0" fontId="11" fillId="2" borderId="26" xfId="1" applyFont="1" applyFill="1" applyBorder="1" applyAlignment="1">
      <alignment horizontal="center" vertical="center" wrapText="1"/>
    </xf>
    <xf numFmtId="0" fontId="11" fillId="2" borderId="13" xfId="1" applyFont="1" applyFill="1" applyBorder="1" applyAlignment="1">
      <alignment horizontal="center" vertical="center" wrapText="1"/>
    </xf>
    <xf numFmtId="0" fontId="15" fillId="5" borderId="2" xfId="0" applyFont="1" applyFill="1" applyBorder="1" applyAlignment="1">
      <alignment horizontal="left" vertical="center" wrapText="1"/>
    </xf>
    <xf numFmtId="0" fontId="15" fillId="5" borderId="19" xfId="0" applyFont="1" applyFill="1" applyBorder="1" applyAlignment="1">
      <alignment horizontal="left" vertical="center" wrapText="1"/>
    </xf>
    <xf numFmtId="0" fontId="15" fillId="5" borderId="44" xfId="0" applyFont="1" applyFill="1" applyBorder="1" applyAlignment="1">
      <alignment horizontal="left" vertical="center" wrapText="1"/>
    </xf>
    <xf numFmtId="0" fontId="15" fillId="5" borderId="5" xfId="0" applyFont="1" applyFill="1" applyBorder="1" applyAlignment="1">
      <alignment horizontal="left" vertical="center" wrapText="1"/>
    </xf>
    <xf numFmtId="0" fontId="15" fillId="5" borderId="3" xfId="0" applyFont="1" applyFill="1" applyBorder="1" applyAlignment="1">
      <alignment horizontal="left" vertical="center" wrapText="1"/>
    </xf>
    <xf numFmtId="0" fontId="15" fillId="5" borderId="4" xfId="0" applyFont="1" applyFill="1" applyBorder="1" applyAlignment="1">
      <alignment horizontal="left" vertical="center" wrapText="1"/>
    </xf>
    <xf numFmtId="0" fontId="15" fillId="5" borderId="12" xfId="0" applyFont="1" applyFill="1" applyBorder="1" applyAlignment="1">
      <alignment horizontal="left" vertical="center" wrapText="1"/>
    </xf>
    <xf numFmtId="0" fontId="15" fillId="5" borderId="26" xfId="0" applyFont="1" applyFill="1" applyBorder="1" applyAlignment="1">
      <alignment horizontal="left" vertical="center" wrapText="1"/>
    </xf>
    <xf numFmtId="0" fontId="3" fillId="3" borderId="14" xfId="0" applyFont="1" applyFill="1" applyBorder="1" applyAlignment="1" applyProtection="1">
      <alignment horizontal="center" vertical="center" wrapText="1"/>
      <protection locked="0"/>
    </xf>
    <xf numFmtId="0" fontId="3" fillId="3" borderId="45" xfId="0" applyFont="1" applyFill="1" applyBorder="1" applyAlignment="1" applyProtection="1">
      <alignment horizontal="center" vertical="center" wrapText="1"/>
      <protection locked="0"/>
    </xf>
    <xf numFmtId="0" fontId="3" fillId="3" borderId="11" xfId="0" applyFont="1" applyFill="1" applyBorder="1" applyAlignment="1" applyProtection="1">
      <alignment horizontal="center" vertical="center" wrapText="1"/>
      <protection locked="0"/>
    </xf>
    <xf numFmtId="0" fontId="3" fillId="3" borderId="13" xfId="0" applyFont="1" applyFill="1" applyBorder="1" applyAlignment="1" applyProtection="1">
      <alignment horizontal="center" vertical="center" wrapText="1"/>
      <protection locked="0"/>
    </xf>
    <xf numFmtId="49" fontId="15" fillId="2" borderId="36" xfId="1" applyNumberFormat="1" applyFont="1" applyFill="1" applyBorder="1" applyAlignment="1">
      <alignment horizontal="center" vertical="center" wrapText="1"/>
    </xf>
    <xf numFmtId="49" fontId="15" fillId="2" borderId="29" xfId="1" applyNumberFormat="1" applyFont="1" applyFill="1" applyBorder="1" applyAlignment="1">
      <alignment horizontal="center" vertical="center"/>
    </xf>
    <xf numFmtId="0" fontId="15" fillId="4" borderId="21" xfId="0" applyFont="1" applyFill="1" applyBorder="1" applyAlignment="1">
      <alignment horizontal="center" vertical="center" wrapText="1"/>
    </xf>
    <xf numFmtId="49" fontId="12" fillId="3" borderId="18" xfId="0" applyNumberFormat="1" applyFont="1" applyFill="1" applyBorder="1" applyAlignment="1" applyProtection="1">
      <alignment horizontal="left" vertical="center" wrapText="1"/>
      <protection locked="0"/>
    </xf>
    <xf numFmtId="49" fontId="12" fillId="3" borderId="17" xfId="0" applyNumberFormat="1" applyFont="1" applyFill="1" applyBorder="1" applyAlignment="1" applyProtection="1">
      <alignment horizontal="left" vertical="center" wrapText="1"/>
      <protection locked="0"/>
    </xf>
    <xf numFmtId="49" fontId="12" fillId="3" borderId="22" xfId="0" applyNumberFormat="1" applyFont="1" applyFill="1" applyBorder="1" applyAlignment="1" applyProtection="1">
      <alignment horizontal="left" vertical="center" wrapText="1"/>
      <protection locked="0"/>
    </xf>
    <xf numFmtId="49" fontId="12" fillId="3" borderId="1" xfId="0" applyNumberFormat="1" applyFont="1" applyFill="1" applyBorder="1" applyAlignment="1" applyProtection="1">
      <alignment horizontal="left" vertical="center" wrapText="1"/>
      <protection locked="0"/>
    </xf>
    <xf numFmtId="49" fontId="12" fillId="3" borderId="0" xfId="0" applyNumberFormat="1" applyFont="1" applyFill="1" applyBorder="1" applyAlignment="1" applyProtection="1">
      <alignment horizontal="left" vertical="center" wrapText="1"/>
      <protection locked="0"/>
    </xf>
    <xf numFmtId="49" fontId="12" fillId="3" borderId="25" xfId="0" applyNumberFormat="1" applyFont="1" applyFill="1" applyBorder="1" applyAlignment="1" applyProtection="1">
      <alignment horizontal="left" vertical="center" wrapText="1"/>
      <protection locked="0"/>
    </xf>
    <xf numFmtId="49" fontId="12" fillId="3" borderId="23" xfId="0" applyNumberFormat="1" applyFont="1" applyFill="1" applyBorder="1" applyAlignment="1" applyProtection="1">
      <alignment horizontal="left" vertical="center" wrapText="1"/>
      <protection locked="0"/>
    </xf>
    <xf numFmtId="49" fontId="12" fillId="3" borderId="16" xfId="0" applyNumberFormat="1" applyFont="1" applyFill="1" applyBorder="1" applyAlignment="1" applyProtection="1">
      <alignment horizontal="left" vertical="center" wrapText="1"/>
      <protection locked="0"/>
    </xf>
    <xf numFmtId="49" fontId="12" fillId="3" borderId="24" xfId="0" applyNumberFormat="1" applyFont="1" applyFill="1" applyBorder="1" applyAlignment="1" applyProtection="1">
      <alignment horizontal="left" vertical="center" wrapText="1"/>
      <protection locked="0"/>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15" fillId="2" borderId="23" xfId="1" applyFont="1" applyFill="1" applyBorder="1" applyAlignment="1" applyProtection="1">
      <alignment horizontal="center" vertical="center" wrapText="1"/>
    </xf>
    <xf numFmtId="0" fontId="15" fillId="2" borderId="16" xfId="1" applyFont="1" applyFill="1" applyBorder="1" applyAlignment="1" applyProtection="1">
      <alignment horizontal="center" vertical="center" wrapText="1"/>
    </xf>
    <xf numFmtId="0" fontId="15" fillId="2" borderId="24" xfId="1" applyFont="1" applyFill="1" applyBorder="1" applyAlignment="1" applyProtection="1">
      <alignment horizontal="center" vertical="center" wrapText="1"/>
    </xf>
    <xf numFmtId="49" fontId="11" fillId="4" borderId="21" xfId="1" applyNumberFormat="1" applyFont="1" applyFill="1" applyBorder="1" applyAlignment="1">
      <alignment horizontal="center" vertical="center" wrapText="1"/>
    </xf>
    <xf numFmtId="49" fontId="11" fillId="4" borderId="30" xfId="1" applyNumberFormat="1" applyFont="1" applyFill="1" applyBorder="1" applyAlignment="1">
      <alignment horizontal="center" vertical="center"/>
    </xf>
    <xf numFmtId="49" fontId="11" fillId="4" borderId="36" xfId="1" applyNumberFormat="1" applyFont="1" applyFill="1" applyBorder="1" applyAlignment="1">
      <alignment horizontal="center" vertical="center" wrapText="1"/>
    </xf>
    <xf numFmtId="49" fontId="11" fillId="4" borderId="29" xfId="1" applyNumberFormat="1" applyFont="1" applyFill="1" applyBorder="1" applyAlignment="1">
      <alignment horizontal="center" vertical="center"/>
    </xf>
    <xf numFmtId="0" fontId="15" fillId="0" borderId="0" xfId="0" applyFont="1" applyBorder="1" applyAlignment="1">
      <alignment horizontal="left" vertical="center" wrapText="1"/>
    </xf>
    <xf numFmtId="0" fontId="11" fillId="0" borderId="16" xfId="1" applyFont="1" applyBorder="1" applyAlignment="1" applyProtection="1">
      <alignment horizontal="left" vertical="center" wrapText="1"/>
    </xf>
    <xf numFmtId="0" fontId="15" fillId="4" borderId="20" xfId="0" applyFont="1" applyFill="1" applyBorder="1" applyAlignment="1">
      <alignment horizontal="center" vertical="center" wrapText="1"/>
    </xf>
    <xf numFmtId="0" fontId="11" fillId="2" borderId="4" xfId="1" applyFont="1" applyFill="1" applyBorder="1" applyAlignment="1" applyProtection="1">
      <alignment horizontal="center" vertical="center" wrapText="1"/>
    </xf>
    <xf numFmtId="0" fontId="11" fillId="2" borderId="36" xfId="1" applyFont="1" applyFill="1" applyBorder="1" applyAlignment="1" applyProtection="1">
      <alignment horizontal="center" vertical="center" wrapText="1"/>
    </xf>
  </cellXfs>
  <cellStyles count="5">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s>
  <dxfs count="14">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s>
  <tableStyles count="0" defaultTableStyle="TableStyleMedium2" defaultPivotStyle="PivotStyleLight16"/>
  <colors>
    <mruColors>
      <color rgb="FF99CCFF"/>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6"/>
  <sheetViews>
    <sheetView showGridLines="0" tabSelected="1" zoomScale="85" zoomScaleNormal="85" workbookViewId="0"/>
  </sheetViews>
  <sheetFormatPr defaultRowHeight="16" customHeight="1" x14ac:dyDescent="0.25"/>
  <cols>
    <col min="1" max="1" width="5.81640625" style="35" customWidth="1"/>
    <col min="2" max="2" width="38.7265625" style="35" customWidth="1"/>
    <col min="3" max="3" width="30.26953125" style="35" customWidth="1"/>
    <col min="4" max="4" width="32.26953125" style="35" customWidth="1"/>
    <col min="5" max="5" width="47.6328125" style="35" customWidth="1"/>
    <col min="6" max="6" width="48.54296875" style="35" customWidth="1"/>
    <col min="7" max="7" width="23" style="35" customWidth="1"/>
    <col min="8" max="8" width="30.26953125" style="35" customWidth="1"/>
    <col min="9" max="9" width="21.81640625" style="35" customWidth="1"/>
    <col min="10" max="10" width="31.6328125" style="35" customWidth="1"/>
    <col min="11" max="11" width="20" style="35" customWidth="1"/>
    <col min="12" max="12" width="33.08984375" style="35" customWidth="1"/>
    <col min="13" max="13" width="20" style="35" customWidth="1"/>
    <col min="14" max="14" width="31.6328125" style="35" customWidth="1"/>
    <col min="15" max="16384" width="8.7265625" style="35"/>
  </cols>
  <sheetData>
    <row r="1" spans="2:8" ht="16" customHeight="1" x14ac:dyDescent="0.25">
      <c r="E1" s="36" t="s">
        <v>145</v>
      </c>
    </row>
    <row r="2" spans="2:8" ht="16" customHeight="1" x14ac:dyDescent="0.25">
      <c r="E2" s="36" t="s">
        <v>146</v>
      </c>
    </row>
    <row r="4" spans="2:8" ht="16" customHeight="1" x14ac:dyDescent="0.25">
      <c r="B4" s="156" t="s">
        <v>142</v>
      </c>
      <c r="C4" s="156"/>
      <c r="D4" s="156"/>
      <c r="E4" s="156"/>
      <c r="F4" s="34"/>
      <c r="G4" s="37"/>
      <c r="H4" s="37"/>
    </row>
    <row r="5" spans="2:8" ht="16" customHeight="1" x14ac:dyDescent="0.25">
      <c r="B5" s="157"/>
      <c r="C5" s="157"/>
      <c r="D5" s="157"/>
      <c r="E5" s="157"/>
      <c r="F5" s="37"/>
      <c r="G5" s="37"/>
      <c r="H5" s="37"/>
    </row>
    <row r="6" spans="2:8" ht="16" customHeight="1" x14ac:dyDescent="0.25">
      <c r="B6" s="161" t="s">
        <v>73</v>
      </c>
      <c r="C6" s="162"/>
      <c r="D6" s="162"/>
      <c r="E6" s="163"/>
      <c r="F6" s="37"/>
      <c r="G6" s="37"/>
      <c r="H6" s="37"/>
    </row>
    <row r="7" spans="2:8" ht="112" customHeight="1" x14ac:dyDescent="0.25">
      <c r="B7" s="171" t="s">
        <v>221</v>
      </c>
      <c r="C7" s="172"/>
      <c r="D7" s="172"/>
      <c r="E7" s="173"/>
      <c r="F7" s="37"/>
      <c r="G7" s="37"/>
      <c r="H7" s="37"/>
    </row>
    <row r="8" spans="2:8" ht="16" customHeight="1" x14ac:dyDescent="0.25">
      <c r="B8" s="161" t="s">
        <v>74</v>
      </c>
      <c r="C8" s="162"/>
      <c r="D8" s="162"/>
      <c r="E8" s="163"/>
      <c r="F8" s="37"/>
      <c r="G8" s="37"/>
      <c r="H8" s="37"/>
    </row>
    <row r="9" spans="2:8" ht="16" customHeight="1" x14ac:dyDescent="0.25">
      <c r="B9" s="129" t="s">
        <v>220</v>
      </c>
      <c r="C9" s="22"/>
      <c r="D9" s="22"/>
      <c r="E9" s="23"/>
      <c r="F9" s="37"/>
      <c r="G9" s="37"/>
      <c r="H9" s="37"/>
    </row>
    <row r="10" spans="2:8" ht="16" customHeight="1" x14ac:dyDescent="0.25">
      <c r="B10" s="161" t="s">
        <v>75</v>
      </c>
      <c r="C10" s="162"/>
      <c r="D10" s="162"/>
      <c r="E10" s="163"/>
      <c r="F10" s="37"/>
      <c r="G10" s="37"/>
      <c r="H10" s="37"/>
    </row>
    <row r="11" spans="2:8" ht="16" customHeight="1" x14ac:dyDescent="0.25">
      <c r="B11" s="5">
        <v>44726</v>
      </c>
      <c r="C11" s="22"/>
      <c r="D11" s="22"/>
      <c r="E11" s="23"/>
      <c r="F11" s="37"/>
      <c r="G11" s="37"/>
      <c r="H11" s="37"/>
    </row>
    <row r="12" spans="2:8" ht="16" customHeight="1" x14ac:dyDescent="0.25">
      <c r="B12" s="161" t="s">
        <v>76</v>
      </c>
      <c r="C12" s="162"/>
      <c r="D12" s="162"/>
      <c r="E12" s="163"/>
      <c r="F12" s="37"/>
      <c r="G12" s="37"/>
      <c r="H12" s="37"/>
    </row>
    <row r="13" spans="2:8" ht="16" customHeight="1" x14ac:dyDescent="0.25">
      <c r="B13" s="80" t="s">
        <v>149</v>
      </c>
      <c r="C13" s="174" t="s">
        <v>150</v>
      </c>
      <c r="D13" s="174"/>
      <c r="E13" s="23"/>
      <c r="F13" s="37"/>
      <c r="G13" s="37"/>
      <c r="H13" s="37"/>
    </row>
    <row r="14" spans="2:8" ht="16" customHeight="1" x14ac:dyDescent="0.25">
      <c r="B14" s="158" t="s">
        <v>77</v>
      </c>
      <c r="C14" s="159"/>
      <c r="D14" s="159"/>
      <c r="E14" s="160"/>
      <c r="F14" s="37"/>
      <c r="G14" s="37"/>
      <c r="H14" s="37"/>
    </row>
    <row r="15" spans="2:8" ht="16" customHeight="1" x14ac:dyDescent="0.25">
      <c r="B15" s="106" t="s">
        <v>124</v>
      </c>
      <c r="C15" s="175" t="s">
        <v>127</v>
      </c>
      <c r="D15" s="175"/>
      <c r="E15" s="176"/>
      <c r="F15" s="37"/>
      <c r="G15" s="37"/>
      <c r="H15" s="37"/>
    </row>
    <row r="16" spans="2:8" ht="16" customHeight="1" x14ac:dyDescent="0.25">
      <c r="B16" s="75" t="s">
        <v>133</v>
      </c>
      <c r="C16" s="177" t="s">
        <v>137</v>
      </c>
      <c r="D16" s="177"/>
      <c r="E16" s="77"/>
      <c r="F16" s="37"/>
      <c r="G16" s="37"/>
      <c r="H16" s="37"/>
    </row>
    <row r="17" spans="2:8" ht="16" customHeight="1" x14ac:dyDescent="0.3">
      <c r="B17" s="75" t="s">
        <v>134</v>
      </c>
      <c r="C17" s="178" t="s">
        <v>208</v>
      </c>
      <c r="D17" s="178"/>
      <c r="E17" s="125"/>
      <c r="F17" s="37"/>
      <c r="G17" s="37"/>
      <c r="H17" s="37"/>
    </row>
    <row r="18" spans="2:8" ht="16" customHeight="1" x14ac:dyDescent="0.3">
      <c r="B18" s="78" t="s">
        <v>140</v>
      </c>
      <c r="C18" s="126"/>
      <c r="D18" s="126"/>
      <c r="E18" s="79"/>
      <c r="F18" s="37"/>
      <c r="G18" s="37"/>
      <c r="H18" s="37"/>
    </row>
    <row r="19" spans="2:8" ht="16" customHeight="1" x14ac:dyDescent="0.25">
      <c r="F19" s="37"/>
      <c r="G19" s="37"/>
      <c r="H19" s="37"/>
    </row>
    <row r="20" spans="2:8" ht="16" customHeight="1" x14ac:dyDescent="0.25">
      <c r="B20" s="170" t="s">
        <v>131</v>
      </c>
      <c r="C20" s="170"/>
      <c r="D20" s="170"/>
      <c r="E20" s="170"/>
      <c r="F20" s="33"/>
      <c r="G20" s="37"/>
      <c r="H20" s="37"/>
    </row>
    <row r="21" spans="2:8" ht="16" customHeight="1" x14ac:dyDescent="0.25">
      <c r="B21" s="170"/>
      <c r="C21" s="170"/>
      <c r="D21" s="170"/>
      <c r="E21" s="170"/>
      <c r="F21" s="33"/>
      <c r="G21" s="37"/>
      <c r="H21" s="37"/>
    </row>
    <row r="22" spans="2:8" ht="16" customHeight="1" x14ac:dyDescent="0.25">
      <c r="G22" s="37"/>
      <c r="H22" s="37"/>
    </row>
    <row r="23" spans="2:8" ht="16" customHeight="1" x14ac:dyDescent="0.25">
      <c r="B23" s="6" t="s">
        <v>124</v>
      </c>
      <c r="C23" s="6"/>
      <c r="D23" s="6"/>
      <c r="E23" s="6"/>
      <c r="F23" s="6"/>
      <c r="G23" s="6"/>
    </row>
    <row r="24" spans="2:8" ht="16" customHeight="1" thickBot="1" x14ac:dyDescent="0.3">
      <c r="B24" s="17" t="s">
        <v>126</v>
      </c>
      <c r="C24" s="17"/>
      <c r="D24" s="17"/>
      <c r="E24" s="17"/>
      <c r="F24" s="17"/>
      <c r="G24" s="37"/>
    </row>
    <row r="25" spans="2:8" ht="14" x14ac:dyDescent="0.25">
      <c r="B25" s="38" t="s">
        <v>122</v>
      </c>
      <c r="C25" s="52"/>
      <c r="D25" s="90"/>
      <c r="E25" s="90"/>
      <c r="F25" s="20"/>
      <c r="G25" s="37"/>
    </row>
    <row r="26" spans="2:8" ht="14" x14ac:dyDescent="0.25">
      <c r="B26" s="1" t="s">
        <v>147</v>
      </c>
      <c r="C26" s="50"/>
      <c r="D26" s="86"/>
      <c r="E26" s="86"/>
      <c r="F26" s="86"/>
      <c r="G26" s="87"/>
    </row>
    <row r="27" spans="2:8" ht="14" x14ac:dyDescent="0.25">
      <c r="B27" s="4" t="s">
        <v>144</v>
      </c>
      <c r="C27" s="51"/>
      <c r="D27" s="88"/>
      <c r="E27" s="88"/>
      <c r="F27" s="88"/>
      <c r="G27" s="87"/>
    </row>
    <row r="28" spans="2:8" ht="14.5" thickBot="1" x14ac:dyDescent="0.3">
      <c r="B28" s="39" t="s">
        <v>0</v>
      </c>
      <c r="C28" s="53"/>
      <c r="D28" s="88"/>
      <c r="E28" s="88"/>
      <c r="F28" s="88"/>
      <c r="G28" s="87"/>
    </row>
    <row r="29" spans="2:8" ht="16" customHeight="1" thickBot="1" x14ac:dyDescent="0.3">
      <c r="E29" s="89"/>
      <c r="F29" s="89"/>
      <c r="G29" s="87"/>
    </row>
    <row r="30" spans="2:8" ht="16" customHeight="1" x14ac:dyDescent="0.25">
      <c r="B30" s="164" t="s">
        <v>181</v>
      </c>
      <c r="C30" s="165"/>
      <c r="D30" s="179"/>
      <c r="G30" s="37"/>
    </row>
    <row r="31" spans="2:8" ht="16" customHeight="1" thickBot="1" x14ac:dyDescent="0.3">
      <c r="B31" s="166"/>
      <c r="C31" s="167"/>
      <c r="D31" s="180"/>
      <c r="G31" s="37"/>
    </row>
    <row r="32" spans="2:8" ht="16" customHeight="1" thickBot="1" x14ac:dyDescent="0.3">
      <c r="G32" s="37"/>
    </row>
    <row r="33" spans="2:8" ht="16" customHeight="1" x14ac:dyDescent="0.25">
      <c r="B33" s="164" t="s">
        <v>182</v>
      </c>
      <c r="C33" s="165"/>
      <c r="D33" s="179"/>
      <c r="G33" s="37"/>
    </row>
    <row r="34" spans="2:8" ht="16" customHeight="1" thickBot="1" x14ac:dyDescent="0.3">
      <c r="B34" s="166"/>
      <c r="C34" s="167"/>
      <c r="D34" s="180"/>
      <c r="G34" s="37"/>
    </row>
    <row r="35" spans="2:8" ht="16" customHeight="1" thickBot="1" x14ac:dyDescent="0.3">
      <c r="G35" s="37"/>
    </row>
    <row r="36" spans="2:8" ht="16" customHeight="1" x14ac:dyDescent="0.25">
      <c r="B36" s="164" t="s">
        <v>156</v>
      </c>
      <c r="C36" s="165"/>
      <c r="D36" s="179"/>
      <c r="G36" s="37"/>
    </row>
    <row r="37" spans="2:8" ht="16" customHeight="1" x14ac:dyDescent="0.25">
      <c r="B37" s="182"/>
      <c r="C37" s="183"/>
      <c r="D37" s="181"/>
      <c r="G37" s="37"/>
    </row>
    <row r="38" spans="2:8" ht="16" customHeight="1" thickBot="1" x14ac:dyDescent="0.3">
      <c r="B38" s="166"/>
      <c r="C38" s="167"/>
      <c r="D38" s="180"/>
      <c r="G38" s="37"/>
    </row>
    <row r="39" spans="2:8" customFormat="1" ht="16" customHeight="1" thickBot="1" x14ac:dyDescent="0.3"/>
    <row r="40" spans="2:8" ht="16" customHeight="1" x14ac:dyDescent="0.25">
      <c r="B40" s="164" t="s">
        <v>216</v>
      </c>
      <c r="C40" s="165"/>
      <c r="D40" s="168"/>
      <c r="G40" s="37"/>
    </row>
    <row r="41" spans="2:8" ht="16" customHeight="1" thickBot="1" x14ac:dyDescent="0.3">
      <c r="B41" s="166"/>
      <c r="C41" s="167"/>
      <c r="D41" s="169"/>
      <c r="G41" s="37"/>
    </row>
    <row r="42" spans="2:8" ht="16" customHeight="1" x14ac:dyDescent="0.25">
      <c r="G42" s="37"/>
    </row>
    <row r="43" spans="2:8" ht="16" customHeight="1" x14ac:dyDescent="0.25">
      <c r="B43" s="31" t="s">
        <v>133</v>
      </c>
      <c r="C43" s="32"/>
      <c r="D43" s="32"/>
      <c r="E43" s="32"/>
      <c r="F43" s="32"/>
      <c r="G43" s="32"/>
      <c r="H43" s="22"/>
    </row>
    <row r="44" spans="2:8" ht="16" customHeight="1" x14ac:dyDescent="0.25">
      <c r="B44" s="141" t="s">
        <v>132</v>
      </c>
      <c r="C44" s="141"/>
      <c r="D44" s="141"/>
      <c r="E44" s="141"/>
      <c r="F44" s="141"/>
      <c r="G44" s="141"/>
      <c r="H44" s="141"/>
    </row>
    <row r="45" spans="2:8" ht="16" customHeight="1" thickBot="1" x14ac:dyDescent="0.3">
      <c r="B45" s="141"/>
      <c r="C45" s="141"/>
      <c r="D45" s="141"/>
      <c r="E45" s="141"/>
      <c r="F45" s="141"/>
      <c r="G45" s="141"/>
      <c r="H45" s="141"/>
    </row>
    <row r="46" spans="2:8" ht="16" customHeight="1" thickBot="1" x14ac:dyDescent="0.3">
      <c r="B46" s="144" t="s">
        <v>123</v>
      </c>
      <c r="C46" s="145"/>
      <c r="D46" s="145"/>
      <c r="E46" s="145"/>
      <c r="F46" s="145"/>
      <c r="G46" s="145"/>
      <c r="H46" s="146"/>
    </row>
    <row r="47" spans="2:8" ht="16" customHeight="1" x14ac:dyDescent="0.25">
      <c r="B47" s="2">
        <v>1</v>
      </c>
      <c r="C47" s="3">
        <v>2</v>
      </c>
      <c r="D47" s="19">
        <v>3</v>
      </c>
      <c r="E47" s="19">
        <v>4</v>
      </c>
      <c r="F47" s="19">
        <v>5</v>
      </c>
      <c r="G47" s="3">
        <v>6</v>
      </c>
      <c r="H47" s="18">
        <v>7</v>
      </c>
    </row>
    <row r="48" spans="2:8" ht="16" customHeight="1" x14ac:dyDescent="0.25">
      <c r="B48" s="147" t="s">
        <v>125</v>
      </c>
      <c r="C48" s="150" t="s">
        <v>129</v>
      </c>
      <c r="D48" s="150" t="s">
        <v>218</v>
      </c>
      <c r="E48" s="150" t="s">
        <v>213</v>
      </c>
      <c r="F48" s="150" t="s">
        <v>214</v>
      </c>
      <c r="G48" s="150" t="s">
        <v>215</v>
      </c>
      <c r="H48" s="153" t="s">
        <v>130</v>
      </c>
    </row>
    <row r="49" spans="1:14" ht="16" customHeight="1" x14ac:dyDescent="0.25">
      <c r="B49" s="148"/>
      <c r="C49" s="151"/>
      <c r="D49" s="151"/>
      <c r="E49" s="151"/>
      <c r="F49" s="151"/>
      <c r="G49" s="151"/>
      <c r="H49" s="154"/>
    </row>
    <row r="50" spans="1:14" ht="16" customHeight="1" x14ac:dyDescent="0.25">
      <c r="B50" s="148"/>
      <c r="C50" s="151"/>
      <c r="D50" s="151"/>
      <c r="E50" s="151"/>
      <c r="F50" s="151"/>
      <c r="G50" s="151"/>
      <c r="H50" s="154"/>
    </row>
    <row r="51" spans="1:14" ht="16" customHeight="1" x14ac:dyDescent="0.25">
      <c r="B51" s="148"/>
      <c r="C51" s="151"/>
      <c r="D51" s="151"/>
      <c r="E51" s="151"/>
      <c r="F51" s="151"/>
      <c r="G51" s="151"/>
      <c r="H51" s="154"/>
    </row>
    <row r="52" spans="1:14" ht="16" customHeight="1" thickBot="1" x14ac:dyDescent="0.3">
      <c r="B52" s="149"/>
      <c r="C52" s="152"/>
      <c r="D52" s="152"/>
      <c r="E52" s="152"/>
      <c r="F52" s="152"/>
      <c r="G52" s="152"/>
      <c r="H52" s="155"/>
    </row>
    <row r="53" spans="1:14" ht="14" x14ac:dyDescent="0.25">
      <c r="A53" s="40">
        <v>1</v>
      </c>
      <c r="B53" s="54"/>
      <c r="C53" s="55"/>
      <c r="D53" s="56"/>
      <c r="E53" s="56"/>
      <c r="F53" s="56"/>
      <c r="G53" s="55"/>
      <c r="H53" s="57"/>
    </row>
    <row r="54" spans="1:14" ht="14" x14ac:dyDescent="0.25">
      <c r="A54" s="40">
        <v>2</v>
      </c>
      <c r="B54" s="58"/>
      <c r="C54" s="59"/>
      <c r="D54" s="60"/>
      <c r="E54" s="60"/>
      <c r="F54" s="60"/>
      <c r="G54" s="59"/>
      <c r="H54" s="61"/>
    </row>
    <row r="55" spans="1:14" ht="14" x14ac:dyDescent="0.25">
      <c r="A55" s="40">
        <v>3</v>
      </c>
      <c r="B55" s="58"/>
      <c r="C55" s="59"/>
      <c r="D55" s="60"/>
      <c r="E55" s="60"/>
      <c r="F55" s="60"/>
      <c r="G55" s="59"/>
      <c r="H55" s="61"/>
    </row>
    <row r="56" spans="1:14" ht="14.5" thickBot="1" x14ac:dyDescent="0.3">
      <c r="A56" s="40">
        <v>4</v>
      </c>
      <c r="B56" s="62"/>
      <c r="C56" s="63"/>
      <c r="D56" s="64"/>
      <c r="E56" s="64"/>
      <c r="F56" s="64"/>
      <c r="G56" s="63"/>
      <c r="H56" s="65"/>
    </row>
    <row r="57" spans="1:14" ht="16" customHeight="1" x14ac:dyDescent="0.25">
      <c r="G57" s="37"/>
    </row>
    <row r="58" spans="1:14" ht="16" customHeight="1" x14ac:dyDescent="0.25">
      <c r="B58" s="31" t="s">
        <v>134</v>
      </c>
      <c r="C58" s="32"/>
      <c r="D58" s="32"/>
      <c r="E58" s="32"/>
      <c r="F58" s="32"/>
      <c r="G58" s="32"/>
      <c r="H58" s="22"/>
    </row>
    <row r="59" spans="1:14" ht="16" customHeight="1" thickBot="1" x14ac:dyDescent="0.3">
      <c r="B59" s="141" t="s">
        <v>217</v>
      </c>
      <c r="C59" s="141"/>
      <c r="D59" s="141"/>
      <c r="E59" s="141"/>
      <c r="F59" s="141"/>
      <c r="G59" s="141"/>
      <c r="H59" s="141"/>
      <c r="I59" s="141"/>
      <c r="J59" s="141"/>
      <c r="K59" s="141"/>
      <c r="L59" s="141"/>
      <c r="M59" s="141"/>
      <c r="N59" s="141"/>
    </row>
    <row r="60" spans="1:14" ht="16" customHeight="1" x14ac:dyDescent="0.25">
      <c r="B60" s="135" t="s">
        <v>157</v>
      </c>
      <c r="C60" s="136"/>
      <c r="D60" s="136"/>
      <c r="E60" s="136"/>
      <c r="F60" s="136"/>
      <c r="G60" s="136"/>
      <c r="H60" s="136"/>
      <c r="I60" s="136"/>
      <c r="J60" s="136"/>
      <c r="K60" s="136"/>
      <c r="L60" s="136"/>
      <c r="M60" s="136"/>
      <c r="N60" s="137"/>
    </row>
    <row r="61" spans="1:14" ht="16" customHeight="1" thickBot="1" x14ac:dyDescent="0.3">
      <c r="B61" s="138"/>
      <c r="C61" s="139"/>
      <c r="D61" s="139"/>
      <c r="E61" s="139"/>
      <c r="F61" s="139"/>
      <c r="G61" s="139"/>
      <c r="H61" s="139"/>
      <c r="I61" s="139"/>
      <c r="J61" s="139"/>
      <c r="K61" s="139"/>
      <c r="L61" s="139"/>
      <c r="M61" s="139"/>
      <c r="N61" s="140"/>
    </row>
    <row r="62" spans="1:14" ht="16" customHeight="1" x14ac:dyDescent="0.25">
      <c r="B62" s="2">
        <v>1</v>
      </c>
      <c r="C62" s="3">
        <v>2</v>
      </c>
      <c r="D62" s="3">
        <v>3</v>
      </c>
      <c r="E62" s="3">
        <v>4</v>
      </c>
      <c r="F62" s="3">
        <v>5</v>
      </c>
      <c r="G62" s="97" t="s">
        <v>192</v>
      </c>
      <c r="H62" s="97" t="s">
        <v>193</v>
      </c>
      <c r="I62" s="97" t="s">
        <v>194</v>
      </c>
      <c r="J62" s="97" t="s">
        <v>195</v>
      </c>
      <c r="K62" s="97" t="s">
        <v>196</v>
      </c>
      <c r="L62" s="97" t="s">
        <v>197</v>
      </c>
      <c r="M62" s="97" t="s">
        <v>198</v>
      </c>
      <c r="N62" s="98" t="s">
        <v>199</v>
      </c>
    </row>
    <row r="63" spans="1:14" ht="16" customHeight="1" x14ac:dyDescent="0.25">
      <c r="B63" s="142" t="s">
        <v>185</v>
      </c>
      <c r="C63" s="131" t="s">
        <v>158</v>
      </c>
      <c r="D63" s="131" t="s">
        <v>159</v>
      </c>
      <c r="E63" s="131" t="s">
        <v>160</v>
      </c>
      <c r="F63" s="131" t="s">
        <v>161</v>
      </c>
      <c r="G63" s="131" t="s">
        <v>183</v>
      </c>
      <c r="H63" s="131" t="s">
        <v>184</v>
      </c>
      <c r="I63" s="131" t="s">
        <v>186</v>
      </c>
      <c r="J63" s="131" t="s">
        <v>187</v>
      </c>
      <c r="K63" s="131" t="s">
        <v>188</v>
      </c>
      <c r="L63" s="131" t="s">
        <v>189</v>
      </c>
      <c r="M63" s="131" t="s">
        <v>190</v>
      </c>
      <c r="N63" s="133" t="s">
        <v>191</v>
      </c>
    </row>
    <row r="64" spans="1:14" ht="16" customHeight="1" thickBot="1" x14ac:dyDescent="0.3">
      <c r="B64" s="143"/>
      <c r="C64" s="132"/>
      <c r="D64" s="132"/>
      <c r="E64" s="132"/>
      <c r="F64" s="132"/>
      <c r="G64" s="132"/>
      <c r="H64" s="132"/>
      <c r="I64" s="132"/>
      <c r="J64" s="132"/>
      <c r="K64" s="132"/>
      <c r="L64" s="132"/>
      <c r="M64" s="132"/>
      <c r="N64" s="134"/>
    </row>
    <row r="65" spans="1:14" ht="14" x14ac:dyDescent="0.25">
      <c r="A65" s="40">
        <v>1</v>
      </c>
      <c r="B65" s="71"/>
      <c r="C65" s="93"/>
      <c r="D65" s="93"/>
      <c r="E65" s="93"/>
      <c r="F65" s="94"/>
      <c r="G65" s="94"/>
      <c r="H65" s="95"/>
      <c r="I65" s="94"/>
      <c r="J65" s="95"/>
      <c r="K65" s="94"/>
      <c r="L65" s="95"/>
      <c r="M65" s="94"/>
      <c r="N65" s="96"/>
    </row>
    <row r="66" spans="1:14" ht="14" x14ac:dyDescent="0.25">
      <c r="A66" s="40">
        <v>2</v>
      </c>
      <c r="B66" s="58"/>
      <c r="C66" s="66"/>
      <c r="D66" s="66"/>
      <c r="E66" s="66"/>
      <c r="F66" s="67"/>
      <c r="G66" s="67"/>
      <c r="H66" s="59"/>
      <c r="I66" s="67"/>
      <c r="J66" s="59"/>
      <c r="K66" s="67"/>
      <c r="L66" s="59"/>
      <c r="M66" s="67"/>
      <c r="N66" s="91"/>
    </row>
    <row r="67" spans="1:14" ht="14" x14ac:dyDescent="0.25">
      <c r="A67" s="40">
        <v>3</v>
      </c>
      <c r="B67" s="58"/>
      <c r="C67" s="66"/>
      <c r="D67" s="66"/>
      <c r="E67" s="66"/>
      <c r="F67" s="67"/>
      <c r="G67" s="67"/>
      <c r="H67" s="59"/>
      <c r="I67" s="67"/>
      <c r="J67" s="59"/>
      <c r="K67" s="67"/>
      <c r="L67" s="59"/>
      <c r="M67" s="67"/>
      <c r="N67" s="91"/>
    </row>
    <row r="68" spans="1:14" ht="14" x14ac:dyDescent="0.25">
      <c r="A68" s="40">
        <v>4</v>
      </c>
      <c r="B68" s="58"/>
      <c r="C68" s="66"/>
      <c r="D68" s="66"/>
      <c r="E68" s="66"/>
      <c r="F68" s="67"/>
      <c r="G68" s="67"/>
      <c r="H68" s="59"/>
      <c r="I68" s="67"/>
      <c r="J68" s="59"/>
      <c r="K68" s="67"/>
      <c r="L68" s="59"/>
      <c r="M68" s="67"/>
      <c r="N68" s="91"/>
    </row>
    <row r="69" spans="1:14" ht="14.5" thickBot="1" x14ac:dyDescent="0.3">
      <c r="A69" s="40">
        <v>5</v>
      </c>
      <c r="B69" s="62"/>
      <c r="C69" s="68"/>
      <c r="D69" s="68"/>
      <c r="E69" s="68"/>
      <c r="F69" s="69"/>
      <c r="G69" s="69"/>
      <c r="H69" s="63"/>
      <c r="I69" s="69"/>
      <c r="J69" s="63"/>
      <c r="K69" s="69"/>
      <c r="L69" s="63"/>
      <c r="M69" s="69"/>
      <c r="N69" s="92"/>
    </row>
    <row r="71" spans="1:14" ht="16" customHeight="1" x14ac:dyDescent="0.25">
      <c r="B71" s="130" t="s">
        <v>148</v>
      </c>
      <c r="C71" s="130"/>
      <c r="D71" s="130"/>
      <c r="E71" s="130"/>
      <c r="F71" s="130"/>
      <c r="G71" s="130"/>
      <c r="H71" s="130"/>
      <c r="I71" s="41"/>
    </row>
    <row r="72" spans="1:14" ht="16" customHeight="1" x14ac:dyDescent="0.25">
      <c r="B72" s="130"/>
      <c r="C72" s="130"/>
      <c r="D72" s="130"/>
      <c r="E72" s="130"/>
      <c r="F72" s="130"/>
      <c r="G72" s="130"/>
      <c r="H72" s="130"/>
      <c r="I72" s="41"/>
    </row>
    <row r="73" spans="1:14" ht="16" customHeight="1" x14ac:dyDescent="0.25">
      <c r="B73" s="130"/>
      <c r="C73" s="130"/>
      <c r="D73" s="130"/>
      <c r="E73" s="130"/>
      <c r="F73" s="130"/>
      <c r="G73" s="130"/>
      <c r="H73" s="130"/>
      <c r="I73" s="41"/>
    </row>
    <row r="74" spans="1:14" ht="16" customHeight="1" x14ac:dyDescent="0.25">
      <c r="B74" s="130"/>
      <c r="C74" s="130"/>
      <c r="D74" s="130"/>
      <c r="E74" s="130"/>
      <c r="F74" s="130"/>
      <c r="G74" s="130"/>
      <c r="H74" s="130"/>
      <c r="I74" s="42"/>
    </row>
    <row r="75" spans="1:14" ht="16" customHeight="1" x14ac:dyDescent="0.25">
      <c r="C75" s="42"/>
      <c r="D75" s="42"/>
      <c r="E75" s="42"/>
      <c r="F75" s="42"/>
      <c r="G75" s="42"/>
      <c r="H75" s="42"/>
      <c r="I75" s="42"/>
    </row>
    <row r="76" spans="1:14" ht="16" customHeight="1" x14ac:dyDescent="0.25">
      <c r="B76" s="43" t="s">
        <v>143</v>
      </c>
    </row>
  </sheetData>
  <sheetProtection password="CA05" sheet="1" objects="1" scenarios="1"/>
  <mergeCells count="45">
    <mergeCell ref="B40:C41"/>
    <mergeCell ref="D40:D41"/>
    <mergeCell ref="B20:E21"/>
    <mergeCell ref="B7:E7"/>
    <mergeCell ref="C13:D13"/>
    <mergeCell ref="C15:E15"/>
    <mergeCell ref="C16:D16"/>
    <mergeCell ref="C17:D17"/>
    <mergeCell ref="B30:C31"/>
    <mergeCell ref="D30:D31"/>
    <mergeCell ref="B33:C34"/>
    <mergeCell ref="D33:D34"/>
    <mergeCell ref="D36:D38"/>
    <mergeCell ref="B36:C38"/>
    <mergeCell ref="B4:E5"/>
    <mergeCell ref="B14:E14"/>
    <mergeCell ref="B12:E12"/>
    <mergeCell ref="B10:E10"/>
    <mergeCell ref="B8:E8"/>
    <mergeCell ref="B6:E6"/>
    <mergeCell ref="B44:H45"/>
    <mergeCell ref="B46:H46"/>
    <mergeCell ref="B48:B52"/>
    <mergeCell ref="C48:C52"/>
    <mergeCell ref="D48:D52"/>
    <mergeCell ref="E48:E52"/>
    <mergeCell ref="F48:F52"/>
    <mergeCell ref="G48:G52"/>
    <mergeCell ref="H48:H52"/>
    <mergeCell ref="B71:H74"/>
    <mergeCell ref="M63:M64"/>
    <mergeCell ref="N63:N64"/>
    <mergeCell ref="B60:N61"/>
    <mergeCell ref="B59:N59"/>
    <mergeCell ref="G63:G64"/>
    <mergeCell ref="I63:I64"/>
    <mergeCell ref="J63:J64"/>
    <mergeCell ref="K63:K64"/>
    <mergeCell ref="L63:L64"/>
    <mergeCell ref="H63:H64"/>
    <mergeCell ref="F63:F64"/>
    <mergeCell ref="B63:B64"/>
    <mergeCell ref="D63:D64"/>
    <mergeCell ref="C63:C64"/>
    <mergeCell ref="E63:E64"/>
  </mergeCells>
  <conditionalFormatting sqref="D36:D38">
    <cfRule type="expression" dxfId="13" priority="8">
      <formula>$C$28="July 1 - December 31"</formula>
    </cfRule>
  </conditionalFormatting>
  <conditionalFormatting sqref="B65:H69">
    <cfRule type="expression" dxfId="12" priority="6">
      <formula>$D$30="No"</formula>
    </cfRule>
  </conditionalFormatting>
  <conditionalFormatting sqref="D33:D34">
    <cfRule type="expression" dxfId="11" priority="5">
      <formula>$C$28="July 1 - December 31"</formula>
    </cfRule>
  </conditionalFormatting>
  <conditionalFormatting sqref="I65:J69">
    <cfRule type="expression" dxfId="10" priority="4">
      <formula>$D$30="No"</formula>
    </cfRule>
  </conditionalFormatting>
  <conditionalFormatting sqref="K65:L69">
    <cfRule type="expression" dxfId="9" priority="3">
      <formula>$D$30="No"</formula>
    </cfRule>
  </conditionalFormatting>
  <conditionalFormatting sqref="M65:N69">
    <cfRule type="expression" dxfId="8" priority="2">
      <formula>$D$30="No"</formula>
    </cfRule>
  </conditionalFormatting>
  <conditionalFormatting sqref="D40:D41">
    <cfRule type="expression" dxfId="7" priority="1">
      <formula>$C$28="July 1 - December 31"</formula>
    </cfRule>
  </conditionalFormatting>
  <dataValidations count="19">
    <dataValidation type="list" allowBlank="1" showInputMessage="1" showErrorMessage="1" sqref="C28" xr:uid="{00000000-0002-0000-0000-000000000000}">
      <formula1>Span</formula1>
    </dataValidation>
    <dataValidation type="list" allowBlank="1" showInputMessage="1" showErrorMessage="1" sqref="C27" xr:uid="{00000000-0002-0000-0000-000001000000}">
      <formula1>Year</formula1>
    </dataValidation>
    <dataValidation operator="greaterThanOrEqual" allowBlank="1" showInputMessage="1" showErrorMessage="1" error="The enter value must not be negative." sqref="B65:D69" xr:uid="{00000000-0002-0000-0000-000002000000}"/>
    <dataValidation type="decimal" operator="greaterThanOrEqual" allowBlank="1" showInputMessage="1" showErrorMessage="1" error="Quantity of HFC (4) Received must be greater than or equal to 0." sqref="N65:N69" xr:uid="{00000000-0002-0000-0000-000003000000}">
      <formula1>0</formula1>
    </dataValidation>
    <dataValidation type="list" allowBlank="1" showInputMessage="1" showErrorMessage="1" sqref="B53:B56" xr:uid="{00000000-0002-0000-0000-000004000000}">
      <formula1>Common_Name</formula1>
    </dataValidation>
    <dataValidation type="decimal" operator="greaterThanOrEqual" allowBlank="1" showInputMessage="1" showErrorMessage="1" error="Quantity Recycled must be greater than or equal to 0." sqref="H53:H56" xr:uid="{00000000-0002-0000-0000-000005000000}">
      <formula1>0</formula1>
    </dataValidation>
    <dataValidation allowBlank="1" showInputMessage="1" showErrorMessage="1" prompt="Company ID must match the assigned ID to the company from the HFC Reporting System." sqref="C26" xr:uid="{00000000-0002-0000-0000-000006000000}"/>
    <dataValidation type="decimal" operator="greaterThanOrEqual" allowBlank="1" showInputMessage="1" showErrorMessage="1" error="Quantity Acquired through Conferring Allowances must be greater than or equal to 0." sqref="C53:C56" xr:uid="{00000000-0002-0000-0000-000007000000}">
      <formula1>0</formula1>
    </dataValidation>
    <dataValidation type="decimal" operator="greaterThanOrEqual" allowBlank="1" showInputMessage="1" showErrorMessage="1" error="Quantity of HFCs Imported Using Your Allowances must be greater than or equal to 0." sqref="D53:D56" xr:uid="{00000000-0002-0000-0000-000008000000}">
      <formula1>0</formula1>
    </dataValidation>
    <dataValidation type="decimal" operator="greaterThanOrEqual" allowBlank="1" showInputMessage="1" showErrorMessage="1" error="Quantity of HFCs Purchased for Application-Specific Use without Expending or Conferring Your Allowances must be greater than or equal to 0." sqref="E53:E56" xr:uid="{00000000-0002-0000-0000-000009000000}">
      <formula1>0</formula1>
    </dataValidation>
    <dataValidation type="decimal" operator="greaterThanOrEqual" allowBlank="1" showInputMessage="1" showErrorMessage="1" error="Quantity Held in Inventory by the Reporting Company or Held under Contract by Another Company for the Reporting Company’s Use must be greater than or equal to 0." sqref="F53:F56" xr:uid="{00000000-0002-0000-0000-00000A000000}">
      <formula1>0</formula1>
    </dataValidation>
    <dataValidation type="decimal" operator="greaterThanOrEqual" allowBlank="1" showInputMessage="1" showErrorMessage="1" error="Quantity Destroyed must be greater than or equal to 0." sqref="G53:G56" xr:uid="{00000000-0002-0000-0000-00000B000000}">
      <formula1>0</formula1>
    </dataValidation>
    <dataValidation type="decimal" operator="greaterThanOrEqual" allowBlank="1" showInputMessage="1" showErrorMessage="1" error="Quantity of Allowances Conferred must be greater than or equal to 0." sqref="F65:F69" xr:uid="{00000000-0002-0000-0000-00000C000000}">
      <formula1>0</formula1>
    </dataValidation>
    <dataValidation type="custom" operator="greaterThanOrEqual" allowBlank="1" showInputMessage="1" showErrorMessage="1" error="The Company Contact Phone must be 10 numerical characters in length, in the form of XXXXXXXXXX, and contain no special characters." prompt="Company Contact Phone must be numerical characters, in the form of XXXXXXXXXX, and contain no special characters." sqref="E65:E69" xr:uid="{00000000-0002-0000-0000-00000D000000}">
      <formula1>AND(ISNUMBER(E65), LEN(E65)=10)</formula1>
    </dataValidation>
    <dataValidation type="list" allowBlank="1" showInputMessage="1" showErrorMessage="1" sqref="D36:D38 D30:D31 D33:D34 D40:D41" xr:uid="{00000000-0002-0000-0000-00000E000000}">
      <formula1>Option_1</formula1>
    </dataValidation>
    <dataValidation type="list" operator="greaterThanOrEqual" allowBlank="1" showInputMessage="1" showErrorMessage="1" sqref="M65:M69 G65:G69 I65:I69 K65:K69" xr:uid="{00000000-0002-0000-0000-00000F000000}">
      <formula1>Common_Name</formula1>
    </dataValidation>
    <dataValidation type="decimal" operator="greaterThanOrEqual" allowBlank="1" showInputMessage="1" showErrorMessage="1" error="Quantity of HFC (1) Received must be greater than or equal to 0." sqref="H65:H69" xr:uid="{00000000-0002-0000-0000-000010000000}">
      <formula1>0</formula1>
    </dataValidation>
    <dataValidation type="decimal" operator="greaterThanOrEqual" allowBlank="1" showInputMessage="1" showErrorMessage="1" error="Quantity of HFC (2) Received must be greater than or equal to 0." sqref="J65:J69" xr:uid="{00000000-0002-0000-0000-000011000000}">
      <formula1>0</formula1>
    </dataValidation>
    <dataValidation type="decimal" operator="greaterThanOrEqual" allowBlank="1" showInputMessage="1" showErrorMessage="1" error="Quantity of HFC (3) Received must be greater than or equal to 0." sqref="L65:L69" xr:uid="{00000000-0002-0000-0000-000012000000}">
      <formula1>0</formula1>
    </dataValidation>
  </dataValidations>
  <hyperlinks>
    <hyperlink ref="B15" location="'Company Information'!C25" display="Section 1 - Company Identification" xr:uid="{00000000-0004-0000-0000-000000000000}"/>
    <hyperlink ref="B16" location="'Company Information'!B53" display="Section 2 - Application-Specific Data" xr:uid="{00000000-0004-0000-0000-000001000000}"/>
    <hyperlink ref="B17" location="'Company Information'!B65" display="Section 3 - Allowance Conferral Data" xr:uid="{00000000-0004-0000-0000-000002000000}"/>
    <hyperlink ref="B18" location="'Next Year Allowances'!B23" display="Section 4 - Transition Plan" xr:uid="{00000000-0004-0000-0000-000003000000}"/>
    <hyperlink ref="C15" location="'Next Year Allowances'!B38" display="Section 5 - Additional Application-Specific Allowances for Next Calendar Year" xr:uid="{00000000-0004-0000-0000-000004000000}"/>
    <hyperlink ref="C16" location="'Next Year Allowances'!B61" display="Section 6 - Contracting Information" xr:uid="{00000000-0004-0000-0000-000005000000}"/>
    <hyperlink ref="B13" r:id="rId1" display="https://www.epa.gov/climate-hfcs-reduction/forms/hfc-allocation-rule-reporting-helpdesk" xr:uid="{00000000-0004-0000-0000-000006000000}"/>
    <hyperlink ref="C13" r:id="rId2" display="https://www.epa.gov/climate-hfcs-reduction/american-innovation-and-manufacturing-aim-act-paperwork-reduction-act-burden" xr:uid="{00000000-0004-0000-0000-000007000000}"/>
    <hyperlink ref="C17" location="'Next Year Allowances'!B99" display="Section 7 - Quantity Acquired in Previous Three Years" xr:uid="{00000000-0004-0000-0000-000008000000}"/>
    <hyperlink ref="C15:E15" location="'Next Year Allowances'!D39" display="Section 5 - Additional Application-Specific Allowances for Next Calendar Year" xr:uid="{00000000-0004-0000-0000-000009000000}"/>
    <hyperlink ref="C16:D16" location="'Next Year Allowances'!B76" display="Section 6 - Contracting Information" xr:uid="{00000000-0004-0000-0000-00000A000000}"/>
    <hyperlink ref="C17:D17" location="'Next Year Allowances'!B100" display="Section 7 - Quantity Acquired in Previous Three Years" xr:uid="{00000000-0004-0000-0000-00000B000000}"/>
  </hyperlinks>
  <pageMargins left="0.7" right="0.7" top="0.75" bottom="0.75" header="0.3" footer="0.3"/>
  <pageSetup scale="85" orientation="portrait" horizontalDpi="30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03"/>
  <sheetViews>
    <sheetView showGridLines="0" zoomScale="85" zoomScaleNormal="85" workbookViewId="0"/>
  </sheetViews>
  <sheetFormatPr defaultRowHeight="16" customHeight="1" x14ac:dyDescent="0.25"/>
  <cols>
    <col min="1" max="1" width="5.81640625" style="35" customWidth="1"/>
    <col min="2" max="2" width="38.7265625" style="35" customWidth="1"/>
    <col min="3" max="3" width="22.7265625" style="35" customWidth="1"/>
    <col min="4" max="4" width="21.08984375" style="35" customWidth="1"/>
    <col min="5" max="5" width="21.7265625" style="35" customWidth="1"/>
    <col min="6" max="6" width="21.08984375" style="35" customWidth="1"/>
    <col min="7" max="7" width="23.54296875" style="35" customWidth="1"/>
    <col min="8" max="8" width="21.08984375" style="35" customWidth="1"/>
    <col min="9" max="15" width="19.6328125" style="35" customWidth="1"/>
    <col min="16" max="16" width="8.7265625" style="35"/>
    <col min="17" max="18" width="0" style="35" hidden="1" customWidth="1"/>
    <col min="19" max="16384" width="8.7265625" style="35"/>
  </cols>
  <sheetData>
    <row r="1" spans="2:9" ht="16" customHeight="1" x14ac:dyDescent="0.25">
      <c r="G1" s="36" t="s">
        <v>145</v>
      </c>
    </row>
    <row r="2" spans="2:9" ht="16" customHeight="1" x14ac:dyDescent="0.25">
      <c r="G2" s="36" t="s">
        <v>146</v>
      </c>
    </row>
    <row r="4" spans="2:9" ht="16" customHeight="1" x14ac:dyDescent="0.25">
      <c r="B4" s="156" t="s">
        <v>142</v>
      </c>
      <c r="C4" s="156"/>
      <c r="D4" s="156"/>
      <c r="E4" s="156"/>
      <c r="F4" s="156"/>
      <c r="G4" s="156"/>
    </row>
    <row r="5" spans="2:9" ht="16" customHeight="1" x14ac:dyDescent="0.25">
      <c r="B5" s="157"/>
      <c r="C5" s="157"/>
      <c r="D5" s="157"/>
      <c r="E5" s="157"/>
      <c r="F5" s="157"/>
      <c r="G5" s="157"/>
    </row>
    <row r="6" spans="2:9" ht="16" customHeight="1" x14ac:dyDescent="0.25">
      <c r="B6" s="161" t="s">
        <v>73</v>
      </c>
      <c r="C6" s="162"/>
      <c r="D6" s="162"/>
      <c r="E6" s="162"/>
      <c r="F6" s="162"/>
      <c r="G6" s="163"/>
    </row>
    <row r="7" spans="2:9" ht="112" customHeight="1" x14ac:dyDescent="0.25">
      <c r="B7" s="171" t="s">
        <v>221</v>
      </c>
      <c r="C7" s="210"/>
      <c r="D7" s="210"/>
      <c r="E7" s="210"/>
      <c r="F7" s="210"/>
      <c r="G7" s="211"/>
    </row>
    <row r="8" spans="2:9" ht="16" customHeight="1" x14ac:dyDescent="0.25">
      <c r="B8" s="161" t="s">
        <v>74</v>
      </c>
      <c r="C8" s="162"/>
      <c r="D8" s="162"/>
      <c r="E8" s="162"/>
      <c r="F8" s="162"/>
      <c r="G8" s="163"/>
    </row>
    <row r="9" spans="2:9" ht="16" customHeight="1" x14ac:dyDescent="0.25">
      <c r="B9" s="21" t="str">
        <f>'Company Information'!B9</f>
        <v>r0.4</v>
      </c>
      <c r="C9" s="22"/>
      <c r="D9" s="22"/>
      <c r="E9" s="22"/>
      <c r="F9" s="22"/>
      <c r="G9" s="23"/>
    </row>
    <row r="10" spans="2:9" ht="16" customHeight="1" x14ac:dyDescent="0.25">
      <c r="B10" s="161" t="s">
        <v>75</v>
      </c>
      <c r="C10" s="162"/>
      <c r="D10" s="162"/>
      <c r="E10" s="162"/>
      <c r="F10" s="162"/>
      <c r="G10" s="163"/>
    </row>
    <row r="11" spans="2:9" ht="16" customHeight="1" x14ac:dyDescent="0.25">
      <c r="B11" s="5">
        <f>'Company Information'!B11</f>
        <v>44726</v>
      </c>
      <c r="C11" s="22"/>
      <c r="D11" s="22"/>
      <c r="E11" s="22"/>
      <c r="F11" s="22"/>
      <c r="G11" s="23"/>
    </row>
    <row r="12" spans="2:9" ht="16" customHeight="1" x14ac:dyDescent="0.25">
      <c r="B12" s="161" t="s">
        <v>76</v>
      </c>
      <c r="C12" s="162"/>
      <c r="D12" s="162"/>
      <c r="E12" s="162"/>
      <c r="F12" s="162"/>
      <c r="G12" s="163"/>
    </row>
    <row r="13" spans="2:9" ht="16" customHeight="1" x14ac:dyDescent="0.25">
      <c r="B13" s="80" t="s">
        <v>149</v>
      </c>
      <c r="C13" s="174" t="s">
        <v>150</v>
      </c>
      <c r="D13" s="174"/>
      <c r="E13" s="22"/>
      <c r="F13" s="22"/>
      <c r="G13" s="23"/>
      <c r="I13" s="37"/>
    </row>
    <row r="14" spans="2:9" ht="16" customHeight="1" x14ac:dyDescent="0.25">
      <c r="B14" s="158" t="s">
        <v>77</v>
      </c>
      <c r="C14" s="159"/>
      <c r="D14" s="159"/>
      <c r="E14" s="159"/>
      <c r="F14" s="159"/>
      <c r="G14" s="160"/>
      <c r="I14" s="37"/>
    </row>
    <row r="15" spans="2:9" ht="16" customHeight="1" x14ac:dyDescent="0.25">
      <c r="B15" s="106" t="s">
        <v>124</v>
      </c>
      <c r="C15" s="175" t="s">
        <v>127</v>
      </c>
      <c r="D15" s="175"/>
      <c r="E15" s="175"/>
      <c r="F15" s="175"/>
      <c r="G15" s="108"/>
      <c r="I15" s="37"/>
    </row>
    <row r="16" spans="2:9" ht="16" customHeight="1" x14ac:dyDescent="0.25">
      <c r="B16" s="75" t="s">
        <v>133</v>
      </c>
      <c r="C16" s="177" t="s">
        <v>137</v>
      </c>
      <c r="D16" s="177"/>
      <c r="E16" s="103"/>
      <c r="F16" s="103"/>
      <c r="G16" s="23"/>
      <c r="I16" s="37"/>
    </row>
    <row r="17" spans="2:15" ht="16" customHeight="1" x14ac:dyDescent="0.25">
      <c r="B17" s="75" t="s">
        <v>134</v>
      </c>
      <c r="C17" s="178" t="s">
        <v>208</v>
      </c>
      <c r="D17" s="178"/>
      <c r="E17" s="178"/>
      <c r="F17" s="76"/>
      <c r="G17" s="44"/>
      <c r="H17" s="37"/>
      <c r="I17" s="37"/>
    </row>
    <row r="18" spans="2:15" ht="16" customHeight="1" x14ac:dyDescent="0.25">
      <c r="B18" s="78" t="s">
        <v>140</v>
      </c>
      <c r="C18" s="107"/>
      <c r="D18" s="107"/>
      <c r="E18" s="84"/>
      <c r="F18" s="85"/>
      <c r="G18" s="45"/>
      <c r="H18" s="37"/>
      <c r="I18" s="37"/>
    </row>
    <row r="19" spans="2:15" ht="16" customHeight="1" x14ac:dyDescent="0.25">
      <c r="B19" s="24"/>
      <c r="C19" s="22"/>
      <c r="D19" s="22"/>
      <c r="E19" s="22"/>
      <c r="F19" s="22"/>
      <c r="G19" s="37"/>
      <c r="H19" s="37"/>
      <c r="I19" s="37"/>
    </row>
    <row r="20" spans="2:15" s="47" customFormat="1" ht="16" customHeight="1" x14ac:dyDescent="0.25">
      <c r="B20" s="31" t="s">
        <v>140</v>
      </c>
      <c r="C20" s="32"/>
      <c r="D20" s="32"/>
      <c r="E20" s="46"/>
      <c r="F20" s="46"/>
      <c r="G20" s="46"/>
      <c r="H20" s="46"/>
      <c r="I20" s="46"/>
    </row>
    <row r="21" spans="2:15" s="47" customFormat="1" ht="16" customHeight="1" x14ac:dyDescent="0.25">
      <c r="B21" s="219" t="s">
        <v>141</v>
      </c>
      <c r="C21" s="219"/>
      <c r="D21" s="219"/>
      <c r="E21" s="219"/>
      <c r="F21" s="219"/>
      <c r="G21" s="46"/>
      <c r="H21" s="46"/>
    </row>
    <row r="22" spans="2:15" s="47" customFormat="1" ht="16" customHeight="1" thickBot="1" x14ac:dyDescent="0.3">
      <c r="B22" s="219"/>
      <c r="C22" s="219"/>
      <c r="D22" s="219"/>
      <c r="E22" s="219"/>
      <c r="F22" s="219"/>
      <c r="G22" s="46"/>
      <c r="H22" s="46"/>
    </row>
    <row r="23" spans="2:15" s="43" customFormat="1" ht="16" customHeight="1" x14ac:dyDescent="0.25">
      <c r="B23" s="201"/>
      <c r="C23" s="202"/>
      <c r="D23" s="202"/>
      <c r="E23" s="202"/>
      <c r="F23" s="202"/>
      <c r="G23" s="203"/>
      <c r="H23" s="37"/>
    </row>
    <row r="24" spans="2:15" s="43" customFormat="1" ht="16" customHeight="1" x14ac:dyDescent="0.25">
      <c r="B24" s="204"/>
      <c r="C24" s="205"/>
      <c r="D24" s="205"/>
      <c r="E24" s="205"/>
      <c r="F24" s="205"/>
      <c r="G24" s="206"/>
      <c r="H24" s="37"/>
    </row>
    <row r="25" spans="2:15" s="43" customFormat="1" ht="16" customHeight="1" x14ac:dyDescent="0.25">
      <c r="B25" s="204"/>
      <c r="C25" s="205"/>
      <c r="D25" s="205"/>
      <c r="E25" s="205"/>
      <c r="F25" s="205"/>
      <c r="G25" s="206"/>
      <c r="H25" s="37"/>
    </row>
    <row r="26" spans="2:15" s="43" customFormat="1" ht="16" customHeight="1" x14ac:dyDescent="0.25">
      <c r="B26" s="204"/>
      <c r="C26" s="205"/>
      <c r="D26" s="205"/>
      <c r="E26" s="205"/>
      <c r="F26" s="205"/>
      <c r="G26" s="206"/>
      <c r="H26" s="37"/>
    </row>
    <row r="27" spans="2:15" s="43" customFormat="1" ht="16" customHeight="1" x14ac:dyDescent="0.25">
      <c r="B27" s="204"/>
      <c r="C27" s="205"/>
      <c r="D27" s="205"/>
      <c r="E27" s="205"/>
      <c r="F27" s="205"/>
      <c r="G27" s="206"/>
      <c r="H27" s="37"/>
    </row>
    <row r="28" spans="2:15" s="43" customFormat="1" ht="16" customHeight="1" thickBot="1" x14ac:dyDescent="0.3">
      <c r="B28" s="207"/>
      <c r="C28" s="208"/>
      <c r="D28" s="208"/>
      <c r="E28" s="208"/>
      <c r="F28" s="208"/>
      <c r="G28" s="209"/>
      <c r="H28" s="37"/>
    </row>
    <row r="29" spans="2:15" s="37" customFormat="1" ht="16" customHeight="1" x14ac:dyDescent="0.25"/>
    <row r="30" spans="2:15" ht="16" customHeight="1" x14ac:dyDescent="0.25">
      <c r="B30" s="31" t="s">
        <v>127</v>
      </c>
      <c r="C30" s="32"/>
      <c r="D30" s="32"/>
      <c r="E30" s="46"/>
      <c r="F30" s="46"/>
      <c r="G30" s="46"/>
      <c r="H30" s="46"/>
      <c r="I30" s="46"/>
      <c r="J30" s="22"/>
      <c r="K30" s="22"/>
      <c r="L30" s="22"/>
      <c r="M30" s="22"/>
      <c r="N30" s="22"/>
      <c r="O30" s="22"/>
    </row>
    <row r="31" spans="2:15" ht="16" customHeight="1" x14ac:dyDescent="0.25">
      <c r="B31" s="141" t="s">
        <v>205</v>
      </c>
      <c r="C31" s="141"/>
      <c r="D31" s="141"/>
      <c r="E31" s="141"/>
      <c r="F31" s="141"/>
      <c r="G31" s="141"/>
      <c r="H31" s="30"/>
      <c r="I31" s="30"/>
      <c r="J31" s="30"/>
      <c r="K31" s="30"/>
      <c r="L31" s="30"/>
      <c r="M31" s="30"/>
      <c r="N31" s="30"/>
      <c r="O31" s="30"/>
    </row>
    <row r="32" spans="2:15" ht="16" customHeight="1" x14ac:dyDescent="0.25">
      <c r="B32" s="141"/>
      <c r="C32" s="141"/>
      <c r="D32" s="141"/>
      <c r="E32" s="141"/>
      <c r="F32" s="141"/>
      <c r="G32" s="141"/>
      <c r="H32" s="30"/>
      <c r="I32" s="30"/>
      <c r="J32" s="30"/>
      <c r="K32" s="30"/>
      <c r="L32" s="30"/>
      <c r="M32" s="30"/>
      <c r="N32" s="30"/>
      <c r="O32" s="30"/>
    </row>
    <row r="33" spans="2:17" customFormat="1" ht="16" customHeight="1" x14ac:dyDescent="0.25">
      <c r="B33" s="141"/>
      <c r="C33" s="141"/>
      <c r="D33" s="141"/>
      <c r="E33" s="141"/>
      <c r="F33" s="141"/>
      <c r="G33" s="141"/>
    </row>
    <row r="34" spans="2:17" customFormat="1" ht="16" customHeight="1" x14ac:dyDescent="0.25">
      <c r="B34" s="99"/>
      <c r="C34" s="99"/>
      <c r="D34" s="99"/>
      <c r="E34" s="99"/>
      <c r="F34" s="99"/>
      <c r="G34" s="99"/>
    </row>
    <row r="35" spans="2:17" customFormat="1" ht="16" customHeight="1" x14ac:dyDescent="0.25">
      <c r="B35" s="170" t="s">
        <v>201</v>
      </c>
      <c r="C35" s="170"/>
      <c r="D35" s="170"/>
      <c r="E35" s="33"/>
      <c r="F35" s="33"/>
      <c r="G35" s="33"/>
    </row>
    <row r="36" spans="2:17" customFormat="1" ht="16" customHeight="1" x14ac:dyDescent="0.25">
      <c r="B36" s="170"/>
      <c r="C36" s="170"/>
      <c r="D36" s="170"/>
      <c r="E36" s="33"/>
      <c r="F36" s="33"/>
      <c r="G36" s="33"/>
    </row>
    <row r="37" spans="2:17" customFormat="1" ht="16" customHeight="1" x14ac:dyDescent="0.25">
      <c r="B37" s="170"/>
      <c r="C37" s="170"/>
      <c r="D37" s="170"/>
      <c r="E37" s="33"/>
      <c r="F37" s="33"/>
      <c r="G37" s="33"/>
    </row>
    <row r="38" spans="2:17" customFormat="1" ht="16" customHeight="1" thickBot="1" x14ac:dyDescent="0.3"/>
    <row r="39" spans="2:17" customFormat="1" ht="16" customHeight="1" x14ac:dyDescent="0.25">
      <c r="B39" s="164" t="s">
        <v>202</v>
      </c>
      <c r="C39" s="165"/>
      <c r="D39" s="122"/>
    </row>
    <row r="40" spans="2:17" customFormat="1" ht="32" customHeight="1" x14ac:dyDescent="0.25">
      <c r="B40" s="182" t="s">
        <v>203</v>
      </c>
      <c r="C40" s="183"/>
      <c r="D40" s="123"/>
    </row>
    <row r="41" spans="2:17" customFormat="1" ht="48.5" customHeight="1" thickBot="1" x14ac:dyDescent="0.3">
      <c r="B41" s="166" t="s">
        <v>204</v>
      </c>
      <c r="C41" s="167"/>
      <c r="D41" s="124"/>
    </row>
    <row r="42" spans="2:17" customFormat="1" ht="16" customHeight="1" x14ac:dyDescent="0.25"/>
    <row r="43" spans="2:17" ht="16" customHeight="1" thickBot="1" x14ac:dyDescent="0.3">
      <c r="B43" s="99"/>
      <c r="C43" s="99"/>
      <c r="D43" s="99"/>
      <c r="E43" s="99"/>
      <c r="F43" s="99"/>
      <c r="G43" s="99"/>
      <c r="H43" s="99"/>
      <c r="I43" s="99"/>
      <c r="J43" s="99"/>
      <c r="K43" s="99"/>
      <c r="L43" s="99"/>
      <c r="M43" s="99"/>
      <c r="N43" s="99"/>
      <c r="O43" s="99"/>
    </row>
    <row r="44" spans="2:17" ht="16" customHeight="1" x14ac:dyDescent="0.25">
      <c r="B44" s="135" t="s">
        <v>219</v>
      </c>
      <c r="C44" s="136"/>
      <c r="D44" s="136"/>
      <c r="E44" s="136"/>
      <c r="F44" s="136"/>
      <c r="G44" s="136"/>
      <c r="H44" s="136"/>
      <c r="I44" s="136"/>
      <c r="J44" s="136"/>
      <c r="K44" s="136"/>
      <c r="L44" s="136"/>
      <c r="M44" s="136"/>
      <c r="N44" s="136"/>
      <c r="O44" s="137"/>
    </row>
    <row r="45" spans="2:17" ht="16" customHeight="1" thickBot="1" x14ac:dyDescent="0.3">
      <c r="B45" s="212"/>
      <c r="C45" s="213"/>
      <c r="D45" s="213"/>
      <c r="E45" s="213"/>
      <c r="F45" s="213"/>
      <c r="G45" s="213"/>
      <c r="H45" s="213"/>
      <c r="I45" s="213"/>
      <c r="J45" s="213"/>
      <c r="K45" s="213"/>
      <c r="L45" s="213"/>
      <c r="M45" s="213"/>
      <c r="N45" s="213"/>
      <c r="O45" s="214"/>
    </row>
    <row r="46" spans="2:17" ht="16" customHeight="1" x14ac:dyDescent="0.25">
      <c r="B46" s="25">
        <v>1</v>
      </c>
      <c r="C46" s="26">
        <v>2</v>
      </c>
      <c r="D46" s="26">
        <v>3</v>
      </c>
      <c r="E46" s="26">
        <v>4</v>
      </c>
      <c r="F46" s="26">
        <v>5</v>
      </c>
      <c r="G46" s="26">
        <v>6</v>
      </c>
      <c r="H46" s="26">
        <v>7</v>
      </c>
      <c r="I46" s="26">
        <v>8</v>
      </c>
      <c r="J46" s="26">
        <v>9</v>
      </c>
      <c r="K46" s="26">
        <v>10</v>
      </c>
      <c r="L46" s="26">
        <v>11</v>
      </c>
      <c r="M46" s="26">
        <v>12</v>
      </c>
      <c r="N46" s="26">
        <v>13</v>
      </c>
      <c r="O46" s="27">
        <v>14</v>
      </c>
    </row>
    <row r="47" spans="2:17" s="28" customFormat="1" ht="16" customHeight="1" x14ac:dyDescent="0.25">
      <c r="B47" s="147" t="s">
        <v>125</v>
      </c>
      <c r="C47" s="198" t="s">
        <v>162</v>
      </c>
      <c r="D47" s="198" t="s">
        <v>200</v>
      </c>
      <c r="E47" s="217" t="s">
        <v>163</v>
      </c>
      <c r="F47" s="198" t="s">
        <v>164</v>
      </c>
      <c r="G47" s="217" t="s">
        <v>165</v>
      </c>
      <c r="H47" s="198" t="s">
        <v>166</v>
      </c>
      <c r="I47" s="217" t="s">
        <v>167</v>
      </c>
      <c r="J47" s="198" t="s">
        <v>168</v>
      </c>
      <c r="K47" s="217" t="s">
        <v>169</v>
      </c>
      <c r="L47" s="198" t="s">
        <v>170</v>
      </c>
      <c r="M47" s="217" t="s">
        <v>171</v>
      </c>
      <c r="N47" s="217" t="s">
        <v>172</v>
      </c>
      <c r="O47" s="215" t="s">
        <v>136</v>
      </c>
    </row>
    <row r="48" spans="2:17" s="28" customFormat="1" ht="16" customHeight="1" thickBot="1" x14ac:dyDescent="0.3">
      <c r="B48" s="149"/>
      <c r="C48" s="199"/>
      <c r="D48" s="199"/>
      <c r="E48" s="218"/>
      <c r="F48" s="199"/>
      <c r="G48" s="218"/>
      <c r="H48" s="199"/>
      <c r="I48" s="218"/>
      <c r="J48" s="199"/>
      <c r="K48" s="218"/>
      <c r="L48" s="199"/>
      <c r="M48" s="218"/>
      <c r="N48" s="218"/>
      <c r="O48" s="216"/>
      <c r="Q48" s="29" t="s">
        <v>135</v>
      </c>
    </row>
    <row r="49" spans="1:20" ht="14" x14ac:dyDescent="0.25">
      <c r="A49" s="40">
        <v>1</v>
      </c>
      <c r="B49" s="54"/>
      <c r="C49" s="55"/>
      <c r="D49" s="55"/>
      <c r="E49" s="55"/>
      <c r="F49" s="55"/>
      <c r="G49" s="55"/>
      <c r="H49" s="55"/>
      <c r="I49" s="55"/>
      <c r="J49" s="55"/>
      <c r="K49" s="55"/>
      <c r="L49" s="55"/>
      <c r="M49" s="55"/>
      <c r="N49" s="55"/>
      <c r="O49" s="81" t="str">
        <f>IF(AND(R49=TRUE),"",(ROUND((C49+D49+E49+F49+G49+H49+I49+J49+K49+L49+M49+N49),0)))</f>
        <v/>
      </c>
      <c r="Q49" s="48">
        <f>N49</f>
        <v>0</v>
      </c>
      <c r="R49" s="49" t="b">
        <f>SUMPRODUCT(--((C49:N49)&lt;&gt;""))=0</f>
        <v>1</v>
      </c>
    </row>
    <row r="50" spans="1:20" ht="14" x14ac:dyDescent="0.25">
      <c r="A50" s="40">
        <v>2</v>
      </c>
      <c r="B50" s="58"/>
      <c r="C50" s="59"/>
      <c r="D50" s="59"/>
      <c r="E50" s="59"/>
      <c r="F50" s="59"/>
      <c r="G50" s="59"/>
      <c r="H50" s="59"/>
      <c r="I50" s="59"/>
      <c r="J50" s="59"/>
      <c r="K50" s="59"/>
      <c r="L50" s="59"/>
      <c r="M50" s="59"/>
      <c r="N50" s="59"/>
      <c r="O50" s="82" t="str">
        <f t="shared" ref="O50:O52" si="0">IF(AND(R50=TRUE),"",(ROUND((C50+D50+E50+F50+G50+H50+I50+J50+K50+L50+M50+N50),0)))</f>
        <v/>
      </c>
      <c r="Q50" s="48">
        <f t="shared" ref="Q50:Q52" si="1">N50</f>
        <v>0</v>
      </c>
      <c r="R50" s="49" t="b">
        <f t="shared" ref="R50:R52" si="2">SUMPRODUCT(--((C50:N50)&lt;&gt;""))=0</f>
        <v>1</v>
      </c>
    </row>
    <row r="51" spans="1:20" ht="14" x14ac:dyDescent="0.25">
      <c r="A51" s="40">
        <v>3</v>
      </c>
      <c r="B51" s="58"/>
      <c r="C51" s="59"/>
      <c r="D51" s="59"/>
      <c r="E51" s="59"/>
      <c r="F51" s="59"/>
      <c r="G51" s="59"/>
      <c r="H51" s="59"/>
      <c r="I51" s="59"/>
      <c r="J51" s="59"/>
      <c r="K51" s="59"/>
      <c r="L51" s="59"/>
      <c r="M51" s="59"/>
      <c r="N51" s="59"/>
      <c r="O51" s="82" t="str">
        <f t="shared" si="0"/>
        <v/>
      </c>
      <c r="Q51" s="48">
        <f t="shared" si="1"/>
        <v>0</v>
      </c>
      <c r="R51" s="49" t="b">
        <f t="shared" si="2"/>
        <v>1</v>
      </c>
    </row>
    <row r="52" spans="1:20" ht="14.5" thickBot="1" x14ac:dyDescent="0.3">
      <c r="A52" s="40">
        <v>4</v>
      </c>
      <c r="B52" s="62"/>
      <c r="C52" s="63"/>
      <c r="D52" s="63"/>
      <c r="E52" s="63"/>
      <c r="F52" s="63"/>
      <c r="G52" s="63"/>
      <c r="H52" s="63"/>
      <c r="I52" s="63"/>
      <c r="J52" s="63"/>
      <c r="K52" s="63"/>
      <c r="L52" s="63"/>
      <c r="M52" s="63"/>
      <c r="N52" s="63"/>
      <c r="O52" s="83" t="str">
        <f t="shared" si="0"/>
        <v/>
      </c>
      <c r="Q52" s="48">
        <f t="shared" si="1"/>
        <v>0</v>
      </c>
      <c r="R52" s="49" t="b">
        <f t="shared" si="2"/>
        <v>1</v>
      </c>
    </row>
    <row r="53" spans="1:20" ht="16" customHeight="1" x14ac:dyDescent="0.25">
      <c r="P53" s="37"/>
      <c r="Q53" s="37"/>
      <c r="R53" s="37"/>
      <c r="S53" s="37"/>
      <c r="T53" s="37"/>
    </row>
    <row r="54" spans="1:20" ht="16" customHeight="1" thickBot="1" x14ac:dyDescent="0.3">
      <c r="B54" s="170" t="s">
        <v>206</v>
      </c>
      <c r="C54" s="170"/>
      <c r="D54" s="170"/>
      <c r="E54" s="170"/>
      <c r="F54" s="170"/>
      <c r="G54" s="170"/>
      <c r="P54" s="37"/>
      <c r="Q54" s="37"/>
      <c r="R54" s="37"/>
      <c r="S54" s="37"/>
      <c r="T54" s="37"/>
    </row>
    <row r="55" spans="1:20" ht="16" customHeight="1" x14ac:dyDescent="0.25">
      <c r="B55" s="201"/>
      <c r="C55" s="202"/>
      <c r="D55" s="202"/>
      <c r="E55" s="202"/>
      <c r="F55" s="202"/>
      <c r="G55" s="203"/>
    </row>
    <row r="56" spans="1:20" ht="16" customHeight="1" x14ac:dyDescent="0.25">
      <c r="B56" s="204"/>
      <c r="C56" s="205"/>
      <c r="D56" s="205"/>
      <c r="E56" s="205"/>
      <c r="F56" s="205"/>
      <c r="G56" s="206"/>
    </row>
    <row r="57" spans="1:20" ht="16" customHeight="1" x14ac:dyDescent="0.25">
      <c r="B57" s="204"/>
      <c r="C57" s="205"/>
      <c r="D57" s="205"/>
      <c r="E57" s="205"/>
      <c r="F57" s="205"/>
      <c r="G57" s="206"/>
    </row>
    <row r="58" spans="1:20" ht="16" customHeight="1" x14ac:dyDescent="0.25">
      <c r="B58" s="204"/>
      <c r="C58" s="205"/>
      <c r="D58" s="205"/>
      <c r="E58" s="205"/>
      <c r="F58" s="205"/>
      <c r="G58" s="206"/>
    </row>
    <row r="59" spans="1:20" ht="16" customHeight="1" x14ac:dyDescent="0.25">
      <c r="B59" s="204"/>
      <c r="C59" s="205"/>
      <c r="D59" s="205"/>
      <c r="E59" s="205"/>
      <c r="F59" s="205"/>
      <c r="G59" s="206"/>
    </row>
    <row r="60" spans="1:20" ht="16" customHeight="1" thickBot="1" x14ac:dyDescent="0.3">
      <c r="B60" s="207"/>
      <c r="C60" s="208"/>
      <c r="D60" s="208"/>
      <c r="E60" s="208"/>
      <c r="F60" s="208"/>
      <c r="G60" s="209"/>
    </row>
    <row r="61" spans="1:20" customFormat="1" ht="16" customHeight="1" thickBot="1" x14ac:dyDescent="0.3"/>
    <row r="62" spans="1:20" customFormat="1" ht="25.5" customHeight="1" x14ac:dyDescent="0.25">
      <c r="B62" s="186" t="s">
        <v>207</v>
      </c>
      <c r="C62" s="187"/>
      <c r="D62" s="187"/>
      <c r="E62" s="194"/>
    </row>
    <row r="63" spans="1:20" customFormat="1" ht="25.5" customHeight="1" x14ac:dyDescent="0.25">
      <c r="B63" s="188"/>
      <c r="C63" s="189"/>
      <c r="D63" s="189"/>
      <c r="E63" s="195"/>
    </row>
    <row r="64" spans="1:20" customFormat="1" ht="25.5" customHeight="1" x14ac:dyDescent="0.25">
      <c r="B64" s="190"/>
      <c r="C64" s="191"/>
      <c r="D64" s="191"/>
      <c r="E64" s="196"/>
    </row>
    <row r="65" spans="1:19" customFormat="1" ht="25.5" customHeight="1" thickBot="1" x14ac:dyDescent="0.3">
      <c r="B65" s="192"/>
      <c r="C65" s="193"/>
      <c r="D65" s="193"/>
      <c r="E65" s="197"/>
    </row>
    <row r="67" spans="1:19" ht="16" customHeight="1" x14ac:dyDescent="0.25">
      <c r="B67" s="31" t="s">
        <v>137</v>
      </c>
      <c r="C67" s="32"/>
      <c r="D67" s="32"/>
      <c r="E67" s="46"/>
      <c r="F67" s="46"/>
      <c r="G67" s="46"/>
      <c r="H67" s="46"/>
      <c r="I67" s="46"/>
      <c r="J67" s="22"/>
      <c r="K67" s="22"/>
      <c r="L67" s="22"/>
      <c r="M67" s="22"/>
      <c r="N67" s="22"/>
      <c r="O67" s="22"/>
    </row>
    <row r="68" spans="1:19" ht="16" customHeight="1" x14ac:dyDescent="0.25">
      <c r="B68" s="141" t="s">
        <v>138</v>
      </c>
      <c r="C68" s="141"/>
      <c r="D68" s="141"/>
      <c r="E68" s="141"/>
      <c r="F68" s="141"/>
      <c r="G68" s="141"/>
      <c r="H68" s="141"/>
      <c r="I68" s="30"/>
      <c r="J68" s="30"/>
      <c r="K68" s="30"/>
      <c r="L68" s="30"/>
      <c r="M68" s="30"/>
      <c r="N68" s="30"/>
      <c r="O68" s="30"/>
    </row>
    <row r="69" spans="1:19" ht="16" customHeight="1" x14ac:dyDescent="0.25">
      <c r="B69" s="141"/>
      <c r="C69" s="141"/>
      <c r="D69" s="141"/>
      <c r="E69" s="141"/>
      <c r="F69" s="141"/>
      <c r="G69" s="141"/>
      <c r="H69" s="141"/>
      <c r="I69" s="30"/>
      <c r="J69" s="30"/>
      <c r="K69" s="30"/>
      <c r="L69" s="30"/>
      <c r="M69" s="30"/>
      <c r="N69" s="30"/>
      <c r="O69" s="30"/>
    </row>
    <row r="70" spans="1:19" ht="16" customHeight="1" thickBot="1" x14ac:dyDescent="0.3">
      <c r="B70" s="220"/>
      <c r="C70" s="220"/>
      <c r="D70" s="220"/>
      <c r="E70" s="220"/>
      <c r="F70" s="220"/>
      <c r="G70" s="220"/>
      <c r="H70" s="220"/>
      <c r="I70" s="30"/>
      <c r="J70" s="30"/>
      <c r="K70" s="30"/>
      <c r="L70" s="30"/>
      <c r="M70" s="30"/>
      <c r="N70" s="30"/>
      <c r="O70" s="30"/>
    </row>
    <row r="71" spans="1:19" ht="16" customHeight="1" x14ac:dyDescent="0.25">
      <c r="B71" s="135" t="s">
        <v>180</v>
      </c>
      <c r="C71" s="136"/>
      <c r="D71" s="136"/>
      <c r="E71" s="136"/>
      <c r="F71" s="136"/>
      <c r="G71" s="136"/>
      <c r="H71" s="137"/>
      <c r="I71" s="30"/>
      <c r="J71" s="30"/>
      <c r="K71" s="30"/>
      <c r="L71" s="30"/>
      <c r="M71" s="30"/>
      <c r="N71" s="30"/>
      <c r="O71" s="30"/>
    </row>
    <row r="72" spans="1:19" ht="16" customHeight="1" thickBot="1" x14ac:dyDescent="0.3">
      <c r="B72" s="212"/>
      <c r="C72" s="213"/>
      <c r="D72" s="213"/>
      <c r="E72" s="213"/>
      <c r="F72" s="213"/>
      <c r="G72" s="213"/>
      <c r="H72" s="214"/>
      <c r="I72" s="37"/>
      <c r="J72" s="37"/>
      <c r="K72" s="37"/>
      <c r="L72" s="37"/>
      <c r="M72" s="37"/>
      <c r="N72" s="37"/>
      <c r="O72" s="37"/>
      <c r="P72" s="37"/>
      <c r="Q72" s="37"/>
      <c r="R72" s="37"/>
      <c r="S72" s="37"/>
    </row>
    <row r="73" spans="1:19" ht="16" customHeight="1" x14ac:dyDescent="0.25">
      <c r="B73" s="25">
        <v>1</v>
      </c>
      <c r="C73" s="26">
        <v>2</v>
      </c>
      <c r="D73" s="26">
        <v>3</v>
      </c>
      <c r="E73" s="26">
        <v>4</v>
      </c>
      <c r="F73" s="26">
        <v>5</v>
      </c>
      <c r="G73" s="26">
        <v>6</v>
      </c>
      <c r="H73" s="27">
        <v>7</v>
      </c>
      <c r="I73" s="37"/>
      <c r="J73" s="37"/>
      <c r="K73" s="37"/>
      <c r="L73" s="37"/>
      <c r="M73" s="37"/>
      <c r="N73" s="37"/>
      <c r="O73" s="37"/>
      <c r="P73" s="37"/>
      <c r="Q73" s="37"/>
      <c r="R73" s="37"/>
      <c r="S73" s="37"/>
    </row>
    <row r="74" spans="1:19" s="28" customFormat="1" ht="16" customHeight="1" x14ac:dyDescent="0.25">
      <c r="B74" s="142" t="s">
        <v>173</v>
      </c>
      <c r="C74" s="222" t="s">
        <v>174</v>
      </c>
      <c r="D74" s="131" t="s">
        <v>175</v>
      </c>
      <c r="E74" s="131" t="s">
        <v>176</v>
      </c>
      <c r="F74" s="131" t="s">
        <v>177</v>
      </c>
      <c r="G74" s="131" t="s">
        <v>178</v>
      </c>
      <c r="H74" s="133" t="s">
        <v>179</v>
      </c>
      <c r="I74" s="37"/>
      <c r="J74" s="37"/>
      <c r="K74" s="37"/>
      <c r="L74" s="37"/>
      <c r="M74" s="37"/>
      <c r="N74" s="37"/>
      <c r="O74" s="37"/>
    </row>
    <row r="75" spans="1:19" s="28" customFormat="1" ht="16" customHeight="1" thickBot="1" x14ac:dyDescent="0.3">
      <c r="B75" s="221"/>
      <c r="C75" s="223"/>
      <c r="D75" s="150"/>
      <c r="E75" s="150"/>
      <c r="F75" s="150"/>
      <c r="G75" s="150"/>
      <c r="H75" s="200"/>
      <c r="I75" s="37"/>
      <c r="J75" s="37"/>
      <c r="K75" s="37"/>
      <c r="L75" s="37"/>
      <c r="M75" s="37"/>
      <c r="N75" s="37"/>
      <c r="O75" s="37"/>
      <c r="Q75" s="29" t="s">
        <v>135</v>
      </c>
    </row>
    <row r="76" spans="1:19" ht="14" x14ac:dyDescent="0.25">
      <c r="A76" s="40">
        <v>1</v>
      </c>
      <c r="B76" s="54"/>
      <c r="C76" s="70"/>
      <c r="D76" s="70"/>
      <c r="E76" s="70"/>
      <c r="F76" s="70"/>
      <c r="G76" s="70"/>
      <c r="H76" s="109"/>
      <c r="I76" s="37"/>
      <c r="J76" s="37"/>
      <c r="K76" s="37"/>
      <c r="L76" s="37"/>
      <c r="M76" s="37"/>
      <c r="N76" s="37"/>
      <c r="O76" s="37"/>
      <c r="Q76" s="48">
        <f>N76</f>
        <v>0</v>
      </c>
      <c r="R76" s="49" t="b">
        <f>SUMPRODUCT(--((C76:N76)&lt;&gt;""))=0</f>
        <v>1</v>
      </c>
    </row>
    <row r="77" spans="1:19" ht="14" x14ac:dyDescent="0.25">
      <c r="A77" s="40">
        <v>2</v>
      </c>
      <c r="B77" s="71"/>
      <c r="C77" s="72"/>
      <c r="D77" s="72"/>
      <c r="E77" s="72"/>
      <c r="F77" s="72"/>
      <c r="G77" s="72"/>
      <c r="H77" s="110"/>
      <c r="I77" s="37"/>
      <c r="J77" s="37"/>
      <c r="K77" s="37"/>
      <c r="L77" s="37"/>
      <c r="M77" s="37"/>
      <c r="N77" s="37"/>
      <c r="O77" s="37"/>
      <c r="Q77" s="48"/>
      <c r="R77" s="49"/>
    </row>
    <row r="78" spans="1:19" ht="14" x14ac:dyDescent="0.25">
      <c r="A78" s="40">
        <v>3</v>
      </c>
      <c r="B78" s="71"/>
      <c r="C78" s="72"/>
      <c r="D78" s="72"/>
      <c r="E78" s="72"/>
      <c r="F78" s="72"/>
      <c r="G78" s="72"/>
      <c r="H78" s="110"/>
      <c r="I78" s="37"/>
      <c r="J78" s="37"/>
      <c r="K78" s="37"/>
      <c r="L78" s="37"/>
      <c r="M78" s="37"/>
      <c r="N78" s="37"/>
      <c r="O78" s="37"/>
      <c r="Q78" s="48"/>
      <c r="R78" s="49"/>
    </row>
    <row r="79" spans="1:19" ht="14" x14ac:dyDescent="0.25">
      <c r="A79" s="40">
        <v>4</v>
      </c>
      <c r="B79" s="58"/>
      <c r="C79" s="73"/>
      <c r="D79" s="73"/>
      <c r="E79" s="73"/>
      <c r="F79" s="73"/>
      <c r="G79" s="73"/>
      <c r="H79" s="111"/>
      <c r="I79" s="37"/>
      <c r="J79" s="37"/>
      <c r="K79" s="37"/>
      <c r="L79" s="37"/>
      <c r="M79" s="37"/>
      <c r="N79" s="37"/>
      <c r="O79" s="37"/>
      <c r="Q79" s="48">
        <f t="shared" ref="Q79:Q81" si="3">N79</f>
        <v>0</v>
      </c>
      <c r="R79" s="49" t="b">
        <f t="shared" ref="R79:R81" si="4">SUMPRODUCT(--((C79:N79)&lt;&gt;""))=0</f>
        <v>1</v>
      </c>
    </row>
    <row r="80" spans="1:19" ht="14" x14ac:dyDescent="0.25">
      <c r="A80" s="40">
        <v>5</v>
      </c>
      <c r="B80" s="58"/>
      <c r="C80" s="73"/>
      <c r="D80" s="73"/>
      <c r="E80" s="73"/>
      <c r="F80" s="73"/>
      <c r="G80" s="73"/>
      <c r="H80" s="111"/>
      <c r="I80" s="37"/>
      <c r="J80" s="37"/>
      <c r="K80" s="37"/>
      <c r="L80" s="37"/>
      <c r="M80" s="37"/>
      <c r="N80" s="37"/>
      <c r="O80" s="37"/>
      <c r="Q80" s="48">
        <f t="shared" si="3"/>
        <v>0</v>
      </c>
      <c r="R80" s="49" t="b">
        <f t="shared" si="4"/>
        <v>1</v>
      </c>
    </row>
    <row r="81" spans="1:18" ht="14.5" thickBot="1" x14ac:dyDescent="0.3">
      <c r="A81" s="40">
        <v>6</v>
      </c>
      <c r="B81" s="62"/>
      <c r="C81" s="74"/>
      <c r="D81" s="74"/>
      <c r="E81" s="74"/>
      <c r="F81" s="74"/>
      <c r="G81" s="74"/>
      <c r="H81" s="112"/>
      <c r="I81" s="37"/>
      <c r="J81" s="37"/>
      <c r="K81" s="37"/>
      <c r="L81" s="37"/>
      <c r="M81" s="37"/>
      <c r="N81" s="37"/>
      <c r="O81" s="37"/>
      <c r="Q81" s="48">
        <f t="shared" si="3"/>
        <v>0</v>
      </c>
      <c r="R81" s="49" t="b">
        <f t="shared" si="4"/>
        <v>1</v>
      </c>
    </row>
    <row r="83" spans="1:18" ht="16" customHeight="1" x14ac:dyDescent="0.25">
      <c r="B83" s="170" t="s">
        <v>139</v>
      </c>
      <c r="C83" s="170"/>
      <c r="D83" s="170"/>
      <c r="E83" s="170"/>
      <c r="F83" s="170"/>
    </row>
    <row r="84" spans="1:18" ht="16" customHeight="1" x14ac:dyDescent="0.25">
      <c r="B84" s="170"/>
      <c r="C84" s="170"/>
      <c r="D84" s="170"/>
      <c r="E84" s="170"/>
      <c r="F84" s="170"/>
    </row>
    <row r="85" spans="1:18" ht="16" customHeight="1" thickBot="1" x14ac:dyDescent="0.3">
      <c r="B85" s="170"/>
      <c r="C85" s="170"/>
      <c r="D85" s="170"/>
      <c r="E85" s="170"/>
      <c r="F85" s="170"/>
    </row>
    <row r="86" spans="1:18" ht="16" customHeight="1" x14ac:dyDescent="0.25">
      <c r="B86" s="201"/>
      <c r="C86" s="202"/>
      <c r="D86" s="202"/>
      <c r="E86" s="202"/>
      <c r="F86" s="202"/>
      <c r="G86" s="203"/>
    </row>
    <row r="87" spans="1:18" ht="16" customHeight="1" x14ac:dyDescent="0.25">
      <c r="B87" s="204"/>
      <c r="C87" s="205"/>
      <c r="D87" s="205"/>
      <c r="E87" s="205"/>
      <c r="F87" s="205"/>
      <c r="G87" s="206"/>
    </row>
    <row r="88" spans="1:18" ht="16" customHeight="1" x14ac:dyDescent="0.25">
      <c r="B88" s="204"/>
      <c r="C88" s="205"/>
      <c r="D88" s="205"/>
      <c r="E88" s="205"/>
      <c r="F88" s="205"/>
      <c r="G88" s="206"/>
    </row>
    <row r="89" spans="1:18" ht="16" customHeight="1" x14ac:dyDescent="0.25">
      <c r="B89" s="204"/>
      <c r="C89" s="205"/>
      <c r="D89" s="205"/>
      <c r="E89" s="205"/>
      <c r="F89" s="205"/>
      <c r="G89" s="206"/>
    </row>
    <row r="90" spans="1:18" ht="16" customHeight="1" x14ac:dyDescent="0.25">
      <c r="B90" s="204"/>
      <c r="C90" s="205"/>
      <c r="D90" s="205"/>
      <c r="E90" s="205"/>
      <c r="F90" s="205"/>
      <c r="G90" s="206"/>
    </row>
    <row r="91" spans="1:18" ht="16" customHeight="1" thickBot="1" x14ac:dyDescent="0.3">
      <c r="B91" s="207"/>
      <c r="C91" s="208"/>
      <c r="D91" s="208"/>
      <c r="E91" s="208"/>
      <c r="F91" s="208"/>
      <c r="G91" s="209"/>
    </row>
    <row r="93" spans="1:18" ht="16" customHeight="1" x14ac:dyDescent="0.25">
      <c r="B93" s="31" t="s">
        <v>208</v>
      </c>
      <c r="C93" s="32"/>
      <c r="D93" s="32"/>
      <c r="E93" s="46"/>
      <c r="F93" s="46"/>
      <c r="G93" s="46"/>
      <c r="H93" s="46"/>
    </row>
    <row r="94" spans="1:18" ht="16" customHeight="1" x14ac:dyDescent="0.25">
      <c r="B94" s="141" t="s">
        <v>209</v>
      </c>
      <c r="C94" s="141"/>
      <c r="D94" s="141"/>
      <c r="E94" s="141"/>
      <c r="F94" s="141"/>
      <c r="G94" s="141"/>
      <c r="H94" s="141"/>
    </row>
    <row r="95" spans="1:18" ht="16" customHeight="1" x14ac:dyDescent="0.25">
      <c r="B95" s="141"/>
      <c r="C95" s="141"/>
      <c r="D95" s="141"/>
      <c r="E95" s="141"/>
      <c r="F95" s="141"/>
      <c r="G95" s="141"/>
      <c r="H95" s="141"/>
    </row>
    <row r="96" spans="1:18" ht="16" customHeight="1" thickBot="1" x14ac:dyDescent="0.3">
      <c r="B96" s="141"/>
      <c r="C96" s="141"/>
      <c r="D96" s="141"/>
      <c r="E96" s="141"/>
      <c r="F96" s="141"/>
      <c r="G96" s="141"/>
      <c r="H96" s="141"/>
    </row>
    <row r="97" spans="1:8" ht="16" customHeight="1" x14ac:dyDescent="0.25">
      <c r="B97" s="101" t="s">
        <v>210</v>
      </c>
      <c r="C97" s="127" t="str">
        <f>IFERROR(E97-1,"")</f>
        <v/>
      </c>
      <c r="D97" s="127" t="str">
        <f>IFERROR(F97-1,"")</f>
        <v/>
      </c>
      <c r="E97" s="127" t="str">
        <f>IFERROR(G97-1,"")</f>
        <v/>
      </c>
      <c r="F97" s="127" t="str">
        <f>IFERROR(H97-1,"")</f>
        <v/>
      </c>
      <c r="G97" s="127" t="str">
        <f>IFERROR(H97-1,"")</f>
        <v/>
      </c>
      <c r="H97" s="128" t="str">
        <f>IF('Company Information'!C27="","",'Company Information'!C27)</f>
        <v/>
      </c>
    </row>
    <row r="98" spans="1:8" ht="16" customHeight="1" x14ac:dyDescent="0.25">
      <c r="B98" s="102" t="s">
        <v>211</v>
      </c>
      <c r="C98" s="104" t="s">
        <v>155</v>
      </c>
      <c r="D98" s="104" t="s">
        <v>154</v>
      </c>
      <c r="E98" s="104" t="s">
        <v>155</v>
      </c>
      <c r="F98" s="104" t="s">
        <v>154</v>
      </c>
      <c r="G98" s="104" t="s">
        <v>155</v>
      </c>
      <c r="H98" s="105" t="s">
        <v>154</v>
      </c>
    </row>
    <row r="99" spans="1:8" ht="32" customHeight="1" thickBot="1" x14ac:dyDescent="0.3">
      <c r="B99" s="100" t="s">
        <v>125</v>
      </c>
      <c r="C99" s="184" t="s">
        <v>212</v>
      </c>
      <c r="D99" s="184"/>
      <c r="E99" s="184"/>
      <c r="F99" s="184"/>
      <c r="G99" s="184"/>
      <c r="H99" s="185"/>
    </row>
    <row r="100" spans="1:8" ht="14" x14ac:dyDescent="0.25">
      <c r="A100" s="40">
        <v>1</v>
      </c>
      <c r="B100" s="113"/>
      <c r="C100" s="114"/>
      <c r="D100" s="114"/>
      <c r="E100" s="114"/>
      <c r="F100" s="114"/>
      <c r="G100" s="114"/>
      <c r="H100" s="115" t="str">
        <f>IF('Company Information'!$C$28='Next Year Allowances'!H98,SUMIF('Company Information'!$B$53:$B$56,B100,'Company Information'!$C$53:$C$56)+SUMIF('Company Information'!$B$53:$B$56,B100,'Company Information'!$D$53:$D$56)+SUMIF('Company Information'!$B$53:$B$56,B100,'Company Information'!$E$53:$E$56),"")</f>
        <v/>
      </c>
    </row>
    <row r="101" spans="1:8" ht="14" x14ac:dyDescent="0.25">
      <c r="A101" s="40">
        <v>2</v>
      </c>
      <c r="B101" s="116"/>
      <c r="C101" s="117"/>
      <c r="D101" s="117"/>
      <c r="E101" s="117"/>
      <c r="F101" s="117"/>
      <c r="G101" s="117"/>
      <c r="H101" s="118" t="str">
        <f>IF('Company Information'!$C$28='Next Year Allowances'!H98,SUMIF('Company Information'!$B$53:$B$56,B101,'Company Information'!$C$53:$C$56)+SUMIF('Company Information'!$B$53:$B$56,B101,'Company Information'!$D$53:$D$56)+SUMIF('Company Information'!$B$53:$B$56,B101,'Company Information'!$E$53:$E$56),"")</f>
        <v/>
      </c>
    </row>
    <row r="102" spans="1:8" ht="14" x14ac:dyDescent="0.25">
      <c r="A102" s="40">
        <v>3</v>
      </c>
      <c r="B102" s="116"/>
      <c r="C102" s="117"/>
      <c r="D102" s="117"/>
      <c r="E102" s="117"/>
      <c r="F102" s="117"/>
      <c r="G102" s="117"/>
      <c r="H102" s="118" t="str">
        <f>IF('Company Information'!$C$28='Next Year Allowances'!H98,SUMIF('Company Information'!$B$53:$B$56,B102,'Company Information'!$C$53:$C$56)+SUMIF('Company Information'!$B$53:$B$56,B102,'Company Information'!$D$53:$D$56)+SUMIF('Company Information'!$B$53:$B$56,B102,'Company Information'!$E$53:$E$56),"")</f>
        <v/>
      </c>
    </row>
    <row r="103" spans="1:8" ht="14.5" thickBot="1" x14ac:dyDescent="0.3">
      <c r="A103" s="40">
        <v>4</v>
      </c>
      <c r="B103" s="119"/>
      <c r="C103" s="120"/>
      <c r="D103" s="120"/>
      <c r="E103" s="120"/>
      <c r="F103" s="120"/>
      <c r="G103" s="120"/>
      <c r="H103" s="121" t="str">
        <f>IF('Company Information'!$C$28='Next Year Allowances'!H98,SUMIF('Company Information'!$B$53:$B$56,B103,'Company Information'!$C$53:$C$56)+SUMIF('Company Information'!$B$53:$B$56,B103,'Company Information'!$D$53:$D$56)+SUMIF('Company Information'!$B$53:$B$56,B103,'Company Information'!$E$53:$E$56),"")</f>
        <v/>
      </c>
    </row>
  </sheetData>
  <sheetProtection password="CA05" sheet="1" objects="1" scenarios="1"/>
  <mergeCells count="50">
    <mergeCell ref="B6:G6"/>
    <mergeCell ref="B4:G5"/>
    <mergeCell ref="B12:G12"/>
    <mergeCell ref="B10:G10"/>
    <mergeCell ref="B8:G8"/>
    <mergeCell ref="G74:G75"/>
    <mergeCell ref="C13:D13"/>
    <mergeCell ref="B55:G60"/>
    <mergeCell ref="B21:F22"/>
    <mergeCell ref="B14:G14"/>
    <mergeCell ref="B68:H70"/>
    <mergeCell ref="B74:B75"/>
    <mergeCell ref="C74:C75"/>
    <mergeCell ref="D74:D75"/>
    <mergeCell ref="E74:E75"/>
    <mergeCell ref="F74:F75"/>
    <mergeCell ref="B71:H72"/>
    <mergeCell ref="C15:F15"/>
    <mergeCell ref="C16:D16"/>
    <mergeCell ref="C17:E17"/>
    <mergeCell ref="L47:L48"/>
    <mergeCell ref="B23:G28"/>
    <mergeCell ref="B7:G7"/>
    <mergeCell ref="B44:O45"/>
    <mergeCell ref="O47:O48"/>
    <mergeCell ref="N47:N48"/>
    <mergeCell ref="K47:K48"/>
    <mergeCell ref="J47:J48"/>
    <mergeCell ref="I47:I48"/>
    <mergeCell ref="H47:H48"/>
    <mergeCell ref="G47:G48"/>
    <mergeCell ref="M47:M48"/>
    <mergeCell ref="F47:F48"/>
    <mergeCell ref="E47:E48"/>
    <mergeCell ref="B94:H96"/>
    <mergeCell ref="C99:H99"/>
    <mergeCell ref="B31:G33"/>
    <mergeCell ref="B54:G54"/>
    <mergeCell ref="B62:D65"/>
    <mergeCell ref="E62:E65"/>
    <mergeCell ref="B41:C41"/>
    <mergeCell ref="B40:C40"/>
    <mergeCell ref="B39:C39"/>
    <mergeCell ref="B35:D37"/>
    <mergeCell ref="D47:D48"/>
    <mergeCell ref="C47:C48"/>
    <mergeCell ref="B47:B48"/>
    <mergeCell ref="B83:F85"/>
    <mergeCell ref="H74:H75"/>
    <mergeCell ref="B86:G91"/>
  </mergeCells>
  <dataValidations count="7">
    <dataValidation type="list" allowBlank="1" showInputMessage="1" showErrorMessage="1" sqref="B49:B52 B100:B103" xr:uid="{00000000-0002-0000-0100-000000000000}">
      <formula1>Common_Name</formula1>
    </dataValidation>
    <dataValidation type="decimal" operator="greaterThanOrEqual" allowBlank="1" showInputMessage="1" showErrorMessage="1" error="The entered monthly amount must be greater than or equal to 0." prompt="The entered monthly amount must be greater than or equal to 0." sqref="C49:N52" xr:uid="{00000000-0002-0000-0100-000001000000}">
      <formula1>0</formula1>
    </dataValidation>
    <dataValidation type="list" allowBlank="1" showInputMessage="1" showErrorMessage="1" sqref="G76:G81" xr:uid="{00000000-0002-0000-0100-000002000000}">
      <formula1>State</formula1>
    </dataValidation>
    <dataValidation type="custom" allowBlank="1" showInputMessage="1" showErrorMessage="1" error="The Contact Zip must be 5 numerical characters in length, in the form of XXXXX, and contain no special characters." prompt="Contact Zip must be 5 numerical characters in length, in the form of XXXXX, and contain no special characters." sqref="H76:H81" xr:uid="{00000000-0002-0000-0100-000003000000}">
      <formula1>AND(ISNUMBER(H76*1), LEN(H76)=5)</formula1>
    </dataValidation>
    <dataValidation type="list" allowBlank="1" showInputMessage="1" showErrorMessage="1" sqref="D39:D41 E62:E65" xr:uid="{00000000-0002-0000-0100-000004000000}">
      <formula1>Option_1</formula1>
    </dataValidation>
    <dataValidation operator="greaterThan" allowBlank="1" showInputMessage="1" showErrorMessage="1" error="Please enter a positive number." sqref="C97:H98" xr:uid="{00000000-0002-0000-0100-000005000000}"/>
    <dataValidation type="decimal" operator="greaterThanOrEqual" allowBlank="1" showInputMessage="1" showErrorMessage="1" sqref="C100:G103" xr:uid="{00000000-0002-0000-0100-000006000000}">
      <formula1>0</formula1>
    </dataValidation>
  </dataValidations>
  <hyperlinks>
    <hyperlink ref="B13" r:id="rId1" display="https://www.epa.gov/climate-hfcs-reduction/forms/hfc-allocation-rule-reporting-helpdesk" xr:uid="{00000000-0004-0000-0100-000000000000}"/>
    <hyperlink ref="C13" r:id="rId2" display="https://www.epa.gov/climate-hfcs-reduction/american-innovation-and-manufacturing-aim-act-paperwork-reduction-act-burden" xr:uid="{00000000-0004-0000-0100-000001000000}"/>
    <hyperlink ref="C17" location="'Next Year Allowances'!B99" display="Section 7 - Quantity Acquired in Previous Three Years" xr:uid="{00000000-0004-0000-0100-000002000000}"/>
    <hyperlink ref="C17:D17" location="'Next Year Allowances'!B100" display="Section 7 - Quantity Acquired in Previous Three Years" xr:uid="{00000000-0004-0000-0100-000003000000}"/>
    <hyperlink ref="B15" location="'Company Information'!C25" display="Section 1 - Company Identification" xr:uid="{00000000-0004-0000-0100-000004000000}"/>
    <hyperlink ref="B18" location="'Next Year Allowances'!B23" display="Section 4 - Transition Plan" xr:uid="{00000000-0004-0000-0100-000005000000}"/>
    <hyperlink ref="C15" location="'Next Year Allowances'!B38" display="Section 5 - Additional Application-Specific Allowances for Next Calendar Year" xr:uid="{00000000-0004-0000-0100-000006000000}"/>
    <hyperlink ref="C15:E15" location="'Next Year Allowances'!D39" display="Section 5 - Additional Application-Specific Allowances for Next Calendar Year" xr:uid="{00000000-0004-0000-0100-000007000000}"/>
    <hyperlink ref="C16" location="'Next Year Allowances'!B61" display="Section 6 - Contracting Information" xr:uid="{00000000-0004-0000-0100-000008000000}"/>
    <hyperlink ref="C16:D16" location="'Next Year Allowances'!B76" display="Section 6 - Contracting Information" xr:uid="{00000000-0004-0000-0100-000009000000}"/>
    <hyperlink ref="B16" location="'Company Information'!B53" display="Section 2 - Application-Specific Data" xr:uid="{00000000-0004-0000-0100-00000A000000}"/>
    <hyperlink ref="B17" location="'Company Information'!B65" display="Section 3 - Allowance Conferral Data" xr:uid="{00000000-0004-0000-0100-00000B000000}"/>
  </hyperlinks>
  <pageMargins left="0.7" right="0.7" top="0.75" bottom="0.75" header="0.3" footer="0.3"/>
  <pageSetup orientation="portrait" horizontalDpi="300" verticalDpi="0" r:id="rId3"/>
  <extLst>
    <ext xmlns:x14="http://schemas.microsoft.com/office/spreadsheetml/2009/9/main" uri="{78C0D931-6437-407d-A8EE-F0AAD7539E65}">
      <x14:conditionalFormattings>
        <x14:conditionalFormatting xmlns:xm="http://schemas.microsoft.com/office/excel/2006/main">
          <x14:cfRule type="expression" priority="24" id="{E136B1AB-331C-4C5C-9DF6-4CA3EE143D6C}">
            <xm:f>'Company Information'!$C$28="July 1 - December 31"</xm:f>
            <x14:dxf>
              <font>
                <strike val="0"/>
                <color rgb="FFFF0000"/>
              </font>
              <fill>
                <patternFill>
                  <bgColor theme="1"/>
                </patternFill>
              </fill>
            </x14:dxf>
          </x14:cfRule>
          <xm:sqref>B86:G91 B76:H81 B55:G60 B49:O52 B23:G28 D39:D41 E62</xm:sqref>
        </x14:conditionalFormatting>
        <x14:conditionalFormatting xmlns:xm="http://schemas.microsoft.com/office/excel/2006/main">
          <x14:cfRule type="expression" priority="22" id="{87F058D0-B8E7-4223-AD5C-75F772677D3D}">
            <xm:f>'Company Information'!$D$33="No"</xm:f>
            <x14:dxf>
              <font>
                <strike val="0"/>
                <color rgb="FFFF0000"/>
              </font>
              <fill>
                <patternFill>
                  <bgColor theme="1"/>
                </patternFill>
              </fill>
            </x14:dxf>
          </x14:cfRule>
          <xm:sqref>B55:G60 B49:O52 E62 D39:D41</xm:sqref>
        </x14:conditionalFormatting>
        <x14:conditionalFormatting xmlns:xm="http://schemas.microsoft.com/office/excel/2006/main">
          <x14:cfRule type="expression" priority="25" id="{EF16BE0E-091B-415C-A077-1DF58126BC8E}">
            <xm:f>'Company Information'!$D$36="No"</xm:f>
            <x14:dxf>
              <font>
                <strike val="0"/>
                <color rgb="FFFF0000"/>
              </font>
              <fill>
                <patternFill>
                  <bgColor theme="1"/>
                </patternFill>
              </fill>
            </x14:dxf>
          </x14:cfRule>
          <xm:sqref>B76:H81 B86:G91</xm:sqref>
        </x14:conditionalFormatting>
        <x14:conditionalFormatting xmlns:xm="http://schemas.microsoft.com/office/excel/2006/main">
          <x14:cfRule type="expression" priority="29" id="{0C927324-BB28-4A6B-9D8C-ED2AC1B5EC8C}">
            <xm:f>IF(AND('Company Information'!$C$27=2025,'Company Information'!$D$40="No"),TRUE,FALSE)</xm:f>
            <x14:dxf>
              <font>
                <strike val="0"/>
                <color rgb="FFFF0000"/>
              </font>
              <fill>
                <patternFill>
                  <bgColor theme="1"/>
                </patternFill>
              </fill>
            </x14:dxf>
          </x14:cfRule>
          <x14:cfRule type="expression" priority="30" id="{DA61005A-75B7-4FDF-85D1-B442285D224F}">
            <xm:f>IF(AND('Company Information'!$C$27=2023,'Company Information'!$D$40="No"),TRUE,FALSE)</xm:f>
            <x14:dxf>
              <font>
                <strike val="0"/>
                <color rgb="FFFF0000"/>
              </font>
              <fill>
                <patternFill>
                  <bgColor theme="1"/>
                </patternFill>
              </fill>
            </x14:dxf>
          </x14:cfRule>
          <x14:cfRule type="expression" priority="31" id="{FB943766-F877-4619-8ED3-E6267453110F}">
            <xm:f>IF(AND('Company Information'!$C$27=2024,'Company Information'!$D$40="No"),TRUE,FALSE)</xm:f>
            <x14:dxf>
              <font>
                <strike val="0"/>
                <color rgb="FFFF0000"/>
              </font>
              <fill>
                <patternFill>
                  <bgColor theme="1"/>
                </patternFill>
              </fill>
            </x14:dxf>
          </x14:cfRule>
          <x14:cfRule type="expression" priority="32" id="{3A57DA70-D08E-43DC-A76B-45885E451A3F}">
            <xm:f>'Company Information'!$C$28="July 1 - December 31"</xm:f>
            <x14:dxf>
              <font>
                <strike val="0"/>
                <color rgb="FFFF0000"/>
              </font>
              <fill>
                <patternFill>
                  <bgColor theme="1"/>
                </patternFill>
              </fill>
            </x14:dxf>
          </x14:cfRule>
          <xm:sqref>B100:H103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9"/>
  <sheetViews>
    <sheetView zoomScale="85" zoomScaleNormal="85" workbookViewId="0">
      <selection activeCell="E11" sqref="E11"/>
    </sheetView>
  </sheetViews>
  <sheetFormatPr defaultRowHeight="12.5" x14ac:dyDescent="0.25"/>
  <cols>
    <col min="1" max="1" width="18" style="8" customWidth="1"/>
    <col min="2" max="2" width="17.6328125" style="8" bestFit="1" customWidth="1"/>
    <col min="3" max="3" width="18.81640625" style="14" bestFit="1" customWidth="1"/>
    <col min="4" max="4" width="8.7265625" style="8"/>
    <col min="5" max="5" width="21.1796875" style="8" bestFit="1" customWidth="1"/>
    <col min="6" max="6" width="7.90625" style="8" bestFit="1" customWidth="1"/>
    <col min="7" max="7" width="7.90625" style="8" customWidth="1"/>
    <col min="8" max="8" width="21.6328125" style="8" bestFit="1" customWidth="1"/>
    <col min="9" max="9" width="7.453125" style="8" bestFit="1" customWidth="1"/>
    <col min="10" max="16384" width="8.7265625" style="8"/>
  </cols>
  <sheetData>
    <row r="1" spans="1:8" ht="13" x14ac:dyDescent="0.25">
      <c r="A1" s="7" t="s">
        <v>78</v>
      </c>
      <c r="B1" s="7" t="s">
        <v>117</v>
      </c>
      <c r="C1" s="7" t="s">
        <v>118</v>
      </c>
      <c r="E1" s="9" t="s">
        <v>128</v>
      </c>
      <c r="F1" s="9" t="s">
        <v>119</v>
      </c>
      <c r="G1" s="10"/>
      <c r="H1" s="9" t="s">
        <v>120</v>
      </c>
    </row>
    <row r="2" spans="1:8" ht="15.5" x14ac:dyDescent="0.25">
      <c r="A2" s="11" t="s">
        <v>79</v>
      </c>
      <c r="B2" s="11" t="s">
        <v>3</v>
      </c>
      <c r="C2" s="12" t="s">
        <v>96</v>
      </c>
      <c r="E2" s="11" t="s">
        <v>154</v>
      </c>
      <c r="F2" s="11">
        <v>2022</v>
      </c>
      <c r="H2" s="11" t="s">
        <v>24</v>
      </c>
    </row>
    <row r="3" spans="1:8" ht="15.5" x14ac:dyDescent="0.25">
      <c r="A3" s="11" t="s">
        <v>80</v>
      </c>
      <c r="B3" s="11" t="s">
        <v>4</v>
      </c>
      <c r="C3" s="13" t="s">
        <v>97</v>
      </c>
      <c r="E3" s="11" t="s">
        <v>155</v>
      </c>
      <c r="F3" s="11">
        <v>2023</v>
      </c>
      <c r="H3" s="11" t="s">
        <v>25</v>
      </c>
    </row>
    <row r="4" spans="1:8" ht="15.5" x14ac:dyDescent="0.25">
      <c r="A4" s="11" t="s">
        <v>81</v>
      </c>
      <c r="B4" s="11" t="s">
        <v>5</v>
      </c>
      <c r="C4" s="13" t="s">
        <v>98</v>
      </c>
      <c r="E4" s="11"/>
      <c r="F4" s="11">
        <v>2024</v>
      </c>
      <c r="H4" s="11" t="s">
        <v>19</v>
      </c>
    </row>
    <row r="5" spans="1:8" ht="15.5" x14ac:dyDescent="0.25">
      <c r="A5" s="11" t="s">
        <v>82</v>
      </c>
      <c r="B5" s="11" t="s">
        <v>6</v>
      </c>
      <c r="C5" s="11" t="s">
        <v>105</v>
      </c>
      <c r="E5" s="11"/>
      <c r="F5" s="11">
        <v>2025</v>
      </c>
      <c r="H5" s="11" t="s">
        <v>23</v>
      </c>
    </row>
    <row r="6" spans="1:8" ht="15.5" x14ac:dyDescent="0.25">
      <c r="A6" s="11" t="s">
        <v>83</v>
      </c>
      <c r="B6" s="11" t="s">
        <v>7</v>
      </c>
      <c r="C6" s="13" t="s">
        <v>99</v>
      </c>
      <c r="E6" s="15"/>
      <c r="F6" s="15"/>
      <c r="H6" s="11" t="s">
        <v>26</v>
      </c>
    </row>
    <row r="7" spans="1:8" ht="15.5" x14ac:dyDescent="0.25">
      <c r="A7" s="11" t="s">
        <v>84</v>
      </c>
      <c r="B7" s="11" t="s">
        <v>1</v>
      </c>
      <c r="C7" s="11" t="s">
        <v>106</v>
      </c>
      <c r="E7" s="15"/>
      <c r="F7" s="15"/>
      <c r="H7" s="11" t="s">
        <v>27</v>
      </c>
    </row>
    <row r="8" spans="1:8" ht="15.5" x14ac:dyDescent="0.25">
      <c r="A8" s="11" t="s">
        <v>85</v>
      </c>
      <c r="B8" s="11" t="s">
        <v>2</v>
      </c>
      <c r="C8" s="13" t="s">
        <v>100</v>
      </c>
      <c r="E8" s="15"/>
      <c r="F8" s="15"/>
      <c r="H8" s="11" t="s">
        <v>28</v>
      </c>
    </row>
    <row r="9" spans="1:8" ht="15.5" x14ac:dyDescent="0.25">
      <c r="A9" s="11" t="s">
        <v>86</v>
      </c>
      <c r="B9" s="11" t="s">
        <v>8</v>
      </c>
      <c r="C9" s="11" t="s">
        <v>107</v>
      </c>
      <c r="E9" s="15"/>
      <c r="F9" s="15"/>
      <c r="H9" s="11" t="s">
        <v>29</v>
      </c>
    </row>
    <row r="10" spans="1:8" ht="15.5" x14ac:dyDescent="0.25">
      <c r="A10" s="11" t="s">
        <v>87</v>
      </c>
      <c r="B10" s="11" t="s">
        <v>9</v>
      </c>
      <c r="C10" s="13" t="s">
        <v>101</v>
      </c>
      <c r="E10" s="15"/>
      <c r="F10" s="15"/>
      <c r="H10" s="11" t="s">
        <v>30</v>
      </c>
    </row>
    <row r="11" spans="1:8" ht="15.5" x14ac:dyDescent="0.25">
      <c r="A11" s="11" t="s">
        <v>88</v>
      </c>
      <c r="B11" s="11" t="s">
        <v>10</v>
      </c>
      <c r="C11" s="11" t="s">
        <v>108</v>
      </c>
      <c r="E11"/>
      <c r="F11"/>
      <c r="H11" s="11" t="s">
        <v>116</v>
      </c>
    </row>
    <row r="12" spans="1:8" ht="15.5" x14ac:dyDescent="0.25">
      <c r="A12" s="11" t="s">
        <v>89</v>
      </c>
      <c r="B12" s="11" t="s">
        <v>11</v>
      </c>
      <c r="C12" s="13" t="s">
        <v>102</v>
      </c>
      <c r="E12"/>
      <c r="F12"/>
      <c r="H12" s="11" t="s">
        <v>31</v>
      </c>
    </row>
    <row r="13" spans="1:8" ht="15.5" x14ac:dyDescent="0.25">
      <c r="A13" s="11" t="s">
        <v>90</v>
      </c>
      <c r="B13" s="11" t="s">
        <v>12</v>
      </c>
      <c r="C13" s="13" t="s">
        <v>103</v>
      </c>
      <c r="E13"/>
      <c r="F13"/>
      <c r="H13" s="11" t="s">
        <v>32</v>
      </c>
    </row>
    <row r="14" spans="1:8" ht="15.5" x14ac:dyDescent="0.25">
      <c r="A14" s="11" t="s">
        <v>91</v>
      </c>
      <c r="B14" s="11" t="s">
        <v>13</v>
      </c>
      <c r="C14" s="11" t="s">
        <v>109</v>
      </c>
      <c r="H14" s="11" t="s">
        <v>20</v>
      </c>
    </row>
    <row r="15" spans="1:8" ht="15.5" x14ac:dyDescent="0.25">
      <c r="A15" s="11" t="s">
        <v>92</v>
      </c>
      <c r="B15" s="11" t="s">
        <v>14</v>
      </c>
      <c r="C15" s="11" t="s">
        <v>110</v>
      </c>
      <c r="H15" s="11" t="s">
        <v>33</v>
      </c>
    </row>
    <row r="16" spans="1:8" ht="15.5" x14ac:dyDescent="0.25">
      <c r="A16" s="11" t="s">
        <v>93</v>
      </c>
      <c r="B16" s="11" t="s">
        <v>15</v>
      </c>
      <c r="C16" s="11" t="s">
        <v>111</v>
      </c>
      <c r="H16" s="11" t="s">
        <v>34</v>
      </c>
    </row>
    <row r="17" spans="1:8" ht="15.5" x14ac:dyDescent="0.25">
      <c r="A17" s="11" t="s">
        <v>94</v>
      </c>
      <c r="B17" s="11" t="s">
        <v>16</v>
      </c>
      <c r="C17" s="11" t="s">
        <v>112</v>
      </c>
      <c r="H17" s="11" t="s">
        <v>35</v>
      </c>
    </row>
    <row r="18" spans="1:8" ht="15.5" x14ac:dyDescent="0.25">
      <c r="A18" s="11" t="s">
        <v>93</v>
      </c>
      <c r="B18" s="11" t="s">
        <v>17</v>
      </c>
      <c r="C18" s="13" t="s">
        <v>104</v>
      </c>
      <c r="H18" s="11" t="s">
        <v>36</v>
      </c>
    </row>
    <row r="19" spans="1:8" ht="15.5" x14ac:dyDescent="0.25">
      <c r="A19" s="11" t="s">
        <v>95</v>
      </c>
      <c r="B19" s="11" t="s">
        <v>18</v>
      </c>
      <c r="C19" s="11" t="s">
        <v>113</v>
      </c>
      <c r="H19" s="11" t="s">
        <v>37</v>
      </c>
    </row>
    <row r="20" spans="1:8" x14ac:dyDescent="0.25">
      <c r="H20" s="11" t="s">
        <v>38</v>
      </c>
    </row>
    <row r="21" spans="1:8" ht="13" x14ac:dyDescent="0.25">
      <c r="A21" s="7" t="s">
        <v>121</v>
      </c>
      <c r="C21"/>
      <c r="H21" s="11" t="s">
        <v>39</v>
      </c>
    </row>
    <row r="22" spans="1:8" x14ac:dyDescent="0.25">
      <c r="A22" s="11" t="s">
        <v>114</v>
      </c>
      <c r="C22"/>
      <c r="H22" s="11" t="s">
        <v>40</v>
      </c>
    </row>
    <row r="23" spans="1:8" x14ac:dyDescent="0.25">
      <c r="A23" s="11" t="s">
        <v>115</v>
      </c>
      <c r="C23"/>
      <c r="H23" s="11" t="s">
        <v>41</v>
      </c>
    </row>
    <row r="24" spans="1:8" x14ac:dyDescent="0.25">
      <c r="C24"/>
      <c r="H24" s="11" t="s">
        <v>151</v>
      </c>
    </row>
    <row r="25" spans="1:8" x14ac:dyDescent="0.25">
      <c r="B25" s="15"/>
      <c r="C25"/>
      <c r="H25" s="11" t="s">
        <v>42</v>
      </c>
    </row>
    <row r="26" spans="1:8" x14ac:dyDescent="0.25">
      <c r="B26" s="15"/>
      <c r="C26"/>
      <c r="H26" s="11" t="s">
        <v>43</v>
      </c>
    </row>
    <row r="27" spans="1:8" x14ac:dyDescent="0.25">
      <c r="B27" s="15"/>
      <c r="C27"/>
      <c r="H27" s="11" t="s">
        <v>44</v>
      </c>
    </row>
    <row r="28" spans="1:8" x14ac:dyDescent="0.25">
      <c r="B28" s="15"/>
      <c r="C28"/>
      <c r="H28" s="11" t="s">
        <v>45</v>
      </c>
    </row>
    <row r="29" spans="1:8" x14ac:dyDescent="0.25">
      <c r="B29" s="15"/>
      <c r="C29" s="15"/>
      <c r="H29" s="11" t="s">
        <v>46</v>
      </c>
    </row>
    <row r="30" spans="1:8" x14ac:dyDescent="0.25">
      <c r="B30" s="15"/>
      <c r="C30" s="16"/>
      <c r="H30" s="11" t="s">
        <v>47</v>
      </c>
    </row>
    <row r="31" spans="1:8" x14ac:dyDescent="0.25">
      <c r="B31" s="15"/>
      <c r="C31" s="15"/>
      <c r="H31" s="11" t="s">
        <v>48</v>
      </c>
    </row>
    <row r="32" spans="1:8" x14ac:dyDescent="0.25">
      <c r="B32" s="15"/>
      <c r="C32" s="16"/>
      <c r="H32" s="11" t="s">
        <v>49</v>
      </c>
    </row>
    <row r="33" spans="2:8" x14ac:dyDescent="0.25">
      <c r="B33" s="15"/>
      <c r="C33" s="15"/>
      <c r="H33" s="11" t="s">
        <v>50</v>
      </c>
    </row>
    <row r="34" spans="2:8" x14ac:dyDescent="0.25">
      <c r="B34" s="15"/>
      <c r="C34" s="16"/>
      <c r="H34" s="11" t="s">
        <v>51</v>
      </c>
    </row>
    <row r="35" spans="2:8" x14ac:dyDescent="0.25">
      <c r="B35" s="15"/>
      <c r="C35" s="16"/>
      <c r="H35" s="11" t="s">
        <v>52</v>
      </c>
    </row>
    <row r="36" spans="2:8" x14ac:dyDescent="0.25">
      <c r="B36" s="15"/>
      <c r="C36" s="15"/>
      <c r="H36" s="11" t="s">
        <v>53</v>
      </c>
    </row>
    <row r="37" spans="2:8" x14ac:dyDescent="0.25">
      <c r="B37" s="15"/>
      <c r="C37" s="15"/>
      <c r="H37" s="11" t="s">
        <v>54</v>
      </c>
    </row>
    <row r="38" spans="2:8" x14ac:dyDescent="0.25">
      <c r="B38" s="15"/>
      <c r="C38" s="15"/>
      <c r="H38" s="11" t="s">
        <v>55</v>
      </c>
    </row>
    <row r="39" spans="2:8" x14ac:dyDescent="0.25">
      <c r="B39" s="15"/>
      <c r="C39" s="15"/>
      <c r="H39" s="11" t="s">
        <v>56</v>
      </c>
    </row>
    <row r="40" spans="2:8" x14ac:dyDescent="0.25">
      <c r="B40" s="15"/>
      <c r="C40" s="16"/>
      <c r="H40" s="11" t="s">
        <v>21</v>
      </c>
    </row>
    <row r="41" spans="2:8" x14ac:dyDescent="0.25">
      <c r="B41" s="15"/>
      <c r="C41" s="15"/>
      <c r="H41" s="11" t="s">
        <v>57</v>
      </c>
    </row>
    <row r="42" spans="2:8" x14ac:dyDescent="0.25">
      <c r="H42" s="11" t="s">
        <v>58</v>
      </c>
    </row>
    <row r="43" spans="2:8" x14ac:dyDescent="0.25">
      <c r="H43" s="11" t="s">
        <v>59</v>
      </c>
    </row>
    <row r="44" spans="2:8" x14ac:dyDescent="0.25">
      <c r="H44" s="11" t="s">
        <v>60</v>
      </c>
    </row>
    <row r="45" spans="2:8" x14ac:dyDescent="0.25">
      <c r="H45" s="11" t="s">
        <v>152</v>
      </c>
    </row>
    <row r="46" spans="2:8" x14ac:dyDescent="0.25">
      <c r="H46" s="11" t="s">
        <v>153</v>
      </c>
    </row>
    <row r="47" spans="2:8" x14ac:dyDescent="0.25">
      <c r="H47" s="11" t="s">
        <v>61</v>
      </c>
    </row>
    <row r="48" spans="2:8" x14ac:dyDescent="0.25">
      <c r="H48" s="11" t="s">
        <v>62</v>
      </c>
    </row>
    <row r="49" spans="8:8" x14ac:dyDescent="0.25">
      <c r="H49" s="11" t="s">
        <v>63</v>
      </c>
    </row>
    <row r="50" spans="8:8" x14ac:dyDescent="0.25">
      <c r="H50" s="11" t="s">
        <v>64</v>
      </c>
    </row>
    <row r="51" spans="8:8" x14ac:dyDescent="0.25">
      <c r="H51" s="11" t="s">
        <v>65</v>
      </c>
    </row>
    <row r="52" spans="8:8" x14ac:dyDescent="0.25">
      <c r="H52" s="11" t="s">
        <v>66</v>
      </c>
    </row>
    <row r="53" spans="8:8" x14ac:dyDescent="0.25">
      <c r="H53" s="11" t="s">
        <v>67</v>
      </c>
    </row>
    <row r="54" spans="8:8" x14ac:dyDescent="0.25">
      <c r="H54" s="11" t="s">
        <v>68</v>
      </c>
    </row>
    <row r="55" spans="8:8" x14ac:dyDescent="0.25">
      <c r="H55" s="11" t="s">
        <v>69</v>
      </c>
    </row>
    <row r="56" spans="8:8" x14ac:dyDescent="0.25">
      <c r="H56" s="11" t="s">
        <v>70</v>
      </c>
    </row>
    <row r="57" spans="8:8" x14ac:dyDescent="0.25">
      <c r="H57" s="11" t="s">
        <v>71</v>
      </c>
    </row>
    <row r="58" spans="8:8" x14ac:dyDescent="0.25">
      <c r="H58" s="11" t="s">
        <v>72</v>
      </c>
    </row>
    <row r="59" spans="8:8" x14ac:dyDescent="0.25">
      <c r="H59" s="11" t="s">
        <v>22</v>
      </c>
    </row>
  </sheetData>
  <sheetProtection password="CA05" sheet="1" objects="1" scenarios="1"/>
  <pageMargins left="0.7" right="0.7" top="0.75" bottom="0.75" header="0.3" footer="0.3"/>
  <pageSetup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5" ma:contentTypeDescription="Create a new document." ma:contentTypeScope="" ma:versionID="dfcb032647f8b8e5710ba01a277cb319">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56cecd99f9ed5132c271b06dbc393c49"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2022-07-19T11:59:37+00:00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lcf76f155ced4ddcb4097134ff3c332f xmlns="20af4edb-1540-4aba-b7d0-294715a11a7a">
      <Terms xmlns="http://schemas.microsoft.com/office/infopath/2007/PartnerControls"/>
    </lcf76f155ced4ddcb4097134ff3c332f>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78D3C128-D965-4C8F-8C98-A4E07946039B}"/>
</file>

<file path=customXml/itemProps2.xml><?xml version="1.0" encoding="utf-8"?>
<ds:datastoreItem xmlns:ds="http://schemas.openxmlformats.org/officeDocument/2006/customXml" ds:itemID="{CF2F363E-2263-4C2F-9FB8-6292C5501BA2}"/>
</file>

<file path=customXml/itemProps3.xml><?xml version="1.0" encoding="utf-8"?>
<ds:datastoreItem xmlns:ds="http://schemas.openxmlformats.org/officeDocument/2006/customXml" ds:itemID="{1EA5DEC5-7189-48B1-A85E-31A8EF76FCBA}"/>
</file>

<file path=customXml/itemProps4.xml><?xml version="1.0" encoding="utf-8"?>
<ds:datastoreItem xmlns:ds="http://schemas.openxmlformats.org/officeDocument/2006/customXml" ds:itemID="{22631127-9000-43F4-80D9-22F01BF2FEA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Company Information</vt:lpstr>
      <vt:lpstr>Next Year Allowances</vt:lpstr>
      <vt:lpstr>Lists</vt:lpstr>
      <vt:lpstr>Common_Name</vt:lpstr>
      <vt:lpstr>Option_1</vt:lpstr>
      <vt:lpstr>Span</vt:lpstr>
      <vt:lpstr>State</vt:lpstr>
      <vt:lpstr>Year</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Ethan M.</dc:creator>
  <cp:lastModifiedBy>Garfinkel, Johanna</cp:lastModifiedBy>
  <dcterms:created xsi:type="dcterms:W3CDTF">2021-06-21T12:52:11Z</dcterms:created>
  <dcterms:modified xsi:type="dcterms:W3CDTF">2022-06-20T18:10:23Z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ies>
</file>