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orvathe\Documents\AIM Act\HFC Exporter Quarterly Reporting Form\Locked Form\"/>
    </mc:Choice>
  </mc:AlternateContent>
  <workbookProtection workbookPassword="CA05" lockStructure="1"/>
  <bookViews>
    <workbookView xWindow="0" yWindow="0" windowWidth="19200" windowHeight="5380"/>
  </bookViews>
  <sheets>
    <sheet name="Quarterly Information" sheetId="1" r:id="rId1"/>
    <sheet name="Export Summary" sheetId="6" r:id="rId2"/>
    <sheet name="End-of-Year Inventory" sheetId="5" r:id="rId3"/>
    <sheet name="Lists" sheetId="3" state="hidden" r:id="rId4"/>
  </sheets>
  <definedNames>
    <definedName name="_xlnm._FilterDatabase" localSheetId="3" hidden="1">Lists!$A$1:$D$1</definedName>
    <definedName name="Common_Name">Lists!$B$2:$B$20</definedName>
    <definedName name="Common_Name_1">OFFSET(Lists!$D$2:$D$20,0,0,COUNT(Lists!$C$2:$C$20),1)</definedName>
    <definedName name="Common_Name_2">Lists!$E$2:$E$19</definedName>
    <definedName name="Country">Lists!$L$2:$L$204</definedName>
    <definedName name="Intended_Use">Lists!$D$23:$D$25</definedName>
    <definedName name="Option_1">Lists!$A$22:$A$23</definedName>
    <definedName name="Origin">Lists!$D$28:$D$31</definedName>
    <definedName name="Port_of_Exit">Lists!$J$2:$J$341</definedName>
    <definedName name="Quarter">Lists!$G$2:$G$5</definedName>
    <definedName name="Year">Lists!$H$2:$H$10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8" i="6" l="1"/>
  <c r="C29" i="6"/>
  <c r="C30" i="6"/>
  <c r="C32" i="6"/>
  <c r="C33" i="6"/>
  <c r="C34" i="6"/>
  <c r="C35" i="6"/>
  <c r="C36" i="6"/>
  <c r="C37" i="6"/>
  <c r="C38" i="6"/>
  <c r="C39" i="6"/>
  <c r="C40" i="6"/>
  <c r="C41" i="6"/>
  <c r="C42" i="6"/>
  <c r="C43" i="6"/>
  <c r="AA41" i="1"/>
  <c r="C31" i="6" s="1"/>
  <c r="AB41" i="1"/>
  <c r="AA42" i="1"/>
  <c r="AB42" i="1"/>
  <c r="AA43" i="1"/>
  <c r="AB43" i="1"/>
  <c r="AA44" i="1"/>
  <c r="AB44" i="1"/>
  <c r="AA45" i="1"/>
  <c r="AB45" i="1"/>
  <c r="AA46" i="1"/>
  <c r="AB46" i="1"/>
  <c r="AA47" i="1"/>
  <c r="AB47" i="1"/>
  <c r="AA48" i="1"/>
  <c r="AB48" i="1"/>
  <c r="AA49" i="1"/>
  <c r="AB49" i="1"/>
  <c r="AA50" i="1"/>
  <c r="AB50" i="1"/>
  <c r="AA51" i="1"/>
  <c r="AB51" i="1"/>
  <c r="AA52" i="1"/>
  <c r="AB52" i="1"/>
  <c r="AA53" i="1"/>
  <c r="AB53" i="1"/>
  <c r="AA54" i="1"/>
  <c r="AB54" i="1"/>
  <c r="AA55" i="1"/>
  <c r="AB55" i="1"/>
  <c r="AA56" i="1"/>
  <c r="AB56" i="1"/>
  <c r="AA57" i="1"/>
  <c r="AB57" i="1"/>
  <c r="AA58" i="1"/>
  <c r="AB58" i="1"/>
  <c r="AA59" i="1"/>
  <c r="AB59" i="1"/>
  <c r="AA60" i="1"/>
  <c r="AB60" i="1"/>
  <c r="AA61" i="1"/>
  <c r="AB61" i="1"/>
  <c r="AA62" i="1"/>
  <c r="AB62" i="1"/>
  <c r="AA63" i="1"/>
  <c r="AB63" i="1"/>
  <c r="AA64" i="1"/>
  <c r="AB64" i="1"/>
  <c r="AA65" i="1"/>
  <c r="AB65" i="1"/>
  <c r="AA66" i="1"/>
  <c r="AB66" i="1"/>
  <c r="AA67" i="1"/>
  <c r="AB67" i="1"/>
  <c r="AA68" i="1"/>
  <c r="AB68" i="1"/>
  <c r="AA69" i="1"/>
  <c r="AB69" i="1"/>
  <c r="AA70" i="1"/>
  <c r="AB70" i="1"/>
  <c r="AA71" i="1"/>
  <c r="AB71" i="1"/>
  <c r="AA72" i="1"/>
  <c r="AB72" i="1"/>
  <c r="AA73" i="1"/>
  <c r="AB73" i="1"/>
  <c r="AA74" i="1"/>
  <c r="AB74" i="1"/>
  <c r="AA75" i="1"/>
  <c r="AB75" i="1"/>
  <c r="AA76" i="1"/>
  <c r="AB76" i="1"/>
  <c r="AA77" i="1"/>
  <c r="AB77" i="1"/>
  <c r="AA78" i="1"/>
  <c r="AB78" i="1"/>
  <c r="AA79" i="1"/>
  <c r="AB79" i="1"/>
  <c r="AA80" i="1"/>
  <c r="AB80" i="1"/>
  <c r="AA81" i="1"/>
  <c r="AB81" i="1"/>
  <c r="AA82" i="1"/>
  <c r="AB82" i="1"/>
  <c r="AA83" i="1"/>
  <c r="AB83" i="1"/>
  <c r="AA84" i="1"/>
  <c r="AB84" i="1"/>
  <c r="AA85" i="1"/>
  <c r="AB85" i="1"/>
  <c r="AA86" i="1"/>
  <c r="AB86" i="1"/>
  <c r="AA87" i="1"/>
  <c r="AB87" i="1"/>
  <c r="AA88" i="1"/>
  <c r="AB88" i="1"/>
  <c r="AA89" i="1"/>
  <c r="AB89" i="1"/>
  <c r="AA90" i="1"/>
  <c r="AB90" i="1"/>
  <c r="AA91" i="1"/>
  <c r="AB91" i="1"/>
  <c r="AA92" i="1"/>
  <c r="AB92" i="1"/>
  <c r="AA93" i="1"/>
  <c r="AB93" i="1"/>
  <c r="AA94" i="1"/>
  <c r="AB94" i="1"/>
  <c r="AA95" i="1"/>
  <c r="AB95" i="1"/>
  <c r="AA96" i="1"/>
  <c r="AB96" i="1"/>
  <c r="AA97" i="1"/>
  <c r="AB97" i="1"/>
  <c r="AA98" i="1"/>
  <c r="AB98" i="1"/>
  <c r="AA99" i="1"/>
  <c r="AB99" i="1"/>
  <c r="AA100" i="1"/>
  <c r="AB100" i="1"/>
  <c r="AA101" i="1"/>
  <c r="AB101" i="1"/>
  <c r="AA102" i="1"/>
  <c r="AB102" i="1"/>
  <c r="AA103" i="1"/>
  <c r="AB103" i="1"/>
  <c r="AA104" i="1"/>
  <c r="AB104" i="1"/>
  <c r="AA105" i="1"/>
  <c r="AB105" i="1"/>
  <c r="AA106" i="1"/>
  <c r="AB106" i="1"/>
  <c r="AA107" i="1"/>
  <c r="AB107" i="1"/>
  <c r="AA108" i="1"/>
  <c r="AB108" i="1"/>
  <c r="AA109" i="1"/>
  <c r="AB109" i="1"/>
  <c r="AA110" i="1"/>
  <c r="AB110" i="1"/>
  <c r="AA111" i="1"/>
  <c r="AB111" i="1"/>
  <c r="AA112" i="1"/>
  <c r="AB112" i="1"/>
  <c r="AA113" i="1"/>
  <c r="AB113" i="1"/>
  <c r="AA114" i="1"/>
  <c r="AB114" i="1"/>
  <c r="AA115" i="1"/>
  <c r="AB115" i="1"/>
  <c r="AA116" i="1"/>
  <c r="AB116" i="1"/>
  <c r="AA117" i="1"/>
  <c r="AB117" i="1"/>
  <c r="AA118" i="1"/>
  <c r="AB118" i="1"/>
  <c r="AA119" i="1"/>
  <c r="AB119" i="1"/>
  <c r="AA120" i="1"/>
  <c r="AB120" i="1"/>
  <c r="AA121" i="1"/>
  <c r="AB121" i="1"/>
  <c r="AA122" i="1"/>
  <c r="AB122" i="1"/>
  <c r="AA123" i="1"/>
  <c r="AB123" i="1"/>
  <c r="AA124" i="1"/>
  <c r="AB124" i="1"/>
  <c r="AA125" i="1"/>
  <c r="AB125" i="1"/>
  <c r="AA126" i="1"/>
  <c r="AB126" i="1"/>
  <c r="AA127" i="1"/>
  <c r="AB127" i="1"/>
  <c r="AA128" i="1"/>
  <c r="AB128" i="1"/>
  <c r="AA129" i="1"/>
  <c r="AB129" i="1"/>
  <c r="AA130" i="1"/>
  <c r="AB130" i="1"/>
  <c r="AA131" i="1"/>
  <c r="AB131" i="1"/>
  <c r="AA132" i="1"/>
  <c r="AB132" i="1"/>
  <c r="AA133" i="1"/>
  <c r="AB133" i="1"/>
  <c r="AA134" i="1"/>
  <c r="AB134" i="1"/>
  <c r="AA135" i="1"/>
  <c r="AB135" i="1"/>
  <c r="AA136" i="1"/>
  <c r="AB136" i="1"/>
  <c r="AA137" i="1"/>
  <c r="AB137" i="1"/>
  <c r="AA138" i="1"/>
  <c r="AB138" i="1"/>
  <c r="AA139" i="1"/>
  <c r="AB139" i="1"/>
  <c r="AA140" i="1"/>
  <c r="AB140" i="1"/>
  <c r="AA141" i="1"/>
  <c r="AB141" i="1"/>
  <c r="AA142" i="1"/>
  <c r="AB142" i="1"/>
  <c r="AA143" i="1"/>
  <c r="AB143" i="1"/>
  <c r="AA144" i="1"/>
  <c r="AB144" i="1"/>
  <c r="AA145" i="1"/>
  <c r="AB145" i="1"/>
  <c r="AA146" i="1"/>
  <c r="AB146" i="1"/>
  <c r="AA147" i="1"/>
  <c r="AB147" i="1"/>
  <c r="AA148" i="1"/>
  <c r="AB148" i="1"/>
  <c r="AA149" i="1"/>
  <c r="AB149" i="1"/>
  <c r="AA150" i="1"/>
  <c r="AB150" i="1"/>
  <c r="AA151" i="1"/>
  <c r="AB151" i="1"/>
  <c r="AA152" i="1"/>
  <c r="AB152" i="1"/>
  <c r="AA153" i="1"/>
  <c r="AB153" i="1"/>
  <c r="AA154" i="1"/>
  <c r="AB154" i="1"/>
  <c r="AA155" i="1"/>
  <c r="AB155" i="1"/>
  <c r="AA156" i="1"/>
  <c r="AB156" i="1"/>
  <c r="AA157" i="1"/>
  <c r="AB157" i="1"/>
  <c r="AA158" i="1"/>
  <c r="AB158" i="1"/>
  <c r="AA159" i="1"/>
  <c r="AB159" i="1"/>
  <c r="AA160" i="1"/>
  <c r="AB160" i="1"/>
  <c r="AA161" i="1"/>
  <c r="AB161" i="1"/>
  <c r="AA162" i="1"/>
  <c r="AB162" i="1"/>
  <c r="AA163" i="1"/>
  <c r="AB163" i="1"/>
  <c r="AA164" i="1"/>
  <c r="AB164" i="1"/>
  <c r="AA165" i="1"/>
  <c r="AB165" i="1"/>
  <c r="AA166" i="1"/>
  <c r="AB166" i="1"/>
  <c r="AA167" i="1"/>
  <c r="AB167" i="1"/>
  <c r="AA168" i="1"/>
  <c r="AB168" i="1"/>
  <c r="AA169" i="1"/>
  <c r="AB169" i="1"/>
  <c r="AA170" i="1"/>
  <c r="AB170" i="1"/>
  <c r="AA171" i="1"/>
  <c r="AB171" i="1"/>
  <c r="AA172" i="1"/>
  <c r="AB172" i="1"/>
  <c r="AA173" i="1"/>
  <c r="AB173" i="1"/>
  <c r="AA174" i="1"/>
  <c r="AB174" i="1"/>
  <c r="AA175" i="1"/>
  <c r="AB175" i="1"/>
  <c r="AA176" i="1"/>
  <c r="AB176" i="1"/>
  <c r="AA177" i="1"/>
  <c r="AB177" i="1"/>
  <c r="AA178" i="1"/>
  <c r="AB178" i="1"/>
  <c r="AA179" i="1"/>
  <c r="AB179" i="1"/>
  <c r="AA180" i="1"/>
  <c r="AB180" i="1"/>
  <c r="AA181" i="1"/>
  <c r="AB181" i="1"/>
  <c r="AA182" i="1"/>
  <c r="AB182" i="1"/>
  <c r="AA183" i="1"/>
  <c r="AB183" i="1"/>
  <c r="AA184" i="1"/>
  <c r="AB184" i="1"/>
  <c r="AA185" i="1"/>
  <c r="AB185" i="1"/>
  <c r="AA186" i="1"/>
  <c r="AB186" i="1"/>
  <c r="AA187" i="1"/>
  <c r="AB187" i="1"/>
  <c r="AA188" i="1"/>
  <c r="AB188" i="1"/>
  <c r="AA189" i="1"/>
  <c r="AB189" i="1"/>
  <c r="AA190" i="1"/>
  <c r="AB190" i="1"/>
  <c r="AA191" i="1"/>
  <c r="AB191" i="1"/>
  <c r="AA192" i="1"/>
  <c r="AB192" i="1"/>
  <c r="AA193" i="1"/>
  <c r="AB193" i="1"/>
  <c r="AA194" i="1"/>
  <c r="AB194" i="1"/>
  <c r="AA195" i="1"/>
  <c r="AB195" i="1"/>
  <c r="AA196" i="1"/>
  <c r="AB196" i="1"/>
  <c r="AA197" i="1"/>
  <c r="AB197" i="1"/>
  <c r="AA198" i="1"/>
  <c r="AB198" i="1"/>
  <c r="AA199" i="1"/>
  <c r="AB199" i="1"/>
  <c r="AA200" i="1"/>
  <c r="AB200" i="1"/>
  <c r="AA201" i="1"/>
  <c r="AB201" i="1"/>
  <c r="AA202" i="1"/>
  <c r="AB202" i="1"/>
  <c r="AA203" i="1"/>
  <c r="AB203" i="1"/>
  <c r="AA204" i="1"/>
  <c r="AB204" i="1"/>
  <c r="AA205" i="1"/>
  <c r="AB205" i="1"/>
  <c r="AA206" i="1"/>
  <c r="AB206" i="1"/>
  <c r="AA207" i="1"/>
  <c r="AB207" i="1"/>
  <c r="AA208" i="1"/>
  <c r="AB208" i="1"/>
  <c r="AA209" i="1"/>
  <c r="AB209" i="1"/>
  <c r="AA210" i="1"/>
  <c r="AB210" i="1"/>
  <c r="AA211" i="1"/>
  <c r="AB211" i="1"/>
  <c r="AA212" i="1"/>
  <c r="AB212" i="1"/>
  <c r="AA213" i="1"/>
  <c r="AB213" i="1"/>
  <c r="AA214" i="1"/>
  <c r="AB214" i="1"/>
  <c r="AA215" i="1"/>
  <c r="AB215" i="1"/>
  <c r="AA216" i="1"/>
  <c r="AB216" i="1"/>
  <c r="AA217" i="1"/>
  <c r="AB217" i="1"/>
  <c r="AA218" i="1"/>
  <c r="AB218" i="1"/>
  <c r="AA219" i="1"/>
  <c r="AB219" i="1"/>
  <c r="AA220" i="1"/>
  <c r="AB220" i="1"/>
  <c r="AA221" i="1"/>
  <c r="AB221" i="1"/>
  <c r="AA222" i="1"/>
  <c r="AB222" i="1"/>
  <c r="AA223" i="1"/>
  <c r="AB223" i="1"/>
  <c r="AA224" i="1"/>
  <c r="AB224" i="1"/>
  <c r="AA225" i="1"/>
  <c r="AB225" i="1"/>
  <c r="AA226" i="1"/>
  <c r="AB226" i="1"/>
  <c r="AA227" i="1"/>
  <c r="AB227" i="1"/>
  <c r="AA228" i="1"/>
  <c r="AB228" i="1"/>
  <c r="AA229" i="1"/>
  <c r="AB229" i="1"/>
  <c r="AA230" i="1"/>
  <c r="AB230" i="1"/>
  <c r="AA231" i="1"/>
  <c r="AB231" i="1"/>
  <c r="AA232" i="1"/>
  <c r="AB232" i="1"/>
  <c r="AA233" i="1"/>
  <c r="AB233" i="1"/>
  <c r="AA234" i="1"/>
  <c r="AB234" i="1"/>
  <c r="AA235" i="1"/>
  <c r="AB235" i="1"/>
  <c r="AA236" i="1"/>
  <c r="AB236" i="1"/>
  <c r="AA237" i="1"/>
  <c r="AB237" i="1"/>
  <c r="AA238" i="1"/>
  <c r="AB238" i="1"/>
  <c r="AA239" i="1"/>
  <c r="AB239" i="1"/>
  <c r="AA240" i="1"/>
  <c r="AB240" i="1"/>
  <c r="AA241" i="1"/>
  <c r="AB241" i="1"/>
  <c r="AA242" i="1"/>
  <c r="AB242" i="1"/>
  <c r="AA243" i="1"/>
  <c r="AB243" i="1"/>
  <c r="AA244" i="1"/>
  <c r="AB244" i="1"/>
  <c r="AA245" i="1"/>
  <c r="AB245" i="1"/>
  <c r="AA246" i="1"/>
  <c r="AB246" i="1"/>
  <c r="AA247" i="1"/>
  <c r="AB247" i="1"/>
  <c r="AA248" i="1"/>
  <c r="AB248" i="1"/>
  <c r="AA249" i="1"/>
  <c r="AB249" i="1"/>
  <c r="AA250" i="1"/>
  <c r="AB250" i="1"/>
  <c r="AA251" i="1"/>
  <c r="AB251" i="1"/>
  <c r="AA252" i="1"/>
  <c r="AB252" i="1"/>
  <c r="AA253" i="1"/>
  <c r="AB253" i="1"/>
  <c r="AA254" i="1"/>
  <c r="AB254" i="1"/>
  <c r="AA255" i="1"/>
  <c r="AB255" i="1"/>
  <c r="AA256" i="1"/>
  <c r="AB256" i="1"/>
  <c r="AA257" i="1"/>
  <c r="AB257" i="1"/>
  <c r="AA258" i="1"/>
  <c r="AB258" i="1"/>
  <c r="AA259" i="1"/>
  <c r="AB259" i="1"/>
  <c r="AA260" i="1"/>
  <c r="AB260" i="1"/>
  <c r="AA261" i="1"/>
  <c r="AB261" i="1"/>
  <c r="AA262" i="1"/>
  <c r="AB262" i="1"/>
  <c r="AA263" i="1"/>
  <c r="AB263" i="1"/>
  <c r="AA264" i="1"/>
  <c r="AB264" i="1"/>
  <c r="AA265" i="1"/>
  <c r="AB265" i="1"/>
  <c r="AA266" i="1"/>
  <c r="AB266" i="1"/>
  <c r="AA267" i="1"/>
  <c r="AB267" i="1"/>
  <c r="AA268" i="1"/>
  <c r="AB268" i="1"/>
  <c r="AA269" i="1"/>
  <c r="AB269" i="1"/>
  <c r="AA270" i="1"/>
  <c r="AB270" i="1"/>
  <c r="AA271" i="1"/>
  <c r="AB271" i="1"/>
  <c r="AA272" i="1"/>
  <c r="AB272" i="1"/>
  <c r="AA273" i="1"/>
  <c r="AB273" i="1"/>
  <c r="AA274" i="1"/>
  <c r="AB274" i="1"/>
  <c r="AA275" i="1"/>
  <c r="AB275" i="1"/>
  <c r="AA276" i="1"/>
  <c r="AB276" i="1"/>
  <c r="AA277" i="1"/>
  <c r="AB277" i="1"/>
  <c r="AA278" i="1"/>
  <c r="AB278" i="1"/>
  <c r="AA279" i="1"/>
  <c r="AB279" i="1"/>
  <c r="AA280" i="1"/>
  <c r="AB280" i="1"/>
  <c r="AA281" i="1"/>
  <c r="AB281" i="1"/>
  <c r="AA282" i="1"/>
  <c r="AB282" i="1"/>
  <c r="AA283" i="1"/>
  <c r="AB283" i="1"/>
  <c r="AA284" i="1"/>
  <c r="AB284" i="1"/>
  <c r="AA285" i="1"/>
  <c r="AB285" i="1"/>
  <c r="AA286" i="1"/>
  <c r="AB286" i="1"/>
  <c r="AA287" i="1"/>
  <c r="AB287" i="1"/>
  <c r="AA288" i="1"/>
  <c r="AB288" i="1"/>
  <c r="AA289" i="1"/>
  <c r="AB289" i="1"/>
  <c r="AA290" i="1"/>
  <c r="AB290" i="1"/>
  <c r="AA291" i="1"/>
  <c r="AB291" i="1"/>
  <c r="AA292" i="1"/>
  <c r="AB292" i="1"/>
  <c r="AA293" i="1"/>
  <c r="AB293" i="1"/>
  <c r="AA294" i="1"/>
  <c r="AB294" i="1"/>
  <c r="AA295" i="1"/>
  <c r="AB295" i="1"/>
  <c r="AA296" i="1"/>
  <c r="AB296" i="1"/>
  <c r="AA297" i="1"/>
  <c r="AB297" i="1"/>
  <c r="AA298" i="1"/>
  <c r="AB298" i="1"/>
  <c r="AA299" i="1"/>
  <c r="AB299" i="1"/>
  <c r="AA300" i="1"/>
  <c r="AB300" i="1"/>
  <c r="AA301" i="1"/>
  <c r="AB301" i="1"/>
  <c r="AA302" i="1"/>
  <c r="AB302" i="1"/>
  <c r="AA303" i="1"/>
  <c r="AB303" i="1"/>
  <c r="AA304" i="1"/>
  <c r="AB304" i="1"/>
  <c r="AA305" i="1"/>
  <c r="AB305" i="1"/>
  <c r="AA306" i="1"/>
  <c r="AB306" i="1"/>
  <c r="AA307" i="1"/>
  <c r="AB307" i="1"/>
  <c r="AA308" i="1"/>
  <c r="AB308" i="1"/>
  <c r="AA309" i="1"/>
  <c r="AB309" i="1"/>
  <c r="AA310" i="1"/>
  <c r="AB310" i="1"/>
  <c r="AA311" i="1"/>
  <c r="AB311" i="1"/>
  <c r="AA312" i="1"/>
  <c r="AB312" i="1"/>
  <c r="AA313" i="1"/>
  <c r="AB313" i="1"/>
  <c r="AA314" i="1"/>
  <c r="AB314" i="1"/>
  <c r="AA315" i="1"/>
  <c r="AB315" i="1"/>
  <c r="AA316" i="1"/>
  <c r="AB316" i="1"/>
  <c r="AA317" i="1"/>
  <c r="AB317" i="1"/>
  <c r="AA318" i="1"/>
  <c r="AB318" i="1"/>
  <c r="AA319" i="1"/>
  <c r="AB319" i="1"/>
  <c r="AA320" i="1"/>
  <c r="AB320" i="1"/>
  <c r="AA321" i="1"/>
  <c r="AB321" i="1"/>
  <c r="AA322" i="1"/>
  <c r="AB322" i="1"/>
  <c r="AA323" i="1"/>
  <c r="AB323" i="1"/>
  <c r="AA324" i="1"/>
  <c r="AB324" i="1"/>
  <c r="AA325" i="1"/>
  <c r="AB325" i="1"/>
  <c r="AA326" i="1"/>
  <c r="AB326" i="1"/>
  <c r="AA327" i="1"/>
  <c r="AB327" i="1"/>
  <c r="AA328" i="1"/>
  <c r="AB328" i="1"/>
  <c r="AA329" i="1"/>
  <c r="AB329" i="1"/>
  <c r="AA330" i="1"/>
  <c r="AB330" i="1"/>
  <c r="AA331" i="1"/>
  <c r="AB331" i="1"/>
  <c r="AA332" i="1"/>
  <c r="AB332" i="1"/>
  <c r="AA333" i="1"/>
  <c r="AB333" i="1"/>
  <c r="AA334" i="1"/>
  <c r="AB334" i="1"/>
  <c r="AA335" i="1"/>
  <c r="AB335" i="1"/>
  <c r="AA336" i="1"/>
  <c r="AB336" i="1"/>
  <c r="AA337" i="1"/>
  <c r="AB337" i="1"/>
  <c r="AA338" i="1"/>
  <c r="AB338" i="1"/>
  <c r="AA339" i="1"/>
  <c r="AB339" i="1"/>
  <c r="AA340" i="1"/>
  <c r="AB340" i="1"/>
  <c r="AA341" i="1"/>
  <c r="AB341" i="1"/>
  <c r="AA342" i="1"/>
  <c r="AB342" i="1"/>
  <c r="AA343" i="1"/>
  <c r="AB343" i="1"/>
  <c r="AA344" i="1"/>
  <c r="AB344" i="1"/>
  <c r="AA345" i="1"/>
  <c r="AB345" i="1"/>
  <c r="AA346" i="1"/>
  <c r="AB346" i="1"/>
  <c r="AA347" i="1"/>
  <c r="AB347" i="1"/>
  <c r="AA348" i="1"/>
  <c r="AB348" i="1"/>
  <c r="AA349" i="1"/>
  <c r="AB349" i="1"/>
  <c r="AA350" i="1"/>
  <c r="AB350" i="1"/>
  <c r="AA351" i="1"/>
  <c r="AB351" i="1"/>
  <c r="AA352" i="1"/>
  <c r="AB352" i="1"/>
  <c r="AA353" i="1"/>
  <c r="AB353" i="1"/>
  <c r="AA354" i="1"/>
  <c r="AB354" i="1"/>
  <c r="AA355" i="1"/>
  <c r="AB355" i="1"/>
  <c r="AA356" i="1"/>
  <c r="AB356" i="1"/>
  <c r="AA357" i="1"/>
  <c r="AB357" i="1"/>
  <c r="AA358" i="1"/>
  <c r="AB358" i="1"/>
  <c r="AA359" i="1"/>
  <c r="AB359" i="1"/>
  <c r="AA360" i="1"/>
  <c r="AB360" i="1"/>
  <c r="AA361" i="1"/>
  <c r="AB361" i="1"/>
  <c r="AA362" i="1"/>
  <c r="AB362" i="1"/>
  <c r="AA363" i="1"/>
  <c r="AB363" i="1"/>
  <c r="AA364" i="1"/>
  <c r="AB364" i="1"/>
  <c r="AA365" i="1"/>
  <c r="AB365" i="1"/>
  <c r="AA366" i="1"/>
  <c r="AB366" i="1"/>
  <c r="AA367" i="1"/>
  <c r="AB367" i="1"/>
  <c r="AA368" i="1"/>
  <c r="AB368" i="1"/>
  <c r="AA369" i="1"/>
  <c r="AB369" i="1"/>
  <c r="AA370" i="1"/>
  <c r="AB370" i="1"/>
  <c r="AA371" i="1"/>
  <c r="AB371" i="1"/>
  <c r="AA372" i="1"/>
  <c r="AB372" i="1"/>
  <c r="AA373" i="1"/>
  <c r="AB373" i="1"/>
  <c r="AA374" i="1"/>
  <c r="AB374" i="1"/>
  <c r="AA375" i="1"/>
  <c r="AB375" i="1"/>
  <c r="AA376" i="1"/>
  <c r="AB376" i="1"/>
  <c r="AA377" i="1"/>
  <c r="AB377" i="1"/>
  <c r="AA378" i="1"/>
  <c r="AB378" i="1"/>
  <c r="AA379" i="1"/>
  <c r="AB379" i="1"/>
  <c r="AA380" i="1"/>
  <c r="AB380" i="1"/>
  <c r="AA381" i="1"/>
  <c r="AB381" i="1"/>
  <c r="AA382" i="1"/>
  <c r="AB382" i="1"/>
  <c r="AA383" i="1"/>
  <c r="AB383" i="1"/>
  <c r="AA384" i="1"/>
  <c r="AB384" i="1"/>
  <c r="AA385" i="1"/>
  <c r="AB385" i="1"/>
  <c r="AA386" i="1"/>
  <c r="AB386" i="1"/>
  <c r="AA387" i="1"/>
  <c r="AB387" i="1"/>
  <c r="AA388" i="1"/>
  <c r="AB388" i="1"/>
  <c r="AA389" i="1"/>
  <c r="AB389" i="1"/>
  <c r="AA390" i="1"/>
  <c r="AB390" i="1"/>
  <c r="AA391" i="1"/>
  <c r="AB391" i="1"/>
  <c r="AA392" i="1"/>
  <c r="AB392" i="1"/>
  <c r="AA393" i="1"/>
  <c r="AB393" i="1"/>
  <c r="AA394" i="1"/>
  <c r="AB394" i="1"/>
  <c r="AA395" i="1"/>
  <c r="AB395" i="1"/>
  <c r="AA396" i="1"/>
  <c r="AB396" i="1"/>
  <c r="AA397" i="1"/>
  <c r="AB397" i="1"/>
  <c r="AA398" i="1"/>
  <c r="AB398" i="1"/>
  <c r="AA399" i="1"/>
  <c r="AB399" i="1"/>
  <c r="AA400" i="1"/>
  <c r="AB400" i="1"/>
  <c r="AA401" i="1"/>
  <c r="AB401" i="1"/>
  <c r="AA402" i="1"/>
  <c r="AB402" i="1"/>
  <c r="AA403" i="1"/>
  <c r="AB403" i="1"/>
  <c r="AA404" i="1"/>
  <c r="AB404" i="1"/>
  <c r="AA405" i="1"/>
  <c r="AB405" i="1"/>
  <c r="AA406" i="1"/>
  <c r="AB406" i="1"/>
  <c r="AA407" i="1"/>
  <c r="AB407" i="1"/>
  <c r="AA408" i="1"/>
  <c r="AB408" i="1"/>
  <c r="AA409" i="1"/>
  <c r="AB409" i="1"/>
  <c r="AA410" i="1"/>
  <c r="AB410" i="1"/>
  <c r="AA411" i="1"/>
  <c r="AB411" i="1"/>
  <c r="AA412" i="1"/>
  <c r="AB412" i="1"/>
  <c r="AA413" i="1"/>
  <c r="AB413" i="1"/>
  <c r="AA414" i="1"/>
  <c r="AB414" i="1"/>
  <c r="AA415" i="1"/>
  <c r="AB415" i="1"/>
  <c r="AA416" i="1"/>
  <c r="AB416" i="1"/>
  <c r="AA417" i="1"/>
  <c r="AB417" i="1"/>
  <c r="AA418" i="1"/>
  <c r="AB418" i="1"/>
  <c r="AA419" i="1"/>
  <c r="AB419" i="1"/>
  <c r="AA420" i="1"/>
  <c r="AB420" i="1"/>
  <c r="AA421" i="1"/>
  <c r="AB421" i="1"/>
  <c r="AA422" i="1"/>
  <c r="AB422" i="1"/>
  <c r="AA423" i="1"/>
  <c r="AB423" i="1"/>
  <c r="AA424" i="1"/>
  <c r="AB424" i="1"/>
  <c r="AA425" i="1"/>
  <c r="AB425" i="1"/>
  <c r="AA426" i="1"/>
  <c r="AB426" i="1"/>
  <c r="AA427" i="1"/>
  <c r="AB427" i="1"/>
  <c r="AA428" i="1"/>
  <c r="AB428" i="1"/>
  <c r="AA429" i="1"/>
  <c r="AB429" i="1"/>
  <c r="AA430" i="1"/>
  <c r="AB430" i="1"/>
  <c r="AA431" i="1"/>
  <c r="AB431" i="1"/>
  <c r="AA432" i="1"/>
  <c r="AB432" i="1"/>
  <c r="AA433" i="1"/>
  <c r="AB433" i="1"/>
  <c r="AA434" i="1"/>
  <c r="AB434" i="1"/>
  <c r="AA435" i="1"/>
  <c r="AB435" i="1"/>
  <c r="AA436" i="1"/>
  <c r="AB436" i="1"/>
  <c r="AA437" i="1"/>
  <c r="AB437" i="1"/>
  <c r="AA438" i="1"/>
  <c r="AB438" i="1"/>
  <c r="AA439" i="1"/>
  <c r="AB439" i="1"/>
  <c r="AA440" i="1"/>
  <c r="AB440" i="1"/>
  <c r="AA441" i="1"/>
  <c r="AB441" i="1"/>
  <c r="AA442" i="1"/>
  <c r="AB442" i="1"/>
  <c r="AA443" i="1"/>
  <c r="AB443" i="1"/>
  <c r="AA444" i="1"/>
  <c r="AB444" i="1"/>
  <c r="AA445" i="1"/>
  <c r="AB445" i="1"/>
  <c r="AA446" i="1"/>
  <c r="AB446" i="1"/>
  <c r="AA447" i="1"/>
  <c r="AB447" i="1"/>
  <c r="AA448" i="1"/>
  <c r="AB448" i="1"/>
  <c r="AA449" i="1"/>
  <c r="AB449" i="1"/>
  <c r="AA450" i="1"/>
  <c r="AB450" i="1"/>
  <c r="AA451" i="1"/>
  <c r="AB451" i="1"/>
  <c r="AA452" i="1"/>
  <c r="AB452" i="1"/>
  <c r="AA453" i="1"/>
  <c r="AB453" i="1"/>
  <c r="AA454" i="1"/>
  <c r="AB454" i="1"/>
  <c r="AA455" i="1"/>
  <c r="AB455" i="1"/>
  <c r="AA456" i="1"/>
  <c r="AB456" i="1"/>
  <c r="AA457" i="1"/>
  <c r="AB457" i="1"/>
  <c r="AA458" i="1"/>
  <c r="AB458" i="1"/>
  <c r="AA459" i="1"/>
  <c r="AB459" i="1"/>
  <c r="AA460" i="1"/>
  <c r="AB460" i="1"/>
  <c r="AA461" i="1"/>
  <c r="AB461" i="1"/>
  <c r="AA462" i="1"/>
  <c r="AB462" i="1"/>
  <c r="AA463" i="1"/>
  <c r="AB463" i="1"/>
  <c r="AA464" i="1"/>
  <c r="AB464" i="1"/>
  <c r="AA465" i="1"/>
  <c r="AB465" i="1"/>
  <c r="AA466" i="1"/>
  <c r="AB466" i="1"/>
  <c r="AA467" i="1"/>
  <c r="AB467" i="1"/>
  <c r="AA468" i="1"/>
  <c r="AB468" i="1"/>
  <c r="AA469" i="1"/>
  <c r="AB469" i="1"/>
  <c r="AA470" i="1"/>
  <c r="AB470" i="1"/>
  <c r="AA471" i="1"/>
  <c r="AB471" i="1"/>
  <c r="AA472" i="1"/>
  <c r="AB472" i="1"/>
  <c r="AA473" i="1"/>
  <c r="AB473" i="1"/>
  <c r="AA474" i="1"/>
  <c r="AB474" i="1"/>
  <c r="AA475" i="1"/>
  <c r="AB475" i="1"/>
  <c r="AA476" i="1"/>
  <c r="AB476" i="1"/>
  <c r="AA477" i="1"/>
  <c r="AB477" i="1"/>
  <c r="AA478" i="1"/>
  <c r="AB478" i="1"/>
  <c r="AA479" i="1"/>
  <c r="AB479" i="1"/>
  <c r="AA480" i="1"/>
  <c r="AB480" i="1"/>
  <c r="AA481" i="1"/>
  <c r="AB481" i="1"/>
  <c r="AA482" i="1"/>
  <c r="AB482" i="1"/>
  <c r="AA483" i="1"/>
  <c r="AB483" i="1"/>
  <c r="AA484" i="1"/>
  <c r="AB484" i="1"/>
  <c r="AA485" i="1"/>
  <c r="AB485" i="1"/>
  <c r="AA486" i="1"/>
  <c r="AB486" i="1"/>
  <c r="AA487" i="1"/>
  <c r="AB487" i="1"/>
  <c r="AA488" i="1"/>
  <c r="AB488" i="1"/>
  <c r="AA489" i="1"/>
  <c r="AB489" i="1"/>
  <c r="AA490" i="1"/>
  <c r="AB490" i="1"/>
  <c r="AA491" i="1"/>
  <c r="AB491" i="1"/>
  <c r="AA492" i="1"/>
  <c r="AB492" i="1"/>
  <c r="AA493" i="1"/>
  <c r="AB493" i="1"/>
  <c r="AA494" i="1"/>
  <c r="AB494" i="1"/>
  <c r="AA495" i="1"/>
  <c r="AB495" i="1"/>
  <c r="AA496" i="1"/>
  <c r="AB496" i="1"/>
  <c r="AA497" i="1"/>
  <c r="AB497" i="1"/>
  <c r="AA498" i="1"/>
  <c r="AB498" i="1"/>
  <c r="AA499" i="1"/>
  <c r="AB499" i="1"/>
  <c r="AA500" i="1"/>
  <c r="AB500" i="1"/>
  <c r="AA501" i="1"/>
  <c r="AB501" i="1"/>
  <c r="AA502" i="1"/>
  <c r="AB502" i="1"/>
  <c r="AA503" i="1"/>
  <c r="AB503" i="1"/>
  <c r="AA504" i="1"/>
  <c r="AB504" i="1"/>
  <c r="AA505" i="1"/>
  <c r="AB505" i="1"/>
  <c r="AA506" i="1"/>
  <c r="AB506" i="1"/>
  <c r="AA507" i="1"/>
  <c r="AB507" i="1"/>
  <c r="AA508" i="1"/>
  <c r="AB508" i="1"/>
  <c r="AA509" i="1"/>
  <c r="AB509" i="1"/>
  <c r="AA510" i="1"/>
  <c r="AB510" i="1"/>
  <c r="AA511" i="1"/>
  <c r="AB511" i="1"/>
  <c r="AA512" i="1"/>
  <c r="AB512" i="1"/>
  <c r="AA513" i="1"/>
  <c r="AB513" i="1"/>
  <c r="AA514" i="1"/>
  <c r="AB514" i="1"/>
  <c r="AA515" i="1"/>
  <c r="AB515" i="1"/>
  <c r="AA516" i="1"/>
  <c r="AB516" i="1"/>
  <c r="AA517" i="1"/>
  <c r="AB517" i="1"/>
  <c r="AA518" i="1"/>
  <c r="AB518" i="1"/>
  <c r="AA519" i="1"/>
  <c r="AB519" i="1"/>
  <c r="AA520" i="1"/>
  <c r="AB520" i="1"/>
  <c r="AA521" i="1"/>
  <c r="AB521" i="1"/>
  <c r="AA522" i="1"/>
  <c r="AB522" i="1"/>
  <c r="AA523" i="1"/>
  <c r="AB523" i="1"/>
  <c r="AA524" i="1"/>
  <c r="AB524" i="1"/>
  <c r="AA525" i="1"/>
  <c r="AB525" i="1"/>
  <c r="AA526" i="1"/>
  <c r="AB526" i="1"/>
  <c r="AA527" i="1"/>
  <c r="AB527" i="1"/>
  <c r="AA528" i="1"/>
  <c r="AB528" i="1"/>
  <c r="AA529" i="1"/>
  <c r="AB529" i="1"/>
  <c r="AA530" i="1"/>
  <c r="AB530" i="1"/>
  <c r="AA531" i="1"/>
  <c r="AB531" i="1"/>
  <c r="AA532" i="1"/>
  <c r="AB532" i="1"/>
  <c r="AA533" i="1"/>
  <c r="AB533" i="1"/>
  <c r="AA534" i="1"/>
  <c r="AB534" i="1"/>
  <c r="AA535" i="1"/>
  <c r="AB535" i="1"/>
  <c r="AA536" i="1"/>
  <c r="AB536" i="1"/>
  <c r="AA537" i="1"/>
  <c r="AB537" i="1"/>
  <c r="AA538" i="1"/>
  <c r="AB538" i="1"/>
  <c r="AA539" i="1"/>
  <c r="AB539" i="1"/>
  <c r="AB40" i="1"/>
  <c r="AA40" i="1"/>
  <c r="C27" i="6" s="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6" i="1"/>
  <c r="Z147" i="1"/>
  <c r="Z148" i="1"/>
  <c r="Z149" i="1"/>
  <c r="Z150" i="1"/>
  <c r="Z151" i="1"/>
  <c r="Z152" i="1"/>
  <c r="Z153" i="1"/>
  <c r="Z154" i="1"/>
  <c r="Z155" i="1"/>
  <c r="Z156" i="1"/>
  <c r="Z157" i="1"/>
  <c r="Z158" i="1"/>
  <c r="Z159" i="1"/>
  <c r="Z160" i="1"/>
  <c r="Z161" i="1"/>
  <c r="Z162" i="1"/>
  <c r="Z163" i="1"/>
  <c r="Z164" i="1"/>
  <c r="Z165" i="1"/>
  <c r="Z166" i="1"/>
  <c r="Z167" i="1"/>
  <c r="Z168" i="1"/>
  <c r="Z169" i="1"/>
  <c r="Z170" i="1"/>
  <c r="Z171" i="1"/>
  <c r="Z172" i="1"/>
  <c r="Z173" i="1"/>
  <c r="Z174" i="1"/>
  <c r="Z175" i="1"/>
  <c r="Z176" i="1"/>
  <c r="Z177" i="1"/>
  <c r="Z178" i="1"/>
  <c r="Z179" i="1"/>
  <c r="Z180" i="1"/>
  <c r="Z181" i="1"/>
  <c r="Z182" i="1"/>
  <c r="Z183" i="1"/>
  <c r="Z184" i="1"/>
  <c r="Z185" i="1"/>
  <c r="Z186" i="1"/>
  <c r="Z187" i="1"/>
  <c r="Z188" i="1"/>
  <c r="Z189" i="1"/>
  <c r="Z190" i="1"/>
  <c r="Z191" i="1"/>
  <c r="Z192" i="1"/>
  <c r="Z193" i="1"/>
  <c r="Z194" i="1"/>
  <c r="Z195" i="1"/>
  <c r="Z196" i="1"/>
  <c r="Z197" i="1"/>
  <c r="Z198" i="1"/>
  <c r="Z199" i="1"/>
  <c r="Z200" i="1"/>
  <c r="Z201" i="1"/>
  <c r="Z202" i="1"/>
  <c r="Z203" i="1"/>
  <c r="Z204" i="1"/>
  <c r="Z205" i="1"/>
  <c r="Z206" i="1"/>
  <c r="Z207" i="1"/>
  <c r="Z208" i="1"/>
  <c r="Z209" i="1"/>
  <c r="Z210" i="1"/>
  <c r="Z211" i="1"/>
  <c r="Z212" i="1"/>
  <c r="Z213" i="1"/>
  <c r="Z214" i="1"/>
  <c r="Z215" i="1"/>
  <c r="Z216" i="1"/>
  <c r="Z217" i="1"/>
  <c r="Z218" i="1"/>
  <c r="Z219" i="1"/>
  <c r="Z220" i="1"/>
  <c r="Z221" i="1"/>
  <c r="Z222" i="1"/>
  <c r="Z223" i="1"/>
  <c r="Z224" i="1"/>
  <c r="Z225" i="1"/>
  <c r="Z226" i="1"/>
  <c r="Z227" i="1"/>
  <c r="Z228" i="1"/>
  <c r="Z229" i="1"/>
  <c r="Z230" i="1"/>
  <c r="Z231" i="1"/>
  <c r="Z232" i="1"/>
  <c r="Z233" i="1"/>
  <c r="Z234" i="1"/>
  <c r="Z235" i="1"/>
  <c r="Z236" i="1"/>
  <c r="Z237" i="1"/>
  <c r="Z238" i="1"/>
  <c r="Z239" i="1"/>
  <c r="Z240" i="1"/>
  <c r="Z241" i="1"/>
  <c r="Z242" i="1"/>
  <c r="Z243" i="1"/>
  <c r="Z244" i="1"/>
  <c r="Z245" i="1"/>
  <c r="Z246" i="1"/>
  <c r="Z247" i="1"/>
  <c r="Z248" i="1"/>
  <c r="Z249" i="1"/>
  <c r="Z250" i="1"/>
  <c r="Z251" i="1"/>
  <c r="Z252" i="1"/>
  <c r="Z253" i="1"/>
  <c r="Z254" i="1"/>
  <c r="Z255" i="1"/>
  <c r="Z256" i="1"/>
  <c r="Z257" i="1"/>
  <c r="Z258" i="1"/>
  <c r="Z259" i="1"/>
  <c r="Z260" i="1"/>
  <c r="Z261" i="1"/>
  <c r="Z262" i="1"/>
  <c r="Z263" i="1"/>
  <c r="Z264" i="1"/>
  <c r="Z265" i="1"/>
  <c r="Z266" i="1"/>
  <c r="Z267" i="1"/>
  <c r="Z268" i="1"/>
  <c r="Z269" i="1"/>
  <c r="Z270" i="1"/>
  <c r="Z271" i="1"/>
  <c r="Z272" i="1"/>
  <c r="Z273" i="1"/>
  <c r="Z274" i="1"/>
  <c r="Z275" i="1"/>
  <c r="Z276" i="1"/>
  <c r="Z277" i="1"/>
  <c r="Z278" i="1"/>
  <c r="Z279" i="1"/>
  <c r="Z280" i="1"/>
  <c r="Z281" i="1"/>
  <c r="Z282" i="1"/>
  <c r="Z283" i="1"/>
  <c r="Z284" i="1"/>
  <c r="Z285" i="1"/>
  <c r="Z286" i="1"/>
  <c r="Z287" i="1"/>
  <c r="Z288" i="1"/>
  <c r="Z289" i="1"/>
  <c r="Z290" i="1"/>
  <c r="Z291" i="1"/>
  <c r="Z292" i="1"/>
  <c r="Z293" i="1"/>
  <c r="Z294" i="1"/>
  <c r="Z295" i="1"/>
  <c r="Z296" i="1"/>
  <c r="Z297" i="1"/>
  <c r="Z298" i="1"/>
  <c r="Z299" i="1"/>
  <c r="Z300" i="1"/>
  <c r="Z301" i="1"/>
  <c r="Z302" i="1"/>
  <c r="Z303" i="1"/>
  <c r="Z304" i="1"/>
  <c r="Z305" i="1"/>
  <c r="Z306" i="1"/>
  <c r="Z307" i="1"/>
  <c r="Z308" i="1"/>
  <c r="Z309" i="1"/>
  <c r="Z310" i="1"/>
  <c r="Z311" i="1"/>
  <c r="Z312" i="1"/>
  <c r="Z313" i="1"/>
  <c r="Z314" i="1"/>
  <c r="Z315" i="1"/>
  <c r="Z316" i="1"/>
  <c r="Z317" i="1"/>
  <c r="Z318" i="1"/>
  <c r="Z319" i="1"/>
  <c r="Z320" i="1"/>
  <c r="Z321" i="1"/>
  <c r="Z322" i="1"/>
  <c r="Z323" i="1"/>
  <c r="Z324" i="1"/>
  <c r="Z325" i="1"/>
  <c r="Z326" i="1"/>
  <c r="Z327" i="1"/>
  <c r="Z328" i="1"/>
  <c r="Z329" i="1"/>
  <c r="Z330" i="1"/>
  <c r="Z331" i="1"/>
  <c r="Z332" i="1"/>
  <c r="Z333" i="1"/>
  <c r="Z334" i="1"/>
  <c r="Z335" i="1"/>
  <c r="Z336" i="1"/>
  <c r="Z337" i="1"/>
  <c r="Z338" i="1"/>
  <c r="Z339" i="1"/>
  <c r="Z340" i="1"/>
  <c r="Z341" i="1"/>
  <c r="Z342" i="1"/>
  <c r="Z343" i="1"/>
  <c r="Z344" i="1"/>
  <c r="Z345" i="1"/>
  <c r="Z346" i="1"/>
  <c r="Z347" i="1"/>
  <c r="Z348" i="1"/>
  <c r="Z349" i="1"/>
  <c r="Z350" i="1"/>
  <c r="Z351" i="1"/>
  <c r="Z352" i="1"/>
  <c r="Z353" i="1"/>
  <c r="Z354" i="1"/>
  <c r="Z355" i="1"/>
  <c r="Z356" i="1"/>
  <c r="Z357" i="1"/>
  <c r="Z358" i="1"/>
  <c r="Z359" i="1"/>
  <c r="Z360" i="1"/>
  <c r="Z361" i="1"/>
  <c r="Z362" i="1"/>
  <c r="Z363" i="1"/>
  <c r="Z364" i="1"/>
  <c r="Z365" i="1"/>
  <c r="Z366" i="1"/>
  <c r="Z367" i="1"/>
  <c r="Z368" i="1"/>
  <c r="Z369" i="1"/>
  <c r="Z370" i="1"/>
  <c r="Z371" i="1"/>
  <c r="Z372" i="1"/>
  <c r="Z373" i="1"/>
  <c r="Z374" i="1"/>
  <c r="Z375" i="1"/>
  <c r="Z376" i="1"/>
  <c r="Z377" i="1"/>
  <c r="Z378" i="1"/>
  <c r="Z379" i="1"/>
  <c r="Z380" i="1"/>
  <c r="Z381" i="1"/>
  <c r="Z382" i="1"/>
  <c r="Z383" i="1"/>
  <c r="Z384" i="1"/>
  <c r="Z385" i="1"/>
  <c r="Z386" i="1"/>
  <c r="Z387" i="1"/>
  <c r="Z388" i="1"/>
  <c r="Z389" i="1"/>
  <c r="Z390" i="1"/>
  <c r="Z391" i="1"/>
  <c r="Z392" i="1"/>
  <c r="Z393" i="1"/>
  <c r="Z394" i="1"/>
  <c r="Z395" i="1"/>
  <c r="Z396" i="1"/>
  <c r="Z397" i="1"/>
  <c r="Z398" i="1"/>
  <c r="Z399" i="1"/>
  <c r="Z400" i="1"/>
  <c r="Z401" i="1"/>
  <c r="Z402" i="1"/>
  <c r="Z403" i="1"/>
  <c r="Z404" i="1"/>
  <c r="Z405" i="1"/>
  <c r="Z406" i="1"/>
  <c r="Z407" i="1"/>
  <c r="Z408" i="1"/>
  <c r="Z409" i="1"/>
  <c r="Z410" i="1"/>
  <c r="Z411" i="1"/>
  <c r="Z412" i="1"/>
  <c r="Z413" i="1"/>
  <c r="Z414" i="1"/>
  <c r="Z415" i="1"/>
  <c r="Z416" i="1"/>
  <c r="Z417" i="1"/>
  <c r="Z418" i="1"/>
  <c r="Z419" i="1"/>
  <c r="Z420" i="1"/>
  <c r="Z421" i="1"/>
  <c r="Z422" i="1"/>
  <c r="Z423" i="1"/>
  <c r="Z424" i="1"/>
  <c r="Z425" i="1"/>
  <c r="Z426" i="1"/>
  <c r="Z427" i="1"/>
  <c r="Z428" i="1"/>
  <c r="Z429" i="1"/>
  <c r="Z430" i="1"/>
  <c r="Z431" i="1"/>
  <c r="Z432" i="1"/>
  <c r="Z433" i="1"/>
  <c r="Z434" i="1"/>
  <c r="Z435" i="1"/>
  <c r="Z436" i="1"/>
  <c r="Z437" i="1"/>
  <c r="Z438" i="1"/>
  <c r="Z439" i="1"/>
  <c r="Z440" i="1"/>
  <c r="Z441" i="1"/>
  <c r="Z442" i="1"/>
  <c r="Z443" i="1"/>
  <c r="Z444" i="1"/>
  <c r="Z445" i="1"/>
  <c r="Z446" i="1"/>
  <c r="Z447" i="1"/>
  <c r="Z448" i="1"/>
  <c r="Z449" i="1"/>
  <c r="Z450" i="1"/>
  <c r="Z451" i="1"/>
  <c r="Z452" i="1"/>
  <c r="Z453" i="1"/>
  <c r="Z454" i="1"/>
  <c r="Z455" i="1"/>
  <c r="Z456" i="1"/>
  <c r="Z457" i="1"/>
  <c r="Z458" i="1"/>
  <c r="Z459" i="1"/>
  <c r="Z460" i="1"/>
  <c r="Z461" i="1"/>
  <c r="Z462" i="1"/>
  <c r="Z463" i="1"/>
  <c r="Z464" i="1"/>
  <c r="Z465" i="1"/>
  <c r="Z466" i="1"/>
  <c r="Z467" i="1"/>
  <c r="Z468" i="1"/>
  <c r="Z469" i="1"/>
  <c r="Z470" i="1"/>
  <c r="Z471" i="1"/>
  <c r="Z472" i="1"/>
  <c r="Z473" i="1"/>
  <c r="Z474" i="1"/>
  <c r="Z475" i="1"/>
  <c r="Z476" i="1"/>
  <c r="Z477" i="1"/>
  <c r="Z478" i="1"/>
  <c r="Z479" i="1"/>
  <c r="Z480" i="1"/>
  <c r="Z481" i="1"/>
  <c r="Z482" i="1"/>
  <c r="Z483" i="1"/>
  <c r="Z484" i="1"/>
  <c r="Z485" i="1"/>
  <c r="Z486" i="1"/>
  <c r="Z487" i="1"/>
  <c r="Z488" i="1"/>
  <c r="Z489" i="1"/>
  <c r="Z490" i="1"/>
  <c r="Z491" i="1"/>
  <c r="Z492" i="1"/>
  <c r="Z493" i="1"/>
  <c r="Z494" i="1"/>
  <c r="Z495" i="1"/>
  <c r="Z496" i="1"/>
  <c r="Z497" i="1"/>
  <c r="Z498" i="1"/>
  <c r="Z499" i="1"/>
  <c r="Z500" i="1"/>
  <c r="Z501" i="1"/>
  <c r="Z502" i="1"/>
  <c r="Z503" i="1"/>
  <c r="Z504" i="1"/>
  <c r="Z505" i="1"/>
  <c r="Z506" i="1"/>
  <c r="Z507" i="1"/>
  <c r="Z508" i="1"/>
  <c r="Z509" i="1"/>
  <c r="Z510" i="1"/>
  <c r="Z511" i="1"/>
  <c r="Z512" i="1"/>
  <c r="Z513" i="1"/>
  <c r="Z514" i="1"/>
  <c r="Z515" i="1"/>
  <c r="Z516" i="1"/>
  <c r="Z517" i="1"/>
  <c r="Z518" i="1"/>
  <c r="Z519" i="1"/>
  <c r="Z520" i="1"/>
  <c r="Z521" i="1"/>
  <c r="Z522" i="1"/>
  <c r="Z523" i="1"/>
  <c r="Z524" i="1"/>
  <c r="Z525" i="1"/>
  <c r="Z526" i="1"/>
  <c r="Z527" i="1"/>
  <c r="Z528" i="1"/>
  <c r="Z529" i="1"/>
  <c r="Z530" i="1"/>
  <c r="Z531" i="1"/>
  <c r="Z532" i="1"/>
  <c r="Z533" i="1"/>
  <c r="Z534" i="1"/>
  <c r="Z535" i="1"/>
  <c r="Z536" i="1"/>
  <c r="Z537" i="1"/>
  <c r="Z538" i="1"/>
  <c r="Z539" i="1"/>
  <c r="Z40" i="1"/>
  <c r="C26" i="6" l="1"/>
  <c r="C19" i="3" l="1"/>
  <c r="C18" i="3"/>
  <c r="C17" i="3"/>
  <c r="C16" i="3"/>
  <c r="C15" i="3"/>
  <c r="C14" i="3"/>
  <c r="C13" i="3"/>
  <c r="C12" i="3"/>
  <c r="C11" i="3"/>
  <c r="C10" i="3"/>
  <c r="C9" i="3"/>
  <c r="C8" i="3"/>
  <c r="C7" i="3"/>
  <c r="C6" i="3"/>
  <c r="C5" i="3"/>
  <c r="C4" i="3"/>
  <c r="C3" i="3"/>
  <c r="C2" i="3"/>
  <c r="B11" i="5"/>
  <c r="B9" i="5"/>
  <c r="B11" i="6"/>
  <c r="B9" i="6"/>
  <c r="B42" i="1"/>
  <c r="B41" i="1"/>
  <c r="B40" i="1"/>
  <c r="D18" i="3" l="1"/>
  <c r="D19" i="3"/>
  <c r="D3" i="3"/>
  <c r="D7" i="3"/>
  <c r="D11" i="3"/>
  <c r="D15" i="3"/>
  <c r="D4" i="3"/>
  <c r="D8" i="3"/>
  <c r="D12" i="3"/>
  <c r="D16" i="3"/>
  <c r="D5" i="3"/>
  <c r="D9" i="3"/>
  <c r="D13" i="3"/>
  <c r="D17" i="3"/>
  <c r="D2" i="3"/>
  <c r="D6" i="3"/>
  <c r="D10" i="3"/>
  <c r="D14" i="3"/>
  <c r="B43" i="1"/>
  <c r="B44" i="1"/>
  <c r="B45" i="1" l="1"/>
  <c r="B47" i="1" l="1"/>
  <c r="B46" i="1"/>
  <c r="B48" i="1" l="1"/>
  <c r="B49" i="1"/>
  <c r="B50" i="1" l="1"/>
  <c r="B51" i="1"/>
  <c r="B52" i="1" l="1"/>
  <c r="B53" i="1"/>
  <c r="B54" i="1" l="1"/>
  <c r="B55" i="1" l="1"/>
  <c r="B56" i="1" s="1"/>
  <c r="B57" i="1" s="1"/>
  <c r="B58" i="1" s="1"/>
  <c r="B59" i="1" s="1"/>
  <c r="B60" i="1" s="1"/>
  <c r="B61" i="1" s="1"/>
  <c r="B62" i="1" s="1"/>
  <c r="B63" i="1" s="1"/>
  <c r="B64" i="1" s="1"/>
  <c r="B65" i="1" s="1"/>
  <c r="B66" i="1" s="1"/>
  <c r="B67" i="1" s="1"/>
  <c r="B68" i="1" s="1"/>
  <c r="B69" i="1" s="1"/>
  <c r="B70" i="1" s="1"/>
  <c r="B71" i="1" l="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383" i="1" s="1"/>
  <c r="B384" i="1" s="1"/>
  <c r="B385" i="1" s="1"/>
  <c r="B386" i="1" s="1"/>
  <c r="B387" i="1" s="1"/>
  <c r="B388" i="1" s="1"/>
  <c r="B389" i="1" s="1"/>
  <c r="B390" i="1" s="1"/>
  <c r="B391" i="1" s="1"/>
  <c r="B392" i="1" s="1"/>
  <c r="B393" i="1" s="1"/>
  <c r="B394" i="1" s="1"/>
  <c r="B395" i="1" s="1"/>
  <c r="B396" i="1" s="1"/>
  <c r="B397" i="1" s="1"/>
  <c r="B398" i="1" s="1"/>
  <c r="B399" i="1" s="1"/>
  <c r="B400" i="1" s="1"/>
  <c r="B401" i="1" s="1"/>
  <c r="B402" i="1" s="1"/>
  <c r="B403" i="1" s="1"/>
  <c r="B404" i="1" s="1"/>
  <c r="B405" i="1" s="1"/>
  <c r="B406" i="1" s="1"/>
  <c r="B407" i="1" s="1"/>
  <c r="B408" i="1" s="1"/>
  <c r="B409" i="1" s="1"/>
  <c r="B410" i="1" s="1"/>
  <c r="B411" i="1" s="1"/>
  <c r="B412" i="1" s="1"/>
  <c r="B413" i="1" s="1"/>
  <c r="B414" i="1" s="1"/>
  <c r="B415" i="1" s="1"/>
  <c r="B416" i="1" s="1"/>
  <c r="B417" i="1" s="1"/>
  <c r="B418" i="1" s="1"/>
  <c r="B419" i="1" s="1"/>
  <c r="B420" i="1" s="1"/>
  <c r="B421" i="1" s="1"/>
  <c r="B422" i="1" s="1"/>
  <c r="B423" i="1" s="1"/>
  <c r="B424" i="1" s="1"/>
  <c r="B425" i="1" s="1"/>
  <c r="B426" i="1" s="1"/>
  <c r="B427" i="1" s="1"/>
  <c r="B428" i="1" s="1"/>
  <c r="B429" i="1" s="1"/>
  <c r="B430" i="1" s="1"/>
  <c r="B431" i="1" s="1"/>
  <c r="B432" i="1" s="1"/>
  <c r="B433" i="1" s="1"/>
  <c r="B434" i="1" s="1"/>
  <c r="B435" i="1" s="1"/>
  <c r="B436" i="1" s="1"/>
  <c r="B437" i="1" s="1"/>
  <c r="B438" i="1" s="1"/>
  <c r="B439" i="1" s="1"/>
  <c r="B440" i="1" s="1"/>
  <c r="B441" i="1" s="1"/>
  <c r="B442" i="1" s="1"/>
  <c r="B443" i="1" s="1"/>
  <c r="B444" i="1" s="1"/>
  <c r="B445" i="1" s="1"/>
  <c r="B446" i="1" s="1"/>
  <c r="B447" i="1" s="1"/>
  <c r="B448" i="1" s="1"/>
  <c r="B449" i="1" s="1"/>
  <c r="B450" i="1" s="1"/>
  <c r="B451" i="1" s="1"/>
  <c r="B452" i="1" s="1"/>
  <c r="B453" i="1" s="1"/>
  <c r="B454" i="1" s="1"/>
  <c r="B455" i="1" s="1"/>
  <c r="B456" i="1" s="1"/>
  <c r="B457" i="1" s="1"/>
  <c r="B458" i="1" s="1"/>
  <c r="B459" i="1" s="1"/>
  <c r="B460" i="1" s="1"/>
  <c r="B461" i="1" s="1"/>
  <c r="B462" i="1" s="1"/>
  <c r="B463" i="1" s="1"/>
  <c r="B464" i="1" s="1"/>
  <c r="B465" i="1" s="1"/>
  <c r="B466" i="1" s="1"/>
  <c r="B467" i="1" s="1"/>
  <c r="B468" i="1" s="1"/>
  <c r="B469" i="1" s="1"/>
  <c r="B470" i="1" s="1"/>
  <c r="B471" i="1" s="1"/>
  <c r="B472" i="1" s="1"/>
  <c r="B473" i="1" s="1"/>
  <c r="B474" i="1" s="1"/>
  <c r="B475" i="1" s="1"/>
  <c r="B476" i="1" s="1"/>
  <c r="B477" i="1" s="1"/>
  <c r="B478" i="1" s="1"/>
  <c r="B479" i="1" s="1"/>
  <c r="B480" i="1" s="1"/>
  <c r="B481" i="1" s="1"/>
  <c r="B482" i="1" s="1"/>
  <c r="B483" i="1" s="1"/>
  <c r="B484" i="1" s="1"/>
  <c r="B485" i="1" s="1"/>
  <c r="B486" i="1" s="1"/>
  <c r="B487" i="1" s="1"/>
  <c r="B488" i="1" s="1"/>
  <c r="B489" i="1" s="1"/>
  <c r="B490" i="1" s="1"/>
  <c r="B491" i="1" s="1"/>
  <c r="B492" i="1" s="1"/>
  <c r="B493" i="1" s="1"/>
  <c r="B494" i="1" s="1"/>
  <c r="B495" i="1" s="1"/>
  <c r="B496" i="1" s="1"/>
  <c r="B497" i="1" s="1"/>
  <c r="B498" i="1" s="1"/>
  <c r="B499" i="1" s="1"/>
  <c r="B500" i="1" s="1"/>
  <c r="B501" i="1" s="1"/>
  <c r="B502" i="1" s="1"/>
  <c r="B503" i="1" s="1"/>
  <c r="B504" i="1" s="1"/>
  <c r="B505" i="1" s="1"/>
  <c r="B506" i="1" s="1"/>
  <c r="B507" i="1" s="1"/>
  <c r="B508" i="1" s="1"/>
  <c r="B509" i="1" s="1"/>
  <c r="B510" i="1" s="1"/>
  <c r="B511" i="1" s="1"/>
  <c r="B512" i="1" s="1"/>
  <c r="B513" i="1" s="1"/>
  <c r="B514" i="1" s="1"/>
  <c r="B515" i="1" s="1"/>
  <c r="B516" i="1" s="1"/>
  <c r="B517" i="1" s="1"/>
  <c r="B518" i="1" s="1"/>
  <c r="B519" i="1" s="1"/>
  <c r="B520" i="1" s="1"/>
  <c r="B521" i="1" s="1"/>
  <c r="B522" i="1" s="1"/>
  <c r="B523" i="1" s="1"/>
  <c r="B524" i="1" s="1"/>
  <c r="B525" i="1" s="1"/>
  <c r="B526" i="1" s="1"/>
  <c r="B527" i="1" s="1"/>
  <c r="B528" i="1" s="1"/>
  <c r="B529" i="1" s="1"/>
  <c r="B530" i="1" s="1"/>
  <c r="B531" i="1" l="1"/>
  <c r="B532" i="1" s="1"/>
  <c r="B533" i="1" s="1"/>
  <c r="B534" i="1" s="1"/>
  <c r="B535" i="1" s="1"/>
  <c r="B536" i="1" s="1"/>
  <c r="B537" i="1" s="1"/>
  <c r="B538" i="1" s="1"/>
  <c r="B539" i="1" l="1"/>
</calcChain>
</file>

<file path=xl/sharedStrings.xml><?xml version="1.0" encoding="utf-8"?>
<sst xmlns="http://schemas.openxmlformats.org/spreadsheetml/2006/main" count="733" uniqueCount="660">
  <si>
    <t>Reporting Quarter:</t>
  </si>
  <si>
    <t>HFC-134</t>
  </si>
  <si>
    <t>HFC-134a</t>
  </si>
  <si>
    <t>HFC-23</t>
  </si>
  <si>
    <t>HFC-32</t>
  </si>
  <si>
    <t>HFC-41</t>
  </si>
  <si>
    <t>HFC-43-10mee</t>
  </si>
  <si>
    <t>HFC-125</t>
  </si>
  <si>
    <t>HFC-143</t>
  </si>
  <si>
    <t>HFC-143a</t>
  </si>
  <si>
    <t>HFC-152</t>
  </si>
  <si>
    <t>HFC-152a</t>
  </si>
  <si>
    <t>HFC-227ea</t>
  </si>
  <si>
    <t>HFC-236cb</t>
  </si>
  <si>
    <t>HFC-236ea</t>
  </si>
  <si>
    <t>HFC-236fa</t>
  </si>
  <si>
    <t>HFC-245ca</t>
  </si>
  <si>
    <t>HFC-245fa</t>
  </si>
  <si>
    <t>HFC-365mfc</t>
  </si>
  <si>
    <t>Worksheet Instructions:</t>
  </si>
  <si>
    <t>Version:</t>
  </si>
  <si>
    <t>Updated:</t>
  </si>
  <si>
    <t>External Links:</t>
  </si>
  <si>
    <t>Reporting Form Navigation:</t>
  </si>
  <si>
    <t>Chemical Name</t>
  </si>
  <si>
    <r>
      <t>CHF</t>
    </r>
    <r>
      <rPr>
        <vertAlign val="subscript"/>
        <sz val="10"/>
        <color theme="1"/>
        <rFont val="Arial"/>
        <family val="2"/>
      </rPr>
      <t>3</t>
    </r>
  </si>
  <si>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</si>
  <si>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</si>
  <si>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</si>
  <si>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</si>
  <si>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</si>
  <si>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</si>
  <si>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</si>
  <si>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</si>
  <si>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</si>
  <si>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</si>
  <si>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</si>
  <si>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</si>
  <si>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</si>
  <si>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</si>
  <si>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</si>
  <si>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</si>
  <si>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Transformation</t>
  </si>
  <si>
    <t>Destruction</t>
  </si>
  <si>
    <t>[Common Name]</t>
  </si>
  <si>
    <t>[Quarter]</t>
  </si>
  <si>
    <t>[Year]</t>
  </si>
  <si>
    <t>[Common_Name_1]</t>
  </si>
  <si>
    <t>Transaction Number</t>
  </si>
  <si>
    <t>American Innovation and Manufacturing Act - HFC Exporter Quarterly Report</t>
  </si>
  <si>
    <t>HFC Export Data</t>
  </si>
  <si>
    <t>Reporting Year:</t>
  </si>
  <si>
    <t>Addison Airport, Texas - 5584</t>
  </si>
  <si>
    <t>Afghanistan</t>
  </si>
  <si>
    <t>Aguadilla, Puerto Rico - 4901</t>
  </si>
  <si>
    <t>Albania</t>
  </si>
  <si>
    <t>Albany, New York - 1002</t>
  </si>
  <si>
    <t>Algeria</t>
  </si>
  <si>
    <t>Albuquerque, New Mexico - 2407</t>
  </si>
  <si>
    <t>Andorra</t>
  </si>
  <si>
    <t>Alcan, Alaska - 3104</t>
  </si>
  <si>
    <t>Angola</t>
  </si>
  <si>
    <t>Alexandria Bay, New York - 0708</t>
  </si>
  <si>
    <t>Antigua and Barbuda</t>
  </si>
  <si>
    <t>Alliance Airport, Texas - 5583</t>
  </si>
  <si>
    <t>Argentina</t>
  </si>
  <si>
    <t>Amarillo, Texas - 5502</t>
  </si>
  <si>
    <t>Armenia</t>
  </si>
  <si>
    <t>Ambrose, North Dakota - 3410</t>
  </si>
  <si>
    <t>Australia</t>
  </si>
  <si>
    <t>Anacortes - 3010</t>
  </si>
  <si>
    <t>Austria</t>
  </si>
  <si>
    <t>Anchorage, Alaska - 3126</t>
  </si>
  <si>
    <t>Azerbaijan</t>
  </si>
  <si>
    <t>Andrade - Class A, California - 2502</t>
  </si>
  <si>
    <t>Bahamas</t>
  </si>
  <si>
    <t>Antler, North Dakota - 3413</t>
  </si>
  <si>
    <t>Bahrain</t>
  </si>
  <si>
    <t>Appleton International Airport, Wisconsin - 3781</t>
  </si>
  <si>
    <t>Bangladesh</t>
  </si>
  <si>
    <t>Area Port of Jacksonville, Florida - 1803</t>
  </si>
  <si>
    <t>Barbados</t>
  </si>
  <si>
    <t>Area Port of Sweetgrass, Montana - 3310</t>
  </si>
  <si>
    <t>Belarus</t>
  </si>
  <si>
    <t>Area Port of Tampa, Florida - 1801</t>
  </si>
  <si>
    <t>Belgium</t>
  </si>
  <si>
    <t>Ashtabula/Conneaut, Ohio - 4122</t>
  </si>
  <si>
    <t>Belize</t>
  </si>
  <si>
    <t>Astoria, Oregon - 2901</t>
  </si>
  <si>
    <t>Benin</t>
  </si>
  <si>
    <t>Atlanta, Georgia - 1704</t>
  </si>
  <si>
    <t>Bhutan</t>
  </si>
  <si>
    <t>Austin, Texas - 5506</t>
  </si>
  <si>
    <t>Bolivia</t>
  </si>
  <si>
    <t>Baltimore, Maryland - 1303</t>
  </si>
  <si>
    <t>Bosnia and Herzegovina</t>
  </si>
  <si>
    <t>Bangor, Maine - 0102</t>
  </si>
  <si>
    <t>Botswana</t>
  </si>
  <si>
    <t>Bar Harbor, Maine - 0112</t>
  </si>
  <si>
    <t>Brazil</t>
  </si>
  <si>
    <t>Bath, Maine - 0111</t>
  </si>
  <si>
    <t>Baton Rouge, Louisiana - 2004</t>
  </si>
  <si>
    <t>Bulgaria</t>
  </si>
  <si>
    <t>Battle Creek, Michigan - 3805</t>
  </si>
  <si>
    <t>Burkina Faso</t>
  </si>
  <si>
    <t>Baudette, Minnesota - 3424</t>
  </si>
  <si>
    <t>Burundi</t>
  </si>
  <si>
    <t>Beecher Falls, Vermont - 0206</t>
  </si>
  <si>
    <t>Belfast, Maine - 0132</t>
  </si>
  <si>
    <t>Cabo Verde</t>
  </si>
  <si>
    <t>Bellingham - 3005</t>
  </si>
  <si>
    <t>Cambodia</t>
  </si>
  <si>
    <t>Binghamton, New York - 0981</t>
  </si>
  <si>
    <t>Cameroon</t>
  </si>
  <si>
    <t>Birmingham, Alabama - 1904</t>
  </si>
  <si>
    <t>Canada</t>
  </si>
  <si>
    <t>Blaine, Washington - 3004</t>
  </si>
  <si>
    <t>Central African Republic</t>
  </si>
  <si>
    <t>Boise, Idaho - 2907</t>
  </si>
  <si>
    <t>Chad</t>
  </si>
  <si>
    <t>Boston, Massachusetts - 0401</t>
  </si>
  <si>
    <t>Chile</t>
  </si>
  <si>
    <t>Bozeman Yellowstone User Fee Airport, Montana - 3386</t>
  </si>
  <si>
    <t>China</t>
  </si>
  <si>
    <t>Bridgeport, Connecticut - 0410</t>
  </si>
  <si>
    <t>Colombia</t>
  </si>
  <si>
    <t>Bridgewater, Maine - 0127</t>
  </si>
  <si>
    <t>Comoros</t>
  </si>
  <si>
    <t>Brownsville, Texas - 2301</t>
  </si>
  <si>
    <t>Brunswick, Georgia - 1701</t>
  </si>
  <si>
    <t>Costa Rica</t>
  </si>
  <si>
    <t>Buffalo, New York - 0901</t>
  </si>
  <si>
    <t>Croatia</t>
  </si>
  <si>
    <t>Burlington International Airport, Vermont - 0207</t>
  </si>
  <si>
    <t>Cuba</t>
  </si>
  <si>
    <t>Butte Airport, MT, Montana - 3305</t>
  </si>
  <si>
    <t>Cyprus</t>
  </si>
  <si>
    <t>Calais, Maine - 0115</t>
  </si>
  <si>
    <t>Calexico East - Class A, California - 2507</t>
  </si>
  <si>
    <t>Democratic Republic of the Congo</t>
  </si>
  <si>
    <t>Calexico West - Class A, California - 2503</t>
  </si>
  <si>
    <t>Denmark</t>
  </si>
  <si>
    <t>Cape Canaveral, Florida - 1816</t>
  </si>
  <si>
    <t>Djibouti</t>
  </si>
  <si>
    <t>Cape Vincent, New York - 706</t>
  </si>
  <si>
    <t>Dominica</t>
  </si>
  <si>
    <t>Capital Region International Airport Lansing, Michigan - 3883</t>
  </si>
  <si>
    <t>Dominican Republic</t>
  </si>
  <si>
    <t>Carbury, North Dakota - 3421</t>
  </si>
  <si>
    <t>Ecuador</t>
  </si>
  <si>
    <t>Centennial Airport, Colorado - 3384</t>
  </si>
  <si>
    <t>Egypt</t>
  </si>
  <si>
    <t>Champaign, Illinois - 3987</t>
  </si>
  <si>
    <t>El Salvador</t>
  </si>
  <si>
    <t>Champlain, New York - 0712</t>
  </si>
  <si>
    <t>Equatorial Guinea</t>
  </si>
  <si>
    <t>Charleston, South Carolina - 1601</t>
  </si>
  <si>
    <t>Eritrea</t>
  </si>
  <si>
    <t>Charleston, West Virginia - 1409</t>
  </si>
  <si>
    <t>Estonia</t>
  </si>
  <si>
    <t>Charlotte Amalie (Area Port of St. Thomas), Virgin Islands - 5101</t>
  </si>
  <si>
    <t>Charlotte, North Carolina - 1512</t>
  </si>
  <si>
    <t>Ethiopia</t>
  </si>
  <si>
    <t>Chattanooga, Tennessee - 2008</t>
  </si>
  <si>
    <t>Fiji</t>
  </si>
  <si>
    <t>Chicago, Illinois - 3901</t>
  </si>
  <si>
    <t>Finland</t>
  </si>
  <si>
    <t>Cincinnati, OH-Erlanger, KY, Kentucky - 4102</t>
  </si>
  <si>
    <t>France</t>
  </si>
  <si>
    <t>Cleveland, Ohio - 4101</t>
  </si>
  <si>
    <t>Gabon</t>
  </si>
  <si>
    <t>Columbia, South Carolina - 1604</t>
  </si>
  <si>
    <t>Gambia</t>
  </si>
  <si>
    <t>Columbus, New Mexico - 2406</t>
  </si>
  <si>
    <t>Georgia</t>
  </si>
  <si>
    <t>Columbus, Ohio - 4103</t>
  </si>
  <si>
    <t>Germany</t>
  </si>
  <si>
    <t>Conroe, Texas - 5382</t>
  </si>
  <si>
    <t>Ghana</t>
  </si>
  <si>
    <t>Coos Bay, Oregon - 2903</t>
  </si>
  <si>
    <t>Greece</t>
  </si>
  <si>
    <t>Corpus Christi, Texas - 5312</t>
  </si>
  <si>
    <t>Grenada</t>
  </si>
  <si>
    <t>Cruz Bay (St. John), Virgin Islands - 5102</t>
  </si>
  <si>
    <t>Guatemala</t>
  </si>
  <si>
    <t>Dallas/Ft. Worth, Texas - 5501</t>
  </si>
  <si>
    <t>Guinea</t>
  </si>
  <si>
    <t>Dalton Cache, Alaska - 3106</t>
  </si>
  <si>
    <t>Guinea-Bissau</t>
  </si>
  <si>
    <t>Davenport, IA-Moline and Rock Island, IL, Illinois - 3908</t>
  </si>
  <si>
    <t>Guyana</t>
  </si>
  <si>
    <t>Dayton, Ohio - 4104</t>
  </si>
  <si>
    <t>Haiti</t>
  </si>
  <si>
    <t>Daytona Beach International Airport (UFA), Florida - 1884</t>
  </si>
  <si>
    <t>Holy See</t>
  </si>
  <si>
    <t>Del Bonita, MT, Montana - 3322</t>
  </si>
  <si>
    <t>Honduras</t>
  </si>
  <si>
    <t>Del Rio, Texas - 2302</t>
  </si>
  <si>
    <t>Hungary</t>
  </si>
  <si>
    <t>Denver, Colorado - 3307</t>
  </si>
  <si>
    <t>Iceland</t>
  </si>
  <si>
    <t>Derby Line, Vermont - 0209</t>
  </si>
  <si>
    <t>India</t>
  </si>
  <si>
    <t>Des Moines, Iowa - 3513</t>
  </si>
  <si>
    <t>Indonesia</t>
  </si>
  <si>
    <t>Detroit Metropolitan Airport, Michigan - 3807</t>
  </si>
  <si>
    <t>Iran</t>
  </si>
  <si>
    <t>Detroit, Michigan - 3801</t>
  </si>
  <si>
    <t>Iraq</t>
  </si>
  <si>
    <t>Douglas, Arizona - 2601</t>
  </si>
  <si>
    <t>Ireland</t>
  </si>
  <si>
    <t>Duluth, MN and Superior, WI, Minnesota - 3510</t>
  </si>
  <si>
    <t>Israel</t>
  </si>
  <si>
    <t>Dunseith, North Dakota - 3422</t>
  </si>
  <si>
    <t>Italy</t>
  </si>
  <si>
    <t>Eagle County Regional Airport, Colorado - 3385</t>
  </si>
  <si>
    <t>Jamaica</t>
  </si>
  <si>
    <t>Eagle Pass, Texas - 2303</t>
  </si>
  <si>
    <t>Japan</t>
  </si>
  <si>
    <t>Eastport, ID, Idaho - 3302</t>
  </si>
  <si>
    <t>Jordan</t>
  </si>
  <si>
    <t>Eastport, Maine - 0103</t>
  </si>
  <si>
    <t>Kazakhstan</t>
  </si>
  <si>
    <t>El Paso, Texas - 2402</t>
  </si>
  <si>
    <t>Kenya</t>
  </si>
  <si>
    <t>Erie, Pennsylvania - 4106</t>
  </si>
  <si>
    <t>Kiribati</t>
  </si>
  <si>
    <t>Eureka, California - 2802</t>
  </si>
  <si>
    <t>Kuwait</t>
  </si>
  <si>
    <t>Evansville, IN, Indiana - 4116</t>
  </si>
  <si>
    <t>Kyrgyzstan</t>
  </si>
  <si>
    <t>Fairbanks, Alaska - 3111</t>
  </si>
  <si>
    <t>Fajardo, Puerto Rico - 4904</t>
  </si>
  <si>
    <t>Latvia</t>
  </si>
  <si>
    <t>Fall River (New Bedford), Massachusetts - 0407</t>
  </si>
  <si>
    <t>Lebanon</t>
  </si>
  <si>
    <t>Fargo - Hector International Airport, North Dakota - 3411</t>
  </si>
  <si>
    <t>Lesotho</t>
  </si>
  <si>
    <t>Fernandina Beach, Florida - 1805</t>
  </si>
  <si>
    <t>Liberia</t>
  </si>
  <si>
    <t>Fort Fairfield, Maine - 0107</t>
  </si>
  <si>
    <t>Libya</t>
  </si>
  <si>
    <t>Fort Kent, Maine - 0110</t>
  </si>
  <si>
    <t>Liechtenstein</t>
  </si>
  <si>
    <t>Fort Myers, Florida - 1822</t>
  </si>
  <si>
    <t>Lithuania</t>
  </si>
  <si>
    <t>Fort Wayne, Indiana - 4183</t>
  </si>
  <si>
    <t>Luxembourg</t>
  </si>
  <si>
    <t>Fortuna, North Dakota - 3417</t>
  </si>
  <si>
    <t>Madagascar</t>
  </si>
  <si>
    <t>Freeport, Texas - 5311</t>
  </si>
  <si>
    <t>Malawi</t>
  </si>
  <si>
    <t>Fresno (2803/2882), California - 2803</t>
  </si>
  <si>
    <t>Malaysia</t>
  </si>
  <si>
    <t>Friday Harbor - 3014</t>
  </si>
  <si>
    <t>Maldives</t>
  </si>
  <si>
    <t>Front Royal, Virginia - 1410</t>
  </si>
  <si>
    <t>Mali</t>
  </si>
  <si>
    <t>Gary, Indiana - 3905</t>
  </si>
  <si>
    <t>Malta</t>
  </si>
  <si>
    <t>Georgetown, South Carolina - 1602</t>
  </si>
  <si>
    <t>Marshall Islands</t>
  </si>
  <si>
    <t>Gloucester, Massachusetts - 0404</t>
  </si>
  <si>
    <t>Mauritania</t>
  </si>
  <si>
    <t>Gramercy, Louisiana - 2010</t>
  </si>
  <si>
    <t>Mauritius</t>
  </si>
  <si>
    <t>Grand Forks - Mark Andrews International Airport, North Dakota - 3427</t>
  </si>
  <si>
    <t>Mexico</t>
  </si>
  <si>
    <t>Grand Portage, Minnesota - 3613</t>
  </si>
  <si>
    <t>Micronesia</t>
  </si>
  <si>
    <t>Grand Rapids, Michigan - 3806</t>
  </si>
  <si>
    <t>Moldova</t>
  </si>
  <si>
    <t>Great Falls Airport, MT, Montana - 3304</t>
  </si>
  <si>
    <t>Monaco</t>
  </si>
  <si>
    <t>Green Bay, Wisconsin - 3703</t>
  </si>
  <si>
    <t>Mongolia</t>
  </si>
  <si>
    <t>Greensboro/Winston-Salem, North Carolina - 1502</t>
  </si>
  <si>
    <t>Montenegro</t>
  </si>
  <si>
    <t>Greenville-Spartanburg, South Carolina - 1603</t>
  </si>
  <si>
    <t>Morocco</t>
  </si>
  <si>
    <t>Gulfport, Mississippi - 1902</t>
  </si>
  <si>
    <t>Mozambique</t>
  </si>
  <si>
    <t>Hagatna, Guam, Guam - 3207</t>
  </si>
  <si>
    <t>Hannah, North Dakota - 3408</t>
  </si>
  <si>
    <t>Namibia</t>
  </si>
  <si>
    <t>Hansboro, North Dakota - 3415</t>
  </si>
  <si>
    <t>Nauru</t>
  </si>
  <si>
    <t>Harlingen Airport (Valley International Airport) – 2383</t>
  </si>
  <si>
    <t>Nepal</t>
  </si>
  <si>
    <t>Harrisburg, Pennsylvania - 1109</t>
  </si>
  <si>
    <t>Netherlands</t>
  </si>
  <si>
    <t>Hartford, Connecticut - 0411</t>
  </si>
  <si>
    <t>New Zealand</t>
  </si>
  <si>
    <t>Helena Airport, Montana - 3348</t>
  </si>
  <si>
    <t>Nicaragua</t>
  </si>
  <si>
    <t>Hidalgo, Texas - 2305</t>
  </si>
  <si>
    <t>Niger</t>
  </si>
  <si>
    <t>Highgate Springs, Vermont - 0212</t>
  </si>
  <si>
    <t>Nigeria</t>
  </si>
  <si>
    <t>Hillsboro, Oregon - 2983</t>
  </si>
  <si>
    <t>Hilo, Hawaii - 3202</t>
  </si>
  <si>
    <t>North Macedonia</t>
  </si>
  <si>
    <t>Honolulu International Airport, Hawaii - 3205</t>
  </si>
  <si>
    <t>Norway</t>
  </si>
  <si>
    <t>Honolulu, Hawaii - 3201</t>
  </si>
  <si>
    <t>Oman</t>
  </si>
  <si>
    <t>Houlton, Maine - 0106</t>
  </si>
  <si>
    <t>Pakistan</t>
  </si>
  <si>
    <t>Houston Airport, Texas - 5309</t>
  </si>
  <si>
    <t>Palau</t>
  </si>
  <si>
    <t>Houston Seaport, Texas - 5301</t>
  </si>
  <si>
    <t>Palestine State</t>
  </si>
  <si>
    <t>Huntsville, Alabama - 1910</t>
  </si>
  <si>
    <t>Panama</t>
  </si>
  <si>
    <t>Indianapolis, Indiana - 4110</t>
  </si>
  <si>
    <t>Papua New Guinea</t>
  </si>
  <si>
    <t>International Falls, Minnesota - 3604</t>
  </si>
  <si>
    <t>Paraguay</t>
  </si>
  <si>
    <t>Jackman, Maine - 0104</t>
  </si>
  <si>
    <t>Peru</t>
  </si>
  <si>
    <t>John F. Kennedy International Airport, New York - 4701</t>
  </si>
  <si>
    <t>Philippines</t>
  </si>
  <si>
    <t>Jonesport (Calais), Maine - 0122</t>
  </si>
  <si>
    <t>Poland</t>
  </si>
  <si>
    <t>Juneau, Alaska - 3101</t>
  </si>
  <si>
    <t>Portugal</t>
  </si>
  <si>
    <t>Kahului, Hawaii - 3203</t>
  </si>
  <si>
    <t>Qatar</t>
  </si>
  <si>
    <t>Kalispell Airport, MT, Montana - 3324</t>
  </si>
  <si>
    <t>Romania</t>
  </si>
  <si>
    <t>Kansas City, Missouri - 4501</t>
  </si>
  <si>
    <t>Kenneth G. Ward Memorial Lynden Port of Entry</t>
  </si>
  <si>
    <t>Rwanda</t>
  </si>
  <si>
    <t>Ketchikan, Alaska - 3102</t>
  </si>
  <si>
    <t>Saint Kitts and Nevis</t>
  </si>
  <si>
    <t>Key West, Florida - 5202</t>
  </si>
  <si>
    <t>Saint Lucia</t>
  </si>
  <si>
    <t>Knoxville, Tennessee - 2016</t>
  </si>
  <si>
    <t>Saint Vincent and the Grenadines</t>
  </si>
  <si>
    <t>Kodiak, Alaska - 3127</t>
  </si>
  <si>
    <t>Samoa</t>
  </si>
  <si>
    <t>Kona, Hawaii - 3206</t>
  </si>
  <si>
    <t>San Marino</t>
  </si>
  <si>
    <t>Lake Charles, Louisiana - 2017</t>
  </si>
  <si>
    <t>Sao Tome and Principe</t>
  </si>
  <si>
    <t>Lakeland Linder Airport, Florida - 1881</t>
  </si>
  <si>
    <t>Saudi Arabia</t>
  </si>
  <si>
    <t>Lancaster, Minnesota - 3430</t>
  </si>
  <si>
    <t>Senegal</t>
  </si>
  <si>
    <t>Laredo, Texas - 2304</t>
  </si>
  <si>
    <t>Serbia</t>
  </si>
  <si>
    <t>Las Vegas, Nevada - 2722</t>
  </si>
  <si>
    <t>Seychelles</t>
  </si>
  <si>
    <t>Lawrence (Gloucester), Massachusetts - 0416</t>
  </si>
  <si>
    <t>Sierra Leone</t>
  </si>
  <si>
    <t>Leesburg International Airport (UFA), Florida - 1887</t>
  </si>
  <si>
    <t>Singapore</t>
  </si>
  <si>
    <t>Lexington, Kentucky - 4184</t>
  </si>
  <si>
    <t>Slovakia</t>
  </si>
  <si>
    <t>Limestone, Maine - 0118</t>
  </si>
  <si>
    <t>Slovenia</t>
  </si>
  <si>
    <t>Little Rock-North Little Rock, Arkansas - 2003</t>
  </si>
  <si>
    <t>Solomon Islands</t>
  </si>
  <si>
    <t>Logan Airport, Massachusetts - 0417</t>
  </si>
  <si>
    <t>Somalia</t>
  </si>
  <si>
    <t>Longview, Washington - 2905</t>
  </si>
  <si>
    <t>South Africa</t>
  </si>
  <si>
    <t>Los Angeles International Airport-Cargo Operations, California - 2720</t>
  </si>
  <si>
    <t>Los Angeles/Long Beach Seaport, California - 2704</t>
  </si>
  <si>
    <t>South Sudan</t>
  </si>
  <si>
    <t>Louisville, Kentucky - 4115</t>
  </si>
  <si>
    <t>Spain</t>
  </si>
  <si>
    <t>Lubbock, Texas - 5503</t>
  </si>
  <si>
    <t>Sri Lanka</t>
  </si>
  <si>
    <t>Luis Munoz Marin International Airport, Puerto Rico - 4913</t>
  </si>
  <si>
    <t>Sudan</t>
  </si>
  <si>
    <t>Lukeville, Arizona - 2602</t>
  </si>
  <si>
    <t>Suriname</t>
  </si>
  <si>
    <t>Madawaska, Maine - 0109</t>
  </si>
  <si>
    <t>Sweden</t>
  </si>
  <si>
    <t>Maida, North Dakota - 3416</t>
  </si>
  <si>
    <t>Switzerland</t>
  </si>
  <si>
    <t>Manchester (User Fee Airport), New Hampshire - 0182</t>
  </si>
  <si>
    <t>Mascoutah/ MidAmerica St. Louis, Illinois - 4581</t>
  </si>
  <si>
    <t>Tajikistan</t>
  </si>
  <si>
    <t>Massena, New York - 0704</t>
  </si>
  <si>
    <t>Tanzania</t>
  </si>
  <si>
    <t>Mayaguez, Puerto Rico - 4907</t>
  </si>
  <si>
    <t>Thailand</t>
  </si>
  <si>
    <t>McKinney, Texas - 5585</t>
  </si>
  <si>
    <t>Timor-Leste</t>
  </si>
  <si>
    <t>Melbourne International Airport (UFA), Florida - 1885</t>
  </si>
  <si>
    <t>Togo</t>
  </si>
  <si>
    <t>Memphis, Tennessee - 2006</t>
  </si>
  <si>
    <t>Tonga</t>
  </si>
  <si>
    <t>Miami International Airport, Florida - 5206</t>
  </si>
  <si>
    <t>Trinidad and Tobago</t>
  </si>
  <si>
    <t>Miami Seaport, Florida - 5201</t>
  </si>
  <si>
    <t>Tunisia</t>
  </si>
  <si>
    <t>Midland, Texas - 5582</t>
  </si>
  <si>
    <t>Turkey</t>
  </si>
  <si>
    <t>Milwaukee, Wisconsin - 3701</t>
  </si>
  <si>
    <t>Turkmenistan</t>
  </si>
  <si>
    <t>Minneapolis, Minnesota - 3501</t>
  </si>
  <si>
    <t>Tuvalu</t>
  </si>
  <si>
    <t>Minot - Minot International Airport, North Dakota - 3434</t>
  </si>
  <si>
    <t>Uganda</t>
  </si>
  <si>
    <t>Mobile (Including Theodore), Alabama - 1901</t>
  </si>
  <si>
    <t>Ukraine</t>
  </si>
  <si>
    <t>Morehead City - Beaufort, North Carolina - 1511</t>
  </si>
  <si>
    <t>United Arab Emirates</t>
  </si>
  <si>
    <t>Morgan City, Louisiana - 2001</t>
  </si>
  <si>
    <t>Morgan, MT, Montana - 3319</t>
  </si>
  <si>
    <t>United States of America</t>
  </si>
  <si>
    <t>Morristown Airport, New Jersey - 4681</t>
  </si>
  <si>
    <t>Uruguay</t>
  </si>
  <si>
    <t>Myrtle Beach International Airport, South Carolina - 1681</t>
  </si>
  <si>
    <t>Uzbekistan</t>
  </si>
  <si>
    <t>Naco, Arizona - 2603</t>
  </si>
  <si>
    <t>Vanuatu</t>
  </si>
  <si>
    <t>Naples, Florida - 1880</t>
  </si>
  <si>
    <t>Venezuela</t>
  </si>
  <si>
    <t>Nashville, Tennessee - 2007</t>
  </si>
  <si>
    <t>Natrona County Airport, Wyoming - 3332</t>
  </si>
  <si>
    <t>Yemen</t>
  </si>
  <si>
    <t>Nawiliwili-Port Allen, Hawaii - 3204</t>
  </si>
  <si>
    <t>Zambia</t>
  </si>
  <si>
    <t>Neche, North Dakota - 3404</t>
  </si>
  <si>
    <t>Zimbabwe</t>
  </si>
  <si>
    <t>New Bedford, Massachusetts - 0405</t>
  </si>
  <si>
    <t>New Haven, Connecticut - 0412</t>
  </si>
  <si>
    <t>New London, Connecticut - 0413</t>
  </si>
  <si>
    <t>New Orleans, Louisiana - 2002</t>
  </si>
  <si>
    <t>New River Valley Airport, Virginia - 1412</t>
  </si>
  <si>
    <t>New York/Newark, New Jersey - 4601</t>
  </si>
  <si>
    <t>Newport, Oregon - 2902</t>
  </si>
  <si>
    <t>Newport, Rhode Island - 0501</t>
  </si>
  <si>
    <t>Nogales, Arizona - 2604</t>
  </si>
  <si>
    <t>Nome, Alaska - 3128</t>
  </si>
  <si>
    <t>Noonan, North Dakota - 3420</t>
  </si>
  <si>
    <t>Norfolk-Newport News, Virginia - 1401</t>
  </si>
  <si>
    <t>Northgate, North Dakota - 3406</t>
  </si>
  <si>
    <t>Norton, Vermont - 0211</t>
  </si>
  <si>
    <t>Ogdensburg, New York - 0701</t>
  </si>
  <si>
    <t>Oklahoma City, Oklahoma - 5504</t>
  </si>
  <si>
    <t>Omaha, Nebraska - 3512</t>
  </si>
  <si>
    <t>Ontario Airport, California - 2721</t>
  </si>
  <si>
    <t>Opheim, MT, Montana - 3317</t>
  </si>
  <si>
    <t>Orlando Executive Airport (UFA), Florida - 1888</t>
  </si>
  <si>
    <t>Orlando International Airport, Florida - 1808</t>
  </si>
  <si>
    <t>Orlando Sanford International Airport, Florida - 1809</t>
  </si>
  <si>
    <t>Oroville, WA, Washington - 3019</t>
  </si>
  <si>
    <t>Otay Mesa, California - 2506</t>
  </si>
  <si>
    <t>Palm Springs, California - 2781</t>
  </si>
  <si>
    <t>Panama City, Florida - 1818</t>
  </si>
  <si>
    <t>Pascagoula, Mississippi - 1903</t>
  </si>
  <si>
    <t>Pembina - (Area Port), North Dakota - 3401</t>
  </si>
  <si>
    <t>Pensacola, Florida, Florida - 1819</t>
  </si>
  <si>
    <t>Peoria, Illinois - 3902</t>
  </si>
  <si>
    <t>Perth Amboy, New Jersey - 4602</t>
  </si>
  <si>
    <t>Philadelphia, Pennsylvania - 1101</t>
  </si>
  <si>
    <t>Phoenix, Arizona - 2605</t>
  </si>
  <si>
    <t>Phoenix-Mesa Gateway Airport, Arizona - 2682</t>
  </si>
  <si>
    <t>Piegan, MT, Montana - 3316</t>
  </si>
  <si>
    <t>Pinecreek, Minnesota - 3425</t>
  </si>
  <si>
    <t>Pittsburgh, Pennsylvania - 1104</t>
  </si>
  <si>
    <t>Plymouth (New Bedford), Massachusetts - 0406</t>
  </si>
  <si>
    <t>Ponce, Puerto Rico - 4908</t>
  </si>
  <si>
    <t>Port Arthur-Beaumont, Texas - 2101</t>
  </si>
  <si>
    <t>Port Everglades/Fort Lauderdale, Florida - 5203</t>
  </si>
  <si>
    <t>Port Hueneme, California - 2713</t>
  </si>
  <si>
    <t>Port Huron, Michigan - 3802</t>
  </si>
  <si>
    <t>Port Lavaca-Point Comfort, Texas - 5313</t>
  </si>
  <si>
    <t>Port Manatee, Florida - 1821</t>
  </si>
  <si>
    <t>Port of Washington-Dulles, Virginia - 5401</t>
  </si>
  <si>
    <t>Portal, North Dakota - 3403</t>
  </si>
  <si>
    <t>Porthill, ID, Idaho - 3308</t>
  </si>
  <si>
    <t>Portland, Maine - 0101</t>
  </si>
  <si>
    <t>Portland, Oregon - 2904</t>
  </si>
  <si>
    <t>Portsmouth, New Hampshire - 0131</t>
  </si>
  <si>
    <t>Presidio, Texas - 2403</t>
  </si>
  <si>
    <t>Progreso, Texas - 2309</t>
  </si>
  <si>
    <t>Providence, Rhode Island - 0502</t>
  </si>
  <si>
    <t>Racine, Wisconsin - 3708</t>
  </si>
  <si>
    <t>Raleigh-Durham, North Carolina - 1503</t>
  </si>
  <si>
    <t>Raymond, Montana - 3301</t>
  </si>
  <si>
    <t>Reno, Nevada - 2833</t>
  </si>
  <si>
    <t>Richford, Vermont - 0203</t>
  </si>
  <si>
    <t>Richmond - Petersburg, Virginia - 1404</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</si>
  <si>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</si>
  <si>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</si>
  <si>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</si>
  <si>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</si>
  <si>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</si>
  <si>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</si>
  <si>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</si>
  <si>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</si>
  <si>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</si>
  <si>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</si>
  <si>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</si>
  <si>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</si>
  <si>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</si>
  <si>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</si>
  <si>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</si>
  <si>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</si>
  <si>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</si>
  <si>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</si>
  <si>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</si>
  <si>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</si>
  <si>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</si>
  <si>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</si>
  <si>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</si>
  <si>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</si>
  <si>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</si>
  <si>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</si>
  <si>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</si>
  <si>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Luis, Arizona - 2608</t>
  </si>
  <si>
    <t>San Ysidro - Class A, California - 2504</t>
  </si>
  <si>
    <t>Santa Teresa, New Mexico - 2408</t>
  </si>
  <si>
    <t>Sarasota, Florida - 1883</t>
  </si>
  <si>
    <t>Sarles, North Dakota - 3409</t>
  </si>
  <si>
    <t>Sasabe, Arizona - 2606</t>
  </si>
  <si>
    <t>Sault Sainte Marie, Michigan - 3803</t>
  </si>
  <si>
    <t>Savannah, Georgia - 1703</t>
  </si>
  <si>
    <t>Scobey, MT, Montana - 3309</t>
  </si>
  <si>
    <t>Scottsdale Airport, Arizona - 2681</t>
  </si>
  <si>
    <t>Seattle, Washington - 3001</t>
  </si>
  <si>
    <t>Sherwood, North Dakota - 3414</t>
  </si>
  <si>
    <t>Shreveport-Bossier City, Louisiana - 2018</t>
  </si>
  <si>
    <t>Sioux Falls Regional Airport - Joe Foss Field, South Dakota - 3502</t>
  </si>
  <si>
    <t>Sitka, Alaska - 3115</t>
  </si>
  <si>
    <t>Skagway, Alaska - 3103</t>
  </si>
  <si>
    <t>South Texas International Airport at Edinburg - 2381</t>
  </si>
  <si>
    <t>Spirit of St. Louis Airport, Missouri - 4506</t>
  </si>
  <si>
    <t>Springfield, Massachusetts - 0402</t>
  </si>
  <si>
    <t>Springfield, Missouri - 4505</t>
  </si>
  <si>
    <t>St. Albans, Vermont - 0201</t>
  </si>
  <si>
    <t>St. Augustine, Florida - 1889</t>
  </si>
  <si>
    <t>St. Louis, Missouri - 4503</t>
  </si>
  <si>
    <t>St. Petersburg, Florida - 1814</t>
  </si>
  <si>
    <t>Sugarland, Texas - 5381</t>
  </si>
  <si>
    <t>Sumas, Washington - 3009</t>
  </si>
  <si>
    <t>Syracuse, New York - 0906</t>
  </si>
  <si>
    <t>Tacoma, Washington, Washington - 3002</t>
  </si>
  <si>
    <t>Tecate - Class A, California - 2505</t>
  </si>
  <si>
    <t>Tinian, Northern Mariana Islands - 3212</t>
  </si>
  <si>
    <t>Toledo-Sandusky-Port Clinton, Ohio - 4105</t>
  </si>
  <si>
    <t>Tornillo, Texas - 2404</t>
  </si>
  <si>
    <t>Tri-Cities, Tennessee - 2027</t>
  </si>
  <si>
    <t>Trout River, New York - 0715</t>
  </si>
  <si>
    <t>Tucson, Arizona - 2609</t>
  </si>
  <si>
    <t>Tulsa, Oklahoma - 5505</t>
  </si>
  <si>
    <t>Turner, MT, Montana - 3306</t>
  </si>
  <si>
    <t>Valdez, Alaska - 3107</t>
  </si>
  <si>
    <t>Van Buren, Maine - 0108</t>
  </si>
  <si>
    <t>Vanceboro, Maine - 0105</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</si>
  <si>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</si>
  <si>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</si>
  <si>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</si>
  <si>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</si>
  <si>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</si>
  <si>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</si>
  <si>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</si>
  <si>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</si>
  <si>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</si>
  <si>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</si>
  <si>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</si>
  <si>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MT, Montana - 3323</t>
  </si>
  <si>
    <t>Williston Basin International Airport, Williston, ND - 3433</t>
  </si>
  <si>
    <t>Willow Creek, Montana - 3325</t>
  </si>
  <si>
    <t>Wilmington, Delaware - 1103</t>
  </si>
  <si>
    <t>Wilmington, North Carolina - 1501</t>
  </si>
  <si>
    <t>Worcester, Massachusetts - 0403</t>
  </si>
  <si>
    <t>Wrangell, Alaska - 3105</t>
  </si>
  <si>
    <t>[Port of Exit]</t>
  </si>
  <si>
    <t>[County_1]</t>
  </si>
  <si>
    <t>HFC</t>
  </si>
  <si>
    <t>Section 2 - Export Information</t>
  </si>
  <si>
    <t>r0.1</t>
  </si>
  <si>
    <t>Bermuda</t>
  </si>
  <si>
    <t>British Virgin Islands</t>
  </si>
  <si>
    <t>Brunei Darussalam</t>
  </si>
  <si>
    <t>Congo (Brazzaville)</t>
  </si>
  <si>
    <t>Cook Islands</t>
  </si>
  <si>
    <t>Cote d'Ivoire</t>
  </si>
  <si>
    <t>Czech Republic</t>
  </si>
  <si>
    <t>Hong Kong</t>
  </si>
  <si>
    <t>Lao People's Democratic Republic</t>
  </si>
  <si>
    <t>Myanmar</t>
  </si>
  <si>
    <t>New Caledonia</t>
  </si>
  <si>
    <t>Niue</t>
  </si>
  <si>
    <t>North Korea (Democratic People's Republic of Korea)</t>
  </si>
  <si>
    <t>Russian Federation</t>
  </si>
  <si>
    <t>South Korea (Republic of Korea)</t>
  </si>
  <si>
    <t>Eswatini</t>
  </si>
  <si>
    <t>Syria (Syrian Arab Republic)</t>
  </si>
  <si>
    <t>Tahiti</t>
  </si>
  <si>
    <t>Taiwan</t>
  </si>
  <si>
    <t>United Kingdom of Great Britain and Northern Ireland</t>
  </si>
  <si>
    <t>Viet Nam</t>
  </si>
  <si>
    <t>Date of Export
§84.31(d)(1)(iv)</t>
  </si>
  <si>
    <t>Port of Exit
§84.31(d)(1)(iv)</t>
  </si>
  <si>
    <t>Recipient Company
§84.31(d)(1)(i)</t>
  </si>
  <si>
    <t>Recipient Company Address
§84.31(d)(1)(i)</t>
  </si>
  <si>
    <t>Recipient Company City
§84.31(d)(1)(i)</t>
  </si>
  <si>
    <t>Recipient Company Country
§84.31(d)(1)(v)</t>
  </si>
  <si>
    <t>HTS Code
§84.31(d)(1)(vi)</t>
  </si>
  <si>
    <t>Intended Use
§84.31(d)(1)(vii)</t>
  </si>
  <si>
    <t>[Intended_Use]</t>
  </si>
  <si>
    <t>Used</t>
  </si>
  <si>
    <t>Reclaimed</t>
  </si>
  <si>
    <t>Recycled</t>
  </si>
  <si>
    <t>Quantity of Inventory
(kg)
§84.31(d)(1)(viii)</t>
  </si>
  <si>
    <t>Section 1 - Company Identification</t>
  </si>
  <si>
    <t>Instructions: Complete the following company information.</t>
  </si>
  <si>
    <t>Company Name:</t>
  </si>
  <si>
    <t>Employer Identification Number (EIN):</t>
  </si>
  <si>
    <t>New</t>
  </si>
  <si>
    <t xml:space="preserve"> HFC End-of-Year Inventory</t>
  </si>
  <si>
    <t>Instructions: Provide the following information for each HFC export shipment that took place during the quarter. If no HFCs were exported, the table may be left blank. As a reminder, if HFCs were exported for second party transformation or second party destruction, the invoice or sales agreement containing language similar to the transformation verifications that importers use, or destruction verifications showing that the purchaser or recipient intends to destroy the HFCs must be provided to EPA along with the submission of this report. §84.31(d)(1)(vii)</t>
  </si>
  <si>
    <t>Transaction Type
§84.31(d)(1)(iii)</t>
  </si>
  <si>
    <t>Other</t>
  </si>
  <si>
    <t>Instructions: The values in the table below are calculated based on data entered in Section 2. If the totals appear to be incorrect, please return to Section 2 to review your data.</t>
  </si>
  <si>
    <t>Total Quantity Exported
(kg)</t>
  </si>
  <si>
    <t>HFC Exported</t>
  </si>
  <si>
    <t>Were HFCs exported during the reporting quarter?</t>
  </si>
  <si>
    <t>EPA may request additional information or ask follow up questions to verify the accuracy of this submission and supporting documentation, including pursuant to CAA section 114 as authorized under the AIM Act.</t>
  </si>
  <si>
    <t>Shipment Reference Number</t>
  </si>
  <si>
    <t>Country to which the HFCs were Exported
§84.17(d)(1)(v)</t>
  </si>
  <si>
    <t>HFC or HFC Blend Exported
§84.31(d)(1)(iii)</t>
  </si>
  <si>
    <t>Quantity of HFC or HFC Blend Exported
(kg)
§84.31(d)(1)(iii)</t>
  </si>
  <si>
    <t>9a</t>
  </si>
  <si>
    <t>9b</t>
  </si>
  <si>
    <t>9c</t>
  </si>
  <si>
    <t>9d</t>
  </si>
  <si>
    <t>9e</t>
  </si>
  <si>
    <t>9f</t>
  </si>
  <si>
    <t>Export Summary</t>
  </si>
  <si>
    <t>[Transaction_Type]</t>
  </si>
  <si>
    <t>HFC Allocation Rule Reporting HelpDesk</t>
  </si>
  <si>
    <t>AIM Act Paperwork Reduction Act Burden</t>
  </si>
  <si>
    <t>Company ID:</t>
  </si>
  <si>
    <t>HFC Blend</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</si>
  <si>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16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</si>
  <si>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OMB Control Number: 2060-0734</t>
  </si>
  <si>
    <t>Expiration Date: 12/31/2024</t>
  </si>
  <si>
    <t>EPA Form # 5900-548</t>
  </si>
  <si>
    <t>Complete and submit an HFC Exporter Quarterly Report if your company exports HFCs. Section 1 must be completed prior to submission. Section 2 must be completed if your company exported HFCs during the reporting quarter; if no HFCs were exported during the quarter, Section 2 may be left blank. Section 3 is automatically populated based on data entered in Section 2. Section 4 must be completed if your company is reporting quarter 4 activity.</t>
  </si>
  <si>
    <t>Blend Information</t>
  </si>
  <si>
    <t>HFC Exported (1)</t>
  </si>
  <si>
    <t>HFC Composition of Blend (1)
(%)</t>
  </si>
  <si>
    <t>HFC Exported (2)</t>
  </si>
  <si>
    <t>HFC Composition of Blend (2)
(%)</t>
  </si>
  <si>
    <t>HFC Exported (3)</t>
  </si>
  <si>
    <t>HFC Composition of Blend (3)
(%)</t>
  </si>
  <si>
    <t>[Common_Name_2]</t>
  </si>
  <si>
    <t>Instructions: Provide the quantity of each HFC (including HFCs contained in blends) held in inventory on December 31. Data should only be reported in the fourth quarter report.</t>
  </si>
  <si>
    <t>Section 3 - Quarterly Export Summary</t>
  </si>
  <si>
    <t>Section 4 - End-of-Year Inventory</t>
  </si>
  <si>
    <t>Section 3 - Export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</si>
</sst>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1"/>
      <color theme="1"/>
      <name val="Arial"/>
      <family val="2"/>
    </font>
    <font>
      <b/>
      <sz val="10"/>
      <color theme="1"/>
      <name val="Arial"/>
      <family val="2"/>
    </font>
    <font>
      <sz val="11"/>
      <color theme="1"/>
      <name val="Calibri"/>
      <family val="2"/>
      <scheme val="minor"/>
    </font>
    <font>
      <b/>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
      <sz val="10"/>
      <color rgb="FF000000"/>
      <name val="Arial"/>
      <family val="2"/>
    </font>
    <font>
      <sz val="10"/>
      <color theme="1"/>
      <name val="Arial"/>
      <family val="2"/>
    </font>
    <font>
      <u/>
      <sz val="11"/>
      <color rgb="FF0563C1"/>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35">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7">
    <xf numFmtId="0" fontId="0" fillId="0" borderId="0"/>
    <xf numFmtId="0" fontId="10" fillId="0" borderId="0"/>
    <xf numFmtId="0" fontId="12" fillId="0" borderId="0" applyNumberFormat="0" applyFill="0" applyBorder="0" applyAlignment="0" applyProtection="0">
      <alignment vertical="top"/>
      <protection locked="0"/>
    </xf>
    <xf numFmtId="0" fontId="17" fillId="0" borderId="0"/>
    <xf numFmtId="0" fontId="18" fillId="0" borderId="0"/>
    <xf numFmtId="0" fontId="7" fillId="0" borderId="0"/>
    <xf numFmtId="9" fontId="23" fillId="0" borderId="0" applyFont="0" applyFill="0" applyBorder="0" applyAlignment="0" applyProtection="0"/>
  </cellStyleXfs>
  <cellXfs count="177">
    <xf numFmtId="0" fontId="0" fillId="0" borderId="0" xfId="0"/>
    <xf numFmtId="0" fontId="11" fillId="4" borderId="2" xfId="1" applyFont="1" applyFill="1" applyBorder="1" applyAlignment="1" applyProtection="1">
      <alignment horizontal="left" vertical="center"/>
    </xf>
    <xf numFmtId="0" fontId="15" fillId="2" borderId="1" xfId="1" applyFont="1" applyFill="1" applyBorder="1" applyAlignment="1" applyProtection="1">
      <alignment horizontal="center" vertical="center" wrapText="1"/>
    </xf>
    <xf numFmtId="0" fontId="15" fillId="2" borderId="13" xfId="1" applyFont="1" applyFill="1" applyBorder="1" applyAlignment="1" applyProtection="1">
      <alignment horizontal="center" vertical="center" wrapText="1"/>
    </xf>
    <xf numFmtId="14" fontId="15" fillId="0" borderId="8" xfId="0" applyNumberFormat="1" applyFont="1" applyBorder="1" applyAlignment="1">
      <alignment horizontal="left" vertical="center"/>
    </xf>
    <xf numFmtId="0" fontId="11" fillId="0" borderId="0" xfId="1" applyFont="1" applyBorder="1" applyAlignment="1" applyProtection="1">
      <alignment vertical="center" wrapText="1"/>
    </xf>
    <xf numFmtId="0" fontId="14" fillId="0" borderId="0" xfId="1" applyFont="1" applyFill="1" applyAlignment="1">
      <alignment horizontal="left" vertical="center"/>
    </xf>
    <xf numFmtId="0" fontId="13" fillId="0" borderId="0" xfId="1" applyFont="1" applyFill="1" applyAlignment="1">
      <alignment vertical="center"/>
    </xf>
    <xf numFmtId="0" fontId="9" fillId="0" borderId="3" xfId="0" applyFont="1" applyBorder="1" applyAlignment="1">
      <alignment horizontal="center" vertical="center"/>
    </xf>
    <xf numFmtId="0" fontId="0" fillId="0" borderId="0" xfId="0" applyAlignment="1">
      <alignment horizontal="center" vertical="center"/>
    </xf>
    <xf numFmtId="0" fontId="9" fillId="0" borderId="3" xfId="0" applyFont="1" applyFill="1" applyBorder="1" applyAlignment="1">
      <alignment horizontal="center" vertical="center"/>
    </xf>
    <xf numFmtId="0" fontId="9" fillId="0" borderId="0" xfId="0" applyFont="1" applyFill="1" applyBorder="1" applyAlignment="1">
      <alignment horizontal="center" vertical="center"/>
    </xf>
    <xf numFmtId="0" fontId="0" fillId="0" borderId="3" xfId="0" applyBorder="1" applyAlignment="1">
      <alignment horizontal="center" vertical="center"/>
    </xf>
    <xf numFmtId="0" fontId="0" fillId="0" borderId="3" xfId="0" applyFont="1" applyBorder="1" applyAlignment="1">
      <alignment horizontal="center" vertical="center"/>
    </xf>
    <xf numFmtId="0" fontId="0" fillId="0" borderId="3" xfId="0" applyFont="1" applyFill="1"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xf>
    <xf numFmtId="0" fontId="0" fillId="0" borderId="3" xfId="1" applyFont="1" applyFill="1" applyBorder="1" applyAlignment="1">
      <alignment horizontal="center" vertical="center"/>
    </xf>
    <xf numFmtId="0" fontId="22" fillId="0" borderId="3" xfId="1" applyFont="1" applyFill="1" applyBorder="1" applyAlignment="1">
      <alignment horizontal="center" vertical="center"/>
    </xf>
    <xf numFmtId="0" fontId="13" fillId="0" borderId="0" xfId="1" applyFont="1" applyAlignment="1">
      <alignment vertical="center"/>
    </xf>
    <xf numFmtId="0" fontId="11" fillId="4" borderId="2" xfId="1" applyFont="1" applyFill="1" applyBorder="1" applyAlignment="1">
      <alignment horizontal="left" vertical="center"/>
    </xf>
    <xf numFmtId="0" fontId="11" fillId="4" borderId="11" xfId="1" applyFont="1" applyFill="1" applyBorder="1" applyAlignment="1">
      <alignment horizontal="left" vertical="center"/>
    </xf>
    <xf numFmtId="0" fontId="14" fillId="0" borderId="0" xfId="1" applyFont="1" applyBorder="1" applyAlignment="1">
      <alignment vertical="center"/>
    </xf>
    <xf numFmtId="0" fontId="14" fillId="0" borderId="0" xfId="1" applyFont="1" applyBorder="1" applyAlignment="1" applyProtection="1">
      <alignment vertical="center"/>
    </xf>
    <xf numFmtId="0" fontId="8" fillId="2" borderId="1" xfId="5" applyFont="1" applyFill="1" applyBorder="1" applyAlignment="1">
      <alignment horizontal="center" vertical="center" wrapText="1"/>
    </xf>
    <xf numFmtId="0" fontId="8" fillId="2" borderId="13" xfId="5" applyFont="1" applyFill="1" applyBorder="1" applyAlignment="1">
      <alignment horizontal="center" vertical="center" wrapText="1"/>
    </xf>
    <xf numFmtId="0" fontId="6" fillId="2" borderId="1" xfId="5" applyFont="1" applyFill="1" applyBorder="1" applyAlignment="1" applyProtection="1">
      <alignment horizontal="center" vertical="center" wrapText="1"/>
    </xf>
    <xf numFmtId="0" fontId="6" fillId="2" borderId="15" xfId="5" applyFont="1" applyFill="1" applyBorder="1" applyAlignment="1" applyProtection="1">
      <alignment horizontal="center" vertical="center" wrapText="1"/>
    </xf>
    <xf numFmtId="0" fontId="6" fillId="4" borderId="13"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11" xfId="0" applyFont="1" applyFill="1" applyBorder="1" applyAlignment="1">
      <alignment horizontal="center" vertical="center"/>
    </xf>
    <xf numFmtId="0" fontId="20" fillId="0" borderId="0" xfId="0" applyFont="1" applyAlignment="1">
      <alignment horizontal="left" vertical="center"/>
    </xf>
    <xf numFmtId="0" fontId="8" fillId="0" borderId="0" xfId="0" applyFont="1" applyAlignment="1">
      <alignment vertical="center"/>
    </xf>
    <xf numFmtId="0" fontId="15" fillId="0" borderId="0" xfId="0" applyFont="1" applyAlignment="1">
      <alignment vertical="center"/>
    </xf>
    <xf numFmtId="0" fontId="6" fillId="0" borderId="0" xfId="0" applyFont="1" applyAlignment="1">
      <alignment vertical="center"/>
    </xf>
    <xf numFmtId="0" fontId="21" fillId="0" borderId="0" xfId="0" applyFont="1" applyAlignment="1">
      <alignment vertical="center"/>
    </xf>
    <xf numFmtId="0" fontId="0" fillId="0" borderId="0" xfId="0" applyAlignment="1">
      <alignment vertical="center"/>
    </xf>
    <xf numFmtId="4" fontId="8" fillId="4" borderId="13" xfId="0" applyNumberFormat="1" applyFont="1" applyFill="1" applyBorder="1" applyAlignment="1">
      <alignment horizontal="center" vertical="center"/>
    </xf>
    <xf numFmtId="4" fontId="8" fillId="4" borderId="10" xfId="0" applyNumberFormat="1" applyFont="1" applyFill="1" applyBorder="1" applyAlignment="1">
      <alignment horizontal="center" vertical="center"/>
    </xf>
    <xf numFmtId="4" fontId="8" fillId="4" borderId="12" xfId="0" applyNumberFormat="1" applyFont="1" applyFill="1" applyBorder="1" applyAlignment="1">
      <alignment horizontal="center" vertical="center"/>
    </xf>
    <xf numFmtId="0" fontId="5" fillId="0" borderId="0" xfId="0" applyFont="1" applyAlignment="1">
      <alignment horizontal="right" vertical="center"/>
    </xf>
    <xf numFmtId="0" fontId="8" fillId="0" borderId="0" xfId="0" applyFont="1" applyAlignment="1">
      <alignment horizontal="right" vertical="center"/>
    </xf>
    <xf numFmtId="0" fontId="15" fillId="0" borderId="8" xfId="0" applyFont="1" applyBorder="1" applyAlignment="1">
      <alignment vertical="center"/>
    </xf>
    <xf numFmtId="0" fontId="15" fillId="0" borderId="0" xfId="0" applyFont="1" applyBorder="1" applyAlignment="1">
      <alignment vertical="center"/>
    </xf>
    <xf numFmtId="0" fontId="15" fillId="0" borderId="6" xfId="0" applyFont="1" applyBorder="1" applyAlignment="1">
      <alignment vertical="center"/>
    </xf>
    <xf numFmtId="0" fontId="16" fillId="0" borderId="9" xfId="2" applyFont="1" applyBorder="1" applyAlignment="1" applyProtection="1">
      <alignment vertical="center"/>
    </xf>
    <xf numFmtId="0" fontId="16" fillId="0" borderId="0" xfId="2" applyFont="1" applyBorder="1" applyAlignment="1" applyProtection="1">
      <alignment vertical="center"/>
    </xf>
    <xf numFmtId="0" fontId="15" fillId="0" borderId="7" xfId="0" applyFont="1" applyBorder="1" applyAlignment="1">
      <alignment vertical="center"/>
    </xf>
    <xf numFmtId="0" fontId="13" fillId="0" borderId="0" xfId="5" applyFont="1" applyAlignment="1">
      <alignment vertical="center"/>
    </xf>
    <xf numFmtId="0" fontId="14" fillId="0" borderId="0" xfId="5" applyFont="1" applyAlignment="1">
      <alignment vertical="center"/>
    </xf>
    <xf numFmtId="0" fontId="11" fillId="0" borderId="0" xfId="5" applyFont="1" applyAlignment="1">
      <alignment vertical="center" wrapText="1"/>
    </xf>
    <xf numFmtId="0" fontId="8" fillId="0" borderId="0" xfId="0" applyFont="1" applyAlignment="1">
      <alignment horizontal="center" vertical="center"/>
    </xf>
    <xf numFmtId="0" fontId="15" fillId="0" borderId="0" xfId="0" applyFont="1" applyAlignment="1">
      <alignment horizontal="left" vertical="center" wrapText="1"/>
    </xf>
    <xf numFmtId="0" fontId="8" fillId="0" borderId="8" xfId="0" applyFont="1" applyBorder="1" applyAlignment="1">
      <alignment vertical="center"/>
    </xf>
    <xf numFmtId="0" fontId="15" fillId="0" borderId="5" xfId="0" applyFont="1" applyBorder="1" applyAlignment="1">
      <alignment vertical="center"/>
    </xf>
    <xf numFmtId="0" fontId="14" fillId="2" borderId="1" xfId="1" applyFont="1" applyFill="1" applyBorder="1" applyAlignment="1">
      <alignment vertical="center"/>
    </xf>
    <xf numFmtId="0" fontId="14" fillId="4" borderId="2" xfId="0" applyFont="1" applyFill="1" applyBorder="1" applyAlignment="1">
      <alignment vertical="center"/>
    </xf>
    <xf numFmtId="0" fontId="14" fillId="4" borderId="20" xfId="0" applyFont="1" applyFill="1" applyBorder="1" applyAlignment="1">
      <alignment vertical="center" wrapText="1"/>
    </xf>
    <xf numFmtId="0" fontId="13" fillId="0" borderId="0" xfId="5" applyFont="1" applyBorder="1" applyAlignment="1">
      <alignment vertical="center"/>
    </xf>
    <xf numFmtId="0" fontId="14" fillId="0" borderId="0" xfId="5" applyFont="1" applyBorder="1" applyAlignment="1">
      <alignment vertical="center"/>
    </xf>
    <xf numFmtId="0" fontId="6" fillId="0" borderId="0" xfId="0" applyFont="1" applyBorder="1" applyAlignment="1">
      <alignment vertical="center"/>
    </xf>
    <xf numFmtId="0" fontId="6" fillId="0" borderId="0" xfId="0" applyFont="1" applyAlignment="1">
      <alignment horizontal="center" vertical="center"/>
    </xf>
    <xf numFmtId="0" fontId="8" fillId="0" borderId="0" xfId="0" applyFont="1" applyAlignment="1">
      <alignment horizontal="left" vertical="center" wrapText="1"/>
    </xf>
    <xf numFmtId="0" fontId="0" fillId="0" borderId="0" xfId="0" applyAlignment="1">
      <alignment horizontal="left" vertical="center" wrapText="1"/>
    </xf>
    <xf numFmtId="0" fontId="13" fillId="0" borderId="0" xfId="1" applyFont="1" applyBorder="1" applyAlignment="1">
      <alignment vertical="center"/>
    </xf>
    <xf numFmtId="0" fontId="15" fillId="0" borderId="0" xfId="1" applyFont="1" applyBorder="1" applyAlignment="1">
      <alignment vertical="center"/>
    </xf>
    <xf numFmtId="0" fontId="15" fillId="0" borderId="0" xfId="1" applyFont="1" applyBorder="1" applyAlignment="1">
      <alignment horizontal="left" vertical="center"/>
    </xf>
    <xf numFmtId="0" fontId="5" fillId="0" borderId="0" xfId="0" applyFont="1" applyAlignment="1">
      <alignment vertical="center"/>
    </xf>
    <xf numFmtId="0" fontId="6" fillId="2" borderId="26" xfId="5" applyFont="1" applyFill="1" applyBorder="1" applyAlignment="1" applyProtection="1">
      <alignment horizontal="center" vertical="center" wrapText="1"/>
    </xf>
    <xf numFmtId="0" fontId="6" fillId="4" borderId="23" xfId="0" applyFont="1" applyFill="1" applyBorder="1" applyAlignment="1">
      <alignment horizontal="center" vertical="center"/>
    </xf>
    <xf numFmtId="0" fontId="9"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Border="1" applyAlignment="1">
      <alignment horizontal="center" vertical="center"/>
    </xf>
    <xf numFmtId="0" fontId="24" fillId="0" borderId="8" xfId="2" applyFont="1" applyBorder="1" applyAlignment="1" applyProtection="1">
      <alignment vertical="center"/>
    </xf>
    <xf numFmtId="0" fontId="24" fillId="0" borderId="9" xfId="2" applyFont="1" applyBorder="1" applyAlignment="1" applyProtection="1">
      <alignment vertical="center"/>
    </xf>
    <xf numFmtId="0" fontId="24" fillId="0" borderId="33" xfId="2" applyFont="1" applyBorder="1" applyAlignment="1" applyProtection="1">
      <alignment vertical="center"/>
    </xf>
    <xf numFmtId="0" fontId="15" fillId="0" borderId="32" xfId="0" applyFont="1" applyBorder="1" applyAlignment="1">
      <alignment vertical="center"/>
    </xf>
    <xf numFmtId="0" fontId="15" fillId="0" borderId="34" xfId="0" applyFont="1" applyBorder="1" applyAlignment="1">
      <alignment vertical="center"/>
    </xf>
    <xf numFmtId="0" fontId="3" fillId="3" borderId="13" xfId="1"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10" xfId="1" applyFont="1" applyFill="1" applyBorder="1" applyAlignment="1" applyProtection="1">
      <alignment horizontal="center" vertical="center" wrapText="1"/>
      <protection locked="0"/>
    </xf>
    <xf numFmtId="0" fontId="3" fillId="3" borderId="10" xfId="1" applyNumberFormat="1" applyFont="1" applyFill="1" applyBorder="1" applyAlignment="1" applyProtection="1">
      <alignment horizontal="center" vertical="center" wrapText="1"/>
      <protection locked="0"/>
    </xf>
    <xf numFmtId="1" fontId="3" fillId="3" borderId="12" xfId="1" applyNumberFormat="1" applyFont="1" applyFill="1" applyBorder="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0" fontId="3" fillId="3" borderId="15" xfId="0" applyNumberFormat="1" applyFont="1" applyFill="1" applyBorder="1" applyAlignment="1" applyProtection="1">
      <alignment horizontal="center" vertical="center" wrapText="1"/>
      <protection locked="0"/>
    </xf>
    <xf numFmtId="4" fontId="3" fillId="3" borderId="15" xfId="0" applyNumberFormat="1" applyFont="1" applyFill="1" applyBorder="1" applyAlignment="1" applyProtection="1">
      <alignment horizontal="center" vertical="center" wrapText="1"/>
      <protection locked="0"/>
    </xf>
    <xf numFmtId="0" fontId="3" fillId="3" borderId="13" xfId="5" applyNumberFormat="1"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4" fontId="3" fillId="3" borderId="3" xfId="0" applyNumberFormat="1" applyFont="1" applyFill="1" applyBorder="1" applyAlignment="1" applyProtection="1">
      <alignment horizontal="center" vertical="center" wrapText="1"/>
      <protection locked="0"/>
    </xf>
    <xf numFmtId="10" fontId="3" fillId="3" borderId="3" xfId="6" applyNumberFormat="1" applyFont="1" applyFill="1" applyBorder="1" applyAlignment="1" applyProtection="1">
      <alignment horizontal="center" vertical="center" wrapText="1"/>
      <protection locked="0"/>
    </xf>
    <xf numFmtId="0" fontId="3" fillId="3" borderId="3" xfId="0" applyNumberFormat="1" applyFont="1" applyFill="1" applyBorder="1" applyAlignment="1" applyProtection="1">
      <alignment horizontal="center" vertical="center" wrapText="1"/>
      <protection locked="0"/>
    </xf>
    <xf numFmtId="0" fontId="3" fillId="3" borderId="10" xfId="5" applyNumberFormat="1" applyFont="1" applyFill="1" applyBorder="1" applyAlignment="1" applyProtection="1">
      <alignment horizontal="center" vertical="center" wrapText="1"/>
      <protection locked="0"/>
    </xf>
    <xf numFmtId="14" fontId="3" fillId="3" borderId="3" xfId="5" applyNumberFormat="1" applyFont="1" applyFill="1" applyBorder="1" applyAlignment="1" applyProtection="1">
      <alignment horizontal="center" vertical="center" wrapText="1"/>
      <protection locked="0"/>
    </xf>
    <xf numFmtId="14" fontId="3" fillId="3" borderId="18" xfId="5" applyNumberFormat="1"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3" fillId="3" borderId="18" xfId="0" applyNumberFormat="1" applyFont="1" applyFill="1" applyBorder="1" applyAlignment="1" applyProtection="1">
      <alignment horizontal="center" vertical="center" wrapText="1"/>
      <protection locked="0"/>
    </xf>
    <xf numFmtId="4" fontId="3" fillId="3" borderId="18" xfId="0" applyNumberFormat="1" applyFont="1" applyFill="1" applyBorder="1" applyAlignment="1" applyProtection="1">
      <alignment horizontal="center" vertical="center" wrapText="1"/>
      <protection locked="0"/>
    </xf>
    <xf numFmtId="10" fontId="3" fillId="3" borderId="18" xfId="6" applyNumberFormat="1" applyFont="1" applyFill="1" applyBorder="1" applyAlignment="1" applyProtection="1">
      <alignment horizontal="center" vertical="center" wrapText="1"/>
      <protection locked="0"/>
    </xf>
    <xf numFmtId="0" fontId="3" fillId="3" borderId="12" xfId="5" applyNumberFormat="1" applyFont="1" applyFill="1" applyBorder="1" applyAlignment="1" applyProtection="1">
      <alignment horizontal="center" vertical="center" wrapText="1"/>
      <protection locked="0"/>
    </xf>
    <xf numFmtId="0" fontId="3" fillId="4" borderId="1" xfId="5" applyFont="1" applyFill="1" applyBorder="1" applyAlignment="1" applyProtection="1">
      <alignment horizontal="center" vertical="center" wrapText="1"/>
    </xf>
    <xf numFmtId="0" fontId="3" fillId="4" borderId="2" xfId="5" applyFont="1" applyFill="1" applyBorder="1" applyAlignment="1" applyProtection="1">
      <alignment horizontal="center" vertical="center" wrapText="1"/>
    </xf>
    <xf numFmtId="0" fontId="3" fillId="4" borderId="11" xfId="5" applyFont="1" applyFill="1" applyBorder="1" applyAlignment="1" applyProtection="1">
      <alignment horizontal="center" vertical="center" wrapText="1"/>
    </xf>
    <xf numFmtId="0" fontId="24" fillId="0" borderId="32" xfId="2" applyFont="1" applyBorder="1" applyAlignment="1" applyProtection="1">
      <alignment vertical="center"/>
    </xf>
    <xf numFmtId="0" fontId="24" fillId="0" borderId="34" xfId="2" applyFont="1" applyBorder="1" applyAlignment="1" applyProtection="1">
      <alignment vertical="center"/>
    </xf>
    <xf numFmtId="0" fontId="24" fillId="0" borderId="5" xfId="2" applyFont="1" applyBorder="1" applyAlignment="1" applyProtection="1">
      <alignment vertical="center"/>
    </xf>
    <xf numFmtId="0" fontId="24" fillId="0" borderId="7" xfId="2" applyFont="1" applyBorder="1" applyAlignment="1" applyProtection="1">
      <alignment vertical="center"/>
    </xf>
    <xf numFmtId="49" fontId="2" fillId="3" borderId="18" xfId="5" applyNumberFormat="1" applyFont="1" applyFill="1" applyBorder="1" applyAlignment="1" applyProtection="1">
      <alignment horizontal="center" vertical="center" wrapText="1"/>
      <protection locked="0"/>
    </xf>
    <xf numFmtId="0" fontId="2" fillId="3" borderId="18" xfId="0" applyNumberFormat="1" applyFont="1" applyFill="1" applyBorder="1" applyAlignment="1" applyProtection="1">
      <alignment horizontal="center" vertical="center" wrapText="1"/>
      <protection locked="0"/>
    </xf>
    <xf numFmtId="0" fontId="2" fillId="3" borderId="3" xfId="0" applyNumberFormat="1" applyFont="1" applyFill="1" applyBorder="1" applyAlignment="1" applyProtection="1">
      <alignment horizontal="center" vertical="center" wrapText="1"/>
      <protection locked="0"/>
    </xf>
    <xf numFmtId="0" fontId="2" fillId="3" borderId="1" xfId="1" applyFont="1" applyFill="1" applyBorder="1" applyAlignment="1" applyProtection="1">
      <alignment horizontal="center" vertical="center" wrapText="1"/>
      <protection locked="0"/>
    </xf>
    <xf numFmtId="4" fontId="2" fillId="3" borderId="13" xfId="1" applyNumberFormat="1" applyFont="1" applyFill="1" applyBorder="1" applyAlignment="1" applyProtection="1">
      <alignment horizontal="center" vertical="center" wrapText="1"/>
      <protection locked="0"/>
    </xf>
    <xf numFmtId="0" fontId="2" fillId="3" borderId="2" xfId="1" applyFont="1" applyFill="1" applyBorder="1" applyAlignment="1" applyProtection="1">
      <alignment horizontal="center" vertical="center" wrapText="1"/>
      <protection locked="0"/>
    </xf>
    <xf numFmtId="4" fontId="2" fillId="3" borderId="10" xfId="1" applyNumberFormat="1" applyFont="1" applyFill="1" applyBorder="1" applyAlignment="1" applyProtection="1">
      <alignment horizontal="center" vertical="center" wrapText="1"/>
      <protection locked="0"/>
    </xf>
    <xf numFmtId="0" fontId="2" fillId="3" borderId="11" xfId="1" applyFont="1" applyFill="1" applyBorder="1" applyAlignment="1" applyProtection="1">
      <alignment horizontal="center" vertical="center" wrapText="1"/>
      <protection locked="0"/>
    </xf>
    <xf numFmtId="4" fontId="2" fillId="3" borderId="12" xfId="1" applyNumberFormat="1" applyFont="1" applyFill="1" applyBorder="1" applyAlignment="1" applyProtection="1">
      <alignment horizontal="center" vertical="center" wrapText="1"/>
      <protection locked="0"/>
    </xf>
    <xf numFmtId="49" fontId="2" fillId="3" borderId="3" xfId="5" applyNumberFormat="1" applyFont="1" applyFill="1" applyBorder="1" applyAlignment="1" applyProtection="1">
      <alignment horizontal="center" vertical="center" wrapText="1"/>
      <protection locked="0"/>
    </xf>
    <xf numFmtId="14" fontId="3" fillId="3" borderId="15" xfId="5" applyNumberFormat="1" applyFont="1" applyFill="1" applyBorder="1" applyAlignment="1" applyProtection="1">
      <alignment horizontal="center" vertical="center" wrapText="1"/>
      <protection locked="0"/>
    </xf>
    <xf numFmtId="49" fontId="2" fillId="3" borderId="15" xfId="5" applyNumberFormat="1" applyFont="1" applyFill="1" applyBorder="1" applyAlignment="1" applyProtection="1">
      <alignment horizontal="center" vertical="center" wrapText="1"/>
      <protection locked="0"/>
    </xf>
    <xf numFmtId="10" fontId="3" fillId="3" borderId="15" xfId="6" applyNumberFormat="1" applyFont="1" applyFill="1" applyBorder="1" applyAlignment="1" applyProtection="1">
      <alignment horizontal="center" vertical="center" wrapText="1"/>
      <protection locked="0"/>
    </xf>
    <xf numFmtId="0" fontId="2" fillId="3" borderId="15" xfId="0" applyNumberFormat="1" applyFont="1" applyFill="1" applyBorder="1" applyAlignment="1" applyProtection="1">
      <alignment horizontal="center" vertical="center" wrapText="1"/>
      <protection locked="0"/>
    </xf>
    <xf numFmtId="2" fontId="6" fillId="0" borderId="0" xfId="0" applyNumberFormat="1" applyFont="1" applyAlignment="1">
      <alignment horizontal="center" vertical="center"/>
    </xf>
    <xf numFmtId="4" fontId="6" fillId="0" borderId="0" xfId="0" applyNumberFormat="1" applyFont="1" applyAlignment="1">
      <alignment horizontal="center" vertical="center"/>
    </xf>
    <xf numFmtId="0" fontId="1" fillId="0" borderId="0" xfId="0" applyFont="1" applyAlignment="1">
      <alignment vertical="center"/>
    </xf>
    <xf numFmtId="0" fontId="20" fillId="0" borderId="0" xfId="0" applyFont="1" applyAlignment="1">
      <alignment horizontal="left" vertical="center"/>
    </xf>
    <xf numFmtId="0" fontId="20" fillId="0" borderId="5" xfId="0" applyFont="1" applyBorder="1" applyAlignment="1">
      <alignment horizontal="left" vertical="center"/>
    </xf>
    <xf numFmtId="0" fontId="14" fillId="4" borderId="28" xfId="0" applyFont="1" applyFill="1" applyBorder="1" applyAlignment="1">
      <alignment horizontal="left" vertical="center"/>
    </xf>
    <xf numFmtId="0" fontId="14" fillId="4" borderId="29" xfId="0" applyFont="1" applyFill="1" applyBorder="1" applyAlignment="1">
      <alignment horizontal="left" vertical="center"/>
    </xf>
    <xf numFmtId="0" fontId="14" fillId="4" borderId="30" xfId="0" applyFont="1" applyFill="1" applyBorder="1" applyAlignment="1">
      <alignment horizontal="left" vertical="center"/>
    </xf>
    <xf numFmtId="0" fontId="14" fillId="0" borderId="0" xfId="0" applyFont="1" applyAlignment="1">
      <alignment horizontal="left" vertical="center" wrapText="1"/>
    </xf>
    <xf numFmtId="0" fontId="14" fillId="4" borderId="4" xfId="0" applyFont="1" applyFill="1" applyBorder="1" applyAlignment="1">
      <alignment horizontal="center" vertical="center" wrapText="1"/>
    </xf>
    <xf numFmtId="0" fontId="14" fillId="4" borderId="26" xfId="0" applyFont="1" applyFill="1" applyBorder="1" applyAlignment="1">
      <alignment horizontal="center" vertical="center" wrapText="1"/>
    </xf>
    <xf numFmtId="0" fontId="14" fillId="4" borderId="3" xfId="0" applyFont="1" applyFill="1" applyBorder="1" applyAlignment="1">
      <alignment horizontal="left" vertical="center"/>
    </xf>
    <xf numFmtId="0" fontId="24" fillId="0" borderId="0" xfId="2" applyFont="1" applyBorder="1" applyAlignment="1" applyProtection="1">
      <alignment horizontal="left" vertical="center"/>
    </xf>
    <xf numFmtId="0" fontId="1" fillId="0" borderId="28" xfId="0" applyFont="1" applyBorder="1" applyAlignment="1">
      <alignment horizontal="left" vertical="center" wrapText="1"/>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11" fillId="4" borderId="16" xfId="5" applyFont="1" applyFill="1" applyBorder="1" applyAlignment="1" applyProtection="1">
      <alignment horizontal="center" vertical="center" wrapText="1"/>
    </xf>
    <xf numFmtId="0" fontId="11" fillId="4" borderId="22" xfId="5" applyFont="1" applyFill="1" applyBorder="1" applyAlignment="1" applyProtection="1">
      <alignment horizontal="center" vertical="center" wrapText="1"/>
    </xf>
    <xf numFmtId="0" fontId="14" fillId="4" borderId="4" xfId="5" applyFont="1" applyFill="1" applyBorder="1" applyAlignment="1" applyProtection="1">
      <alignment horizontal="center" vertical="center" wrapText="1"/>
    </xf>
    <xf numFmtId="0" fontId="14" fillId="4" borderId="26" xfId="5" applyFont="1" applyFill="1" applyBorder="1" applyAlignment="1" applyProtection="1">
      <alignment horizontal="center" vertical="center" wrapText="1"/>
    </xf>
    <xf numFmtId="0" fontId="14" fillId="2" borderId="14" xfId="5" applyFont="1" applyFill="1" applyBorder="1" applyAlignment="1" applyProtection="1">
      <alignment horizontal="center" vertical="center"/>
    </xf>
    <xf numFmtId="0" fontId="14" fillId="2" borderId="27" xfId="5" applyFont="1" applyFill="1" applyBorder="1" applyAlignment="1" applyProtection="1">
      <alignment horizontal="center" vertical="center"/>
    </xf>
    <xf numFmtId="0" fontId="14" fillId="2" borderId="19" xfId="5" applyFont="1" applyFill="1" applyBorder="1" applyAlignment="1" applyProtection="1">
      <alignment horizontal="center" vertical="center"/>
    </xf>
    <xf numFmtId="0" fontId="14" fillId="4" borderId="17" xfId="0" applyFont="1" applyFill="1" applyBorder="1" applyAlignment="1">
      <alignment horizontal="center" vertical="center" wrapText="1"/>
    </xf>
    <xf numFmtId="0" fontId="14" fillId="4" borderId="23" xfId="0" applyFont="1" applyFill="1" applyBorder="1" applyAlignment="1">
      <alignment horizontal="center" vertical="center" wrapText="1"/>
    </xf>
    <xf numFmtId="0" fontId="24" fillId="0" borderId="32" xfId="2" applyFont="1" applyBorder="1" applyAlignment="1" applyProtection="1">
      <alignment horizontal="left" vertical="center"/>
    </xf>
    <xf numFmtId="0" fontId="24" fillId="0" borderId="5" xfId="2" applyFont="1" applyBorder="1" applyAlignment="1" applyProtection="1">
      <alignment horizontal="left" vertical="center"/>
    </xf>
    <xf numFmtId="0" fontId="5" fillId="0" borderId="0" xfId="0" applyFont="1" applyAlignment="1">
      <alignment horizontal="left" vertical="center" wrapText="1"/>
    </xf>
    <xf numFmtId="0" fontId="8" fillId="0" borderId="0" xfId="0" applyFont="1" applyAlignment="1">
      <alignment horizontal="left" vertical="center" wrapText="1"/>
    </xf>
    <xf numFmtId="0" fontId="11" fillId="0" borderId="0" xfId="5" applyFont="1" applyBorder="1" applyAlignment="1" applyProtection="1">
      <alignment horizontal="left" vertical="center" wrapText="1"/>
    </xf>
    <xf numFmtId="0" fontId="11" fillId="0" borderId="31" xfId="5" applyFont="1" applyBorder="1" applyAlignment="1" applyProtection="1">
      <alignment horizontal="left" vertical="center" wrapText="1"/>
    </xf>
    <xf numFmtId="0" fontId="14" fillId="2" borderId="28" xfId="5" applyFont="1" applyFill="1" applyBorder="1" applyAlignment="1" applyProtection="1">
      <alignment horizontal="center" vertical="center" wrapText="1"/>
    </xf>
    <xf numFmtId="0" fontId="14" fillId="2" borderId="29" xfId="5" applyFont="1" applyFill="1" applyBorder="1" applyAlignment="1" applyProtection="1">
      <alignment horizontal="center" vertical="center" wrapText="1"/>
    </xf>
    <xf numFmtId="0" fontId="14" fillId="2" borderId="30" xfId="5" applyFont="1" applyFill="1" applyBorder="1" applyAlignment="1" applyProtection="1">
      <alignment horizontal="center" vertical="center" wrapText="1"/>
    </xf>
    <xf numFmtId="0" fontId="14" fillId="4" borderId="2" xfId="5" applyFont="1" applyFill="1" applyBorder="1" applyAlignment="1">
      <alignment horizontal="center" vertical="center" wrapText="1"/>
    </xf>
    <xf numFmtId="0" fontId="14" fillId="4" borderId="16" xfId="5"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17" xfId="0" applyFont="1" applyFill="1" applyBorder="1" applyAlignment="1">
      <alignment horizontal="center" vertical="center"/>
    </xf>
    <xf numFmtId="0" fontId="11" fillId="0" borderId="0" xfId="5" applyFont="1" applyBorder="1" applyAlignment="1">
      <alignment horizontal="left" vertical="center" wrapText="1"/>
    </xf>
    <xf numFmtId="0" fontId="11" fillId="4" borderId="14" xfId="5" applyFont="1" applyFill="1" applyBorder="1" applyAlignment="1">
      <alignment horizontal="center" vertical="center" wrapText="1"/>
    </xf>
    <xf numFmtId="0" fontId="11" fillId="4" borderId="19" xfId="5" applyFont="1" applyFill="1" applyBorder="1" applyAlignment="1">
      <alignment horizontal="center" vertical="center" wrapText="1"/>
    </xf>
    <xf numFmtId="0" fontId="16" fillId="0" borderId="29" xfId="2" applyFont="1" applyBorder="1" applyAlignment="1" applyProtection="1">
      <alignment horizontal="left" vertical="center"/>
    </xf>
    <xf numFmtId="0" fontId="16" fillId="0" borderId="30" xfId="2" applyFont="1" applyBorder="1" applyAlignment="1" applyProtection="1">
      <alignment horizontal="left" vertical="center"/>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11" fillId="0" borderId="0" xfId="1" applyFont="1" applyBorder="1" applyAlignment="1" applyProtection="1">
      <alignment horizontal="left" vertical="center" wrapText="1"/>
    </xf>
    <xf numFmtId="0" fontId="14" fillId="2" borderId="14"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17" xfId="1" applyFont="1" applyFill="1" applyBorder="1" applyAlignment="1" applyProtection="1">
      <alignment horizontal="center" vertical="center" wrapText="1"/>
    </xf>
    <xf numFmtId="0" fontId="14" fillId="2" borderId="23" xfId="1" applyFont="1" applyFill="1" applyBorder="1" applyAlignment="1" applyProtection="1">
      <alignment horizontal="center" vertical="center" wrapText="1"/>
    </xf>
    <xf numFmtId="0" fontId="14" fillId="2" borderId="24" xfId="1" applyFont="1" applyFill="1" applyBorder="1" applyAlignment="1" applyProtection="1">
      <alignment horizontal="center" vertical="center" wrapText="1"/>
    </xf>
    <xf numFmtId="0" fontId="11" fillId="2" borderId="16" xfId="1" applyFont="1" applyFill="1" applyBorder="1" applyAlignment="1" applyProtection="1">
      <alignment horizontal="center" vertical="center" wrapText="1"/>
    </xf>
    <xf numFmtId="0" fontId="11" fillId="2" borderId="22" xfId="1" applyFont="1" applyFill="1" applyBorder="1" applyAlignment="1" applyProtection="1">
      <alignment horizontal="center" vertical="center" wrapText="1"/>
    </xf>
    <xf numFmtId="0" fontId="11" fillId="2" borderId="25" xfId="1" applyFont="1" applyFill="1" applyBorder="1" applyAlignment="1" applyProtection="1">
      <alignment horizontal="center" vertical="center" wrapText="1"/>
    </xf>
    <xf numFmtId="0" fontId="14" fillId="4" borderId="4" xfId="0" applyFont="1" applyFill="1" applyBorder="1" applyAlignment="1">
      <alignment horizontal="left" vertical="center"/>
    </xf>
  </cellXfs>
  <cellStyles count="7">
    <cellStyle name="Hyperlink" xfId="2" builtinId="8"/>
    <cellStyle name="Normal" xfId="0" builtinId="0"/>
    <cellStyle name="Normal 2" xfId="3"/>
    <cellStyle name="Normal 2 2" xfId="4"/>
    <cellStyle name="Normal 3" xfId="1"/>
    <cellStyle name="Normal 3 2" xfId="5"/>
    <cellStyle name="Percent" xfId="6" builtinId="5"/>
  </cellStyles>
  <dxfs count="22">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s>
  <tableStyles count="0" defaultTableStyle="TableStyleMedium2" defaultPivotStyle="PivotStyleLight16"/>
  <colors>
    <mruColors>
      <color rgb="FF0563C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47"/>
  <sheetViews>
    <sheetView showGridLines="0" tabSelected="1" zoomScale="85" zoomScaleNormal="85" workbookViewId="0"/>
  </sheetViews>
  <sheetFormatPr defaultColWidth="8.7265625" defaultRowHeight="16" customHeight="1" x14ac:dyDescent="0.25"/>
  <cols>
    <col min="1" max="1" width="5.7265625" style="34" customWidth="1"/>
    <col min="2" max="2" width="38.7265625" style="34" customWidth="1"/>
    <col min="3" max="3" width="20.453125" style="34" customWidth="1"/>
    <col min="4" max="4" width="19.26953125" style="34" customWidth="1"/>
    <col min="5" max="5" width="18" style="34" customWidth="1"/>
    <col min="6" max="6" width="16" style="34" customWidth="1"/>
    <col min="7" max="7" width="24.08984375" style="34" customWidth="1"/>
    <col min="8" max="8" width="20.453125" style="34" customWidth="1"/>
    <col min="9" max="9" width="22.7265625" style="34" customWidth="1"/>
    <col min="10" max="15" width="18.81640625" style="34" customWidth="1"/>
    <col min="16" max="16" width="18.08984375" style="34" customWidth="1"/>
    <col min="17" max="17" width="21.7265625" style="34" customWidth="1"/>
    <col min="18" max="18" width="17.81640625" style="34" customWidth="1"/>
    <col min="19" max="19" width="22.7265625" style="34" customWidth="1"/>
    <col min="20" max="20" width="16.1796875" style="34" customWidth="1"/>
    <col min="21" max="21" width="15.90625" style="34" customWidth="1"/>
    <col min="22" max="25" width="8.7265625" style="34"/>
    <col min="26" max="28" width="17.08984375" style="34" hidden="1" customWidth="1"/>
    <col min="29" max="16384" width="8.7265625" style="34"/>
  </cols>
  <sheetData>
    <row r="1" spans="2:15" s="33" customFormat="1" ht="16" customHeight="1" x14ac:dyDescent="0.25">
      <c r="F1" s="41" t="s">
        <v>644</v>
      </c>
      <c r="J1" s="42"/>
      <c r="K1" s="42"/>
      <c r="L1" s="42"/>
      <c r="M1" s="42"/>
      <c r="N1" s="42"/>
      <c r="O1" s="42"/>
    </row>
    <row r="2" spans="2:15" s="33" customFormat="1" ht="16" customHeight="1" x14ac:dyDescent="0.25">
      <c r="F2" s="41" t="s">
        <v>645</v>
      </c>
      <c r="J2" s="42"/>
      <c r="K2" s="42"/>
      <c r="L2" s="42"/>
      <c r="M2" s="42"/>
      <c r="N2" s="42"/>
      <c r="O2" s="42"/>
    </row>
    <row r="3" spans="2:15" s="33" customFormat="1" ht="16" customHeight="1" x14ac:dyDescent="0.25">
      <c r="G3" s="37"/>
      <c r="H3" s="37"/>
      <c r="I3" s="37"/>
      <c r="J3" s="42"/>
      <c r="K3" s="42"/>
      <c r="L3" s="42"/>
      <c r="M3" s="42"/>
      <c r="N3" s="42"/>
      <c r="O3" s="42"/>
    </row>
    <row r="4" spans="2:15" ht="16" customHeight="1" x14ac:dyDescent="0.25">
      <c r="B4" s="125" t="s">
        <v>49</v>
      </c>
      <c r="C4" s="125"/>
      <c r="D4" s="125"/>
      <c r="E4" s="125"/>
      <c r="F4" s="125"/>
      <c r="G4" s="37"/>
      <c r="H4" s="37"/>
      <c r="I4" s="37"/>
      <c r="J4" s="32"/>
      <c r="K4" s="32"/>
      <c r="L4" s="32"/>
      <c r="M4" s="32"/>
      <c r="N4" s="32"/>
      <c r="O4" s="32"/>
    </row>
    <row r="5" spans="2:15" ht="16" customHeight="1" x14ac:dyDescent="0.25">
      <c r="B5" s="126"/>
      <c r="C5" s="126"/>
      <c r="D5" s="126"/>
      <c r="E5" s="126"/>
      <c r="F5" s="126"/>
      <c r="G5" s="37"/>
      <c r="H5" s="37"/>
      <c r="I5" s="37"/>
      <c r="J5" s="37"/>
      <c r="K5" s="37"/>
      <c r="L5" s="37"/>
      <c r="M5" s="37"/>
      <c r="N5" s="37"/>
      <c r="O5" s="37"/>
    </row>
    <row r="6" spans="2:15" ht="16" customHeight="1" x14ac:dyDescent="0.25">
      <c r="B6" s="127" t="s">
        <v>19</v>
      </c>
      <c r="C6" s="128"/>
      <c r="D6" s="128"/>
      <c r="E6" s="128"/>
      <c r="F6" s="129"/>
      <c r="G6" s="37"/>
      <c r="H6" s="37"/>
      <c r="I6" s="37"/>
      <c r="J6" s="37"/>
      <c r="K6" s="37"/>
      <c r="L6" s="37"/>
      <c r="M6" s="37"/>
      <c r="N6" s="37"/>
      <c r="O6" s="37"/>
    </row>
    <row r="7" spans="2:15" s="53" customFormat="1" ht="64" customHeight="1" x14ac:dyDescent="0.25">
      <c r="B7" s="135" t="s">
        <v>647</v>
      </c>
      <c r="C7" s="136"/>
      <c r="D7" s="136"/>
      <c r="E7" s="136"/>
      <c r="F7" s="137"/>
      <c r="G7" s="64"/>
      <c r="H7" s="64"/>
      <c r="I7" s="64"/>
      <c r="J7" s="64"/>
      <c r="K7" s="64"/>
      <c r="L7" s="64"/>
      <c r="M7" s="64"/>
      <c r="N7" s="64"/>
      <c r="O7" s="64"/>
    </row>
    <row r="8" spans="2:15" ht="16" customHeight="1" x14ac:dyDescent="0.25">
      <c r="B8" s="127" t="s">
        <v>20</v>
      </c>
      <c r="C8" s="128"/>
      <c r="D8" s="128"/>
      <c r="E8" s="128"/>
      <c r="F8" s="129"/>
      <c r="G8" s="37"/>
      <c r="H8" s="37"/>
      <c r="I8" s="37"/>
      <c r="J8" s="37"/>
      <c r="K8" s="37"/>
      <c r="L8" s="37"/>
      <c r="M8" s="37"/>
      <c r="N8" s="37"/>
      <c r="O8" s="37"/>
    </row>
    <row r="9" spans="2:15" ht="16" customHeight="1" x14ac:dyDescent="0.25">
      <c r="B9" s="54" t="s">
        <v>578</v>
      </c>
      <c r="C9" s="44"/>
      <c r="D9" s="44"/>
      <c r="E9" s="44"/>
      <c r="F9" s="45"/>
      <c r="G9" s="37"/>
      <c r="H9" s="37"/>
      <c r="I9" s="37"/>
      <c r="J9" s="37"/>
      <c r="K9" s="37"/>
      <c r="L9" s="37"/>
      <c r="M9" s="37"/>
      <c r="N9" s="37"/>
      <c r="O9" s="37"/>
    </row>
    <row r="10" spans="2:15" ht="16" customHeight="1" x14ac:dyDescent="0.25">
      <c r="B10" s="127" t="s">
        <v>21</v>
      </c>
      <c r="C10" s="128"/>
      <c r="D10" s="128"/>
      <c r="E10" s="128"/>
      <c r="F10" s="129"/>
      <c r="G10" s="37"/>
      <c r="H10" s="37"/>
      <c r="I10" s="37"/>
      <c r="J10" s="37"/>
      <c r="K10" s="37"/>
      <c r="L10" s="37"/>
      <c r="M10" s="37"/>
      <c r="N10" s="37"/>
      <c r="O10" s="37"/>
    </row>
    <row r="11" spans="2:15" ht="16" customHeight="1" x14ac:dyDescent="0.25">
      <c r="B11" s="4">
        <v>44651</v>
      </c>
      <c r="C11" s="44"/>
      <c r="D11" s="44"/>
      <c r="E11" s="44"/>
      <c r="F11" s="45"/>
      <c r="G11" s="37"/>
      <c r="H11" s="37"/>
      <c r="I11" s="37"/>
      <c r="J11" s="37"/>
      <c r="K11" s="37"/>
      <c r="L11" s="37"/>
      <c r="M11" s="37"/>
      <c r="N11" s="37"/>
      <c r="O11" s="37"/>
    </row>
    <row r="12" spans="2:15" ht="16" customHeight="1" x14ac:dyDescent="0.25">
      <c r="B12" s="133" t="s">
        <v>22</v>
      </c>
      <c r="C12" s="133"/>
      <c r="D12" s="133"/>
      <c r="E12" s="133"/>
      <c r="F12" s="133"/>
      <c r="G12" s="37"/>
      <c r="H12" s="37"/>
      <c r="I12" s="37"/>
      <c r="J12" s="37"/>
      <c r="K12" s="37"/>
      <c r="L12" s="37"/>
      <c r="M12" s="37"/>
      <c r="N12" s="37"/>
      <c r="O12" s="37"/>
    </row>
    <row r="13" spans="2:15" ht="16" customHeight="1" x14ac:dyDescent="0.25">
      <c r="B13" s="74" t="s">
        <v>639</v>
      </c>
      <c r="C13" s="134" t="s">
        <v>640</v>
      </c>
      <c r="D13" s="134"/>
      <c r="E13" s="44"/>
      <c r="F13" s="45"/>
      <c r="G13" s="37"/>
      <c r="H13" s="37"/>
      <c r="I13" s="37"/>
      <c r="J13" s="37"/>
      <c r="K13" s="37"/>
      <c r="L13" s="37"/>
      <c r="M13" s="37"/>
      <c r="N13" s="37"/>
      <c r="O13" s="37"/>
    </row>
    <row r="14" spans="2:15" ht="16" customHeight="1" x14ac:dyDescent="0.25">
      <c r="B14" s="133" t="s">
        <v>23</v>
      </c>
      <c r="C14" s="133"/>
      <c r="D14" s="133"/>
      <c r="E14" s="133"/>
      <c r="F14" s="133"/>
      <c r="G14" s="37"/>
      <c r="H14" s="37"/>
      <c r="I14" s="37"/>
      <c r="J14" s="37"/>
      <c r="K14" s="37"/>
      <c r="L14" s="37"/>
      <c r="M14" s="37"/>
      <c r="N14" s="37"/>
      <c r="O14" s="37"/>
    </row>
    <row r="15" spans="2:15" ht="16" customHeight="1" x14ac:dyDescent="0.25">
      <c r="B15" s="76" t="s">
        <v>613</v>
      </c>
      <c r="C15" s="147" t="s">
        <v>659</v>
      </c>
      <c r="D15" s="147"/>
      <c r="E15" s="77"/>
      <c r="F15" s="78"/>
      <c r="G15" s="37"/>
      <c r="H15" s="37"/>
      <c r="I15" s="37"/>
      <c r="J15" s="37"/>
      <c r="K15" s="37"/>
      <c r="L15" s="37"/>
      <c r="M15" s="37"/>
      <c r="N15" s="37"/>
      <c r="O15" s="37"/>
    </row>
    <row r="16" spans="2:15" ht="16" customHeight="1" x14ac:dyDescent="0.25">
      <c r="B16" s="75" t="s">
        <v>577</v>
      </c>
      <c r="C16" s="148" t="s">
        <v>658</v>
      </c>
      <c r="D16" s="148"/>
      <c r="E16" s="55"/>
      <c r="F16" s="48"/>
      <c r="G16" s="37"/>
      <c r="H16" s="37"/>
      <c r="I16" s="37"/>
      <c r="J16" s="37"/>
      <c r="K16" s="37"/>
      <c r="L16" s="37"/>
      <c r="M16" s="37"/>
      <c r="N16" s="37"/>
      <c r="O16" s="37"/>
    </row>
    <row r="17" spans="2:21" ht="16" customHeight="1" x14ac:dyDescent="0.25">
      <c r="C17" s="47"/>
      <c r="D17" s="47"/>
      <c r="E17" s="44"/>
      <c r="F17" s="44"/>
      <c r="G17" s="37"/>
      <c r="H17" s="37"/>
      <c r="I17" s="37"/>
      <c r="J17" s="37"/>
      <c r="K17" s="37"/>
      <c r="L17" s="37"/>
      <c r="M17" s="37"/>
      <c r="N17" s="37"/>
      <c r="O17" s="37"/>
      <c r="P17" s="37"/>
    </row>
    <row r="18" spans="2:21" ht="16" customHeight="1" x14ac:dyDescent="0.25">
      <c r="B18" s="130" t="s">
        <v>626</v>
      </c>
      <c r="C18" s="130"/>
      <c r="D18" s="130"/>
      <c r="E18" s="130"/>
      <c r="F18" s="130"/>
      <c r="G18" s="37"/>
      <c r="H18" s="37"/>
      <c r="I18" s="37"/>
      <c r="J18" s="37"/>
      <c r="K18" s="37"/>
      <c r="L18" s="37"/>
      <c r="M18" s="37"/>
      <c r="N18" s="37"/>
      <c r="O18" s="37"/>
      <c r="P18" s="37"/>
    </row>
    <row r="19" spans="2:21" ht="16" customHeight="1" x14ac:dyDescent="0.25">
      <c r="B19" s="130"/>
      <c r="C19" s="130"/>
      <c r="D19" s="130"/>
      <c r="E19" s="130"/>
      <c r="F19" s="130"/>
      <c r="G19" s="37"/>
      <c r="H19" s="37"/>
      <c r="I19" s="37"/>
      <c r="J19" s="37"/>
      <c r="K19" s="37"/>
      <c r="L19" s="37"/>
      <c r="M19" s="37"/>
      <c r="N19" s="37"/>
      <c r="O19" s="37"/>
      <c r="P19" s="37"/>
    </row>
    <row r="20" spans="2:21" ht="16" customHeight="1" x14ac:dyDescent="0.25">
      <c r="B20" s="37"/>
      <c r="C20" s="37"/>
      <c r="D20" s="37"/>
      <c r="E20" s="37"/>
      <c r="F20" s="37"/>
      <c r="G20" s="37"/>
      <c r="H20" s="37"/>
      <c r="I20" s="37"/>
      <c r="J20" s="37"/>
      <c r="K20" s="37"/>
      <c r="L20" s="37"/>
      <c r="M20" s="37"/>
      <c r="N20" s="37"/>
      <c r="O20" s="37"/>
      <c r="P20" s="37"/>
    </row>
    <row r="21" spans="2:21" ht="16" customHeight="1" x14ac:dyDescent="0.25">
      <c r="B21" s="19" t="s">
        <v>613</v>
      </c>
      <c r="C21" s="7"/>
      <c r="D21" s="7"/>
      <c r="E21" s="6"/>
      <c r="F21" s="6"/>
    </row>
    <row r="22" spans="2:21" ht="16" customHeight="1" thickBot="1" x14ac:dyDescent="0.3">
      <c r="B22" s="22" t="s">
        <v>614</v>
      </c>
      <c r="C22" s="23"/>
      <c r="D22" s="23"/>
      <c r="E22" s="37"/>
      <c r="F22" s="37"/>
    </row>
    <row r="23" spans="2:21" ht="16" customHeight="1" x14ac:dyDescent="0.25">
      <c r="B23" s="56" t="s">
        <v>615</v>
      </c>
      <c r="C23" s="79"/>
      <c r="D23" s="23"/>
      <c r="E23" s="37"/>
      <c r="F23" s="37"/>
    </row>
    <row r="24" spans="2:21" ht="16" customHeight="1" x14ac:dyDescent="0.25">
      <c r="B24" s="20" t="s">
        <v>641</v>
      </c>
      <c r="C24" s="82"/>
      <c r="D24" s="23"/>
      <c r="E24" s="37"/>
      <c r="F24" s="37"/>
    </row>
    <row r="25" spans="2:21" ht="16" customHeight="1" x14ac:dyDescent="0.25">
      <c r="B25" s="1" t="s">
        <v>51</v>
      </c>
      <c r="C25" s="83"/>
      <c r="D25" s="23"/>
      <c r="E25" s="37"/>
      <c r="F25" s="37"/>
    </row>
    <row r="26" spans="2:21" ht="16" customHeight="1" x14ac:dyDescent="0.25">
      <c r="B26" s="57" t="s">
        <v>0</v>
      </c>
      <c r="C26" s="80"/>
      <c r="D26" s="23"/>
      <c r="E26" s="37"/>
      <c r="F26" s="37"/>
    </row>
    <row r="27" spans="2:21" ht="16" customHeight="1" thickBot="1" x14ac:dyDescent="0.3">
      <c r="B27" s="21" t="s">
        <v>616</v>
      </c>
      <c r="C27" s="84"/>
      <c r="D27" s="23"/>
      <c r="E27" s="37"/>
      <c r="F27" s="37"/>
    </row>
    <row r="28" spans="2:21" ht="16" customHeight="1" thickBot="1" x14ac:dyDescent="0.3">
      <c r="D28" s="23"/>
      <c r="E28" s="37"/>
      <c r="F28" s="37"/>
    </row>
    <row r="29" spans="2:21" ht="32" customHeight="1" thickBot="1" x14ac:dyDescent="0.3">
      <c r="B29" s="58" t="s">
        <v>625</v>
      </c>
      <c r="C29" s="81"/>
      <c r="D29" s="23"/>
      <c r="E29" s="37"/>
      <c r="F29" s="37"/>
    </row>
    <row r="31" spans="2:21" s="35" customFormat="1" ht="16" customHeight="1" x14ac:dyDescent="0.25">
      <c r="B31" s="59" t="s">
        <v>577</v>
      </c>
      <c r="C31" s="60"/>
      <c r="D31" s="60"/>
      <c r="E31" s="60"/>
      <c r="F31" s="60"/>
      <c r="G31" s="60"/>
      <c r="H31" s="61"/>
      <c r="I31" s="61"/>
      <c r="J31" s="61"/>
      <c r="K31" s="61"/>
      <c r="L31" s="61"/>
      <c r="M31" s="61"/>
      <c r="N31" s="61"/>
      <c r="O31" s="61"/>
      <c r="P31" s="61"/>
      <c r="Q31" s="61"/>
      <c r="R31" s="61"/>
      <c r="S31" s="61"/>
      <c r="T31" s="61"/>
    </row>
    <row r="32" spans="2:21" s="35" customFormat="1" ht="16" customHeight="1" x14ac:dyDescent="0.25">
      <c r="B32" s="151" t="s">
        <v>619</v>
      </c>
      <c r="C32" s="151"/>
      <c r="D32" s="151"/>
      <c r="E32" s="151"/>
      <c r="F32" s="151"/>
      <c r="G32" s="151"/>
      <c r="H32" s="151"/>
      <c r="I32" s="151"/>
      <c r="J32" s="151"/>
      <c r="K32" s="151"/>
      <c r="L32" s="151"/>
      <c r="M32" s="151"/>
      <c r="N32" s="151"/>
      <c r="O32" s="151"/>
      <c r="P32" s="151"/>
      <c r="Q32" s="151"/>
      <c r="R32" s="151"/>
      <c r="S32" s="151"/>
      <c r="T32" s="151"/>
      <c r="U32" s="151"/>
    </row>
    <row r="33" spans="1:28" s="35" customFormat="1" ht="16" customHeight="1" thickBot="1" x14ac:dyDescent="0.3">
      <c r="B33" s="152"/>
      <c r="C33" s="152"/>
      <c r="D33" s="152"/>
      <c r="E33" s="152"/>
      <c r="F33" s="152"/>
      <c r="G33" s="152"/>
      <c r="H33" s="152"/>
      <c r="I33" s="152"/>
      <c r="J33" s="152"/>
      <c r="K33" s="152"/>
      <c r="L33" s="152"/>
      <c r="M33" s="152"/>
      <c r="N33" s="152"/>
      <c r="O33" s="152"/>
      <c r="P33" s="152"/>
      <c r="Q33" s="152"/>
      <c r="R33" s="152"/>
      <c r="S33" s="152"/>
      <c r="T33" s="152"/>
      <c r="U33" s="152"/>
    </row>
    <row r="34" spans="1:28" s="35" customFormat="1" ht="16" customHeight="1" thickBot="1" x14ac:dyDescent="0.3">
      <c r="B34" s="142" t="s">
        <v>50</v>
      </c>
      <c r="C34" s="143"/>
      <c r="D34" s="143"/>
      <c r="E34" s="143"/>
      <c r="F34" s="143"/>
      <c r="G34" s="143"/>
      <c r="H34" s="143"/>
      <c r="I34" s="143"/>
      <c r="J34" s="143"/>
      <c r="K34" s="143"/>
      <c r="L34" s="143"/>
      <c r="M34" s="143"/>
      <c r="N34" s="143"/>
      <c r="O34" s="143"/>
      <c r="P34" s="143"/>
      <c r="Q34" s="143"/>
      <c r="R34" s="143"/>
      <c r="S34" s="143"/>
      <c r="T34" s="143"/>
      <c r="U34" s="144"/>
    </row>
    <row r="35" spans="1:28" s="35" customFormat="1" ht="16" customHeight="1" x14ac:dyDescent="0.25">
      <c r="B35" s="26">
        <v>1</v>
      </c>
      <c r="C35" s="27">
        <v>2</v>
      </c>
      <c r="D35" s="27">
        <v>3</v>
      </c>
      <c r="E35" s="27">
        <v>4</v>
      </c>
      <c r="F35" s="27">
        <v>5</v>
      </c>
      <c r="G35" s="27">
        <v>6</v>
      </c>
      <c r="H35" s="27">
        <v>7</v>
      </c>
      <c r="I35" s="27">
        <v>8</v>
      </c>
      <c r="J35" s="27" t="s">
        <v>631</v>
      </c>
      <c r="K35" s="27" t="s">
        <v>632</v>
      </c>
      <c r="L35" s="27" t="s">
        <v>633</v>
      </c>
      <c r="M35" s="27" t="s">
        <v>634</v>
      </c>
      <c r="N35" s="27" t="s">
        <v>635</v>
      </c>
      <c r="O35" s="27" t="s">
        <v>636</v>
      </c>
      <c r="P35" s="27">
        <v>10</v>
      </c>
      <c r="Q35" s="27">
        <v>11</v>
      </c>
      <c r="R35" s="27">
        <v>12</v>
      </c>
      <c r="S35" s="27">
        <v>13</v>
      </c>
      <c r="T35" s="27">
        <v>14</v>
      </c>
      <c r="U35" s="28">
        <v>15</v>
      </c>
    </row>
    <row r="36" spans="1:28" s="35" customFormat="1" ht="16" customHeight="1" x14ac:dyDescent="0.25">
      <c r="B36" s="138" t="s">
        <v>48</v>
      </c>
      <c r="C36" s="140" t="s">
        <v>600</v>
      </c>
      <c r="D36" s="140" t="s">
        <v>627</v>
      </c>
      <c r="E36" s="140" t="s">
        <v>601</v>
      </c>
      <c r="F36" s="131" t="s">
        <v>606</v>
      </c>
      <c r="G36" s="131" t="s">
        <v>628</v>
      </c>
      <c r="H36" s="140" t="s">
        <v>629</v>
      </c>
      <c r="I36" s="131" t="s">
        <v>630</v>
      </c>
      <c r="J36" s="153" t="s">
        <v>648</v>
      </c>
      <c r="K36" s="154"/>
      <c r="L36" s="154"/>
      <c r="M36" s="154"/>
      <c r="N36" s="154"/>
      <c r="O36" s="155"/>
      <c r="P36" s="69"/>
      <c r="Q36" s="69"/>
      <c r="R36" s="69"/>
      <c r="S36" s="69"/>
      <c r="T36" s="69"/>
      <c r="U36" s="70"/>
    </row>
    <row r="37" spans="1:28" s="35" customFormat="1" ht="16" customHeight="1" x14ac:dyDescent="0.25">
      <c r="B37" s="139"/>
      <c r="C37" s="141"/>
      <c r="D37" s="141"/>
      <c r="E37" s="141"/>
      <c r="F37" s="132"/>
      <c r="G37" s="132"/>
      <c r="H37" s="141"/>
      <c r="I37" s="132"/>
      <c r="J37" s="131" t="s">
        <v>649</v>
      </c>
      <c r="K37" s="131" t="s">
        <v>650</v>
      </c>
      <c r="L37" s="131" t="s">
        <v>651</v>
      </c>
      <c r="M37" s="131" t="s">
        <v>652</v>
      </c>
      <c r="N37" s="131" t="s">
        <v>653</v>
      </c>
      <c r="O37" s="131" t="s">
        <v>654</v>
      </c>
      <c r="P37" s="131" t="s">
        <v>602</v>
      </c>
      <c r="Q37" s="131" t="s">
        <v>603</v>
      </c>
      <c r="R37" s="131" t="s">
        <v>604</v>
      </c>
      <c r="S37" s="131" t="s">
        <v>605</v>
      </c>
      <c r="T37" s="131" t="s">
        <v>620</v>
      </c>
      <c r="U37" s="145" t="s">
        <v>607</v>
      </c>
    </row>
    <row r="38" spans="1:28" s="35" customFormat="1" ht="16" customHeight="1" x14ac:dyDescent="0.25">
      <c r="B38" s="139"/>
      <c r="C38" s="141"/>
      <c r="D38" s="141"/>
      <c r="E38" s="141"/>
      <c r="F38" s="132"/>
      <c r="G38" s="132"/>
      <c r="H38" s="141"/>
      <c r="I38" s="132"/>
      <c r="J38" s="132"/>
      <c r="K38" s="132"/>
      <c r="L38" s="132"/>
      <c r="M38" s="132"/>
      <c r="N38" s="132"/>
      <c r="O38" s="132"/>
      <c r="P38" s="132"/>
      <c r="Q38" s="132"/>
      <c r="R38" s="132"/>
      <c r="S38" s="132"/>
      <c r="T38" s="132"/>
      <c r="U38" s="146"/>
    </row>
    <row r="39" spans="1:28" s="35" customFormat="1" ht="16" customHeight="1" thickBot="1" x14ac:dyDescent="0.3">
      <c r="B39" s="139"/>
      <c r="C39" s="141"/>
      <c r="D39" s="141"/>
      <c r="E39" s="141"/>
      <c r="F39" s="132"/>
      <c r="G39" s="132"/>
      <c r="H39" s="141"/>
      <c r="I39" s="132"/>
      <c r="J39" s="132"/>
      <c r="K39" s="132"/>
      <c r="L39" s="132"/>
      <c r="M39" s="132"/>
      <c r="N39" s="132"/>
      <c r="O39" s="132"/>
      <c r="P39" s="132"/>
      <c r="Q39" s="132"/>
      <c r="R39" s="132"/>
      <c r="S39" s="132"/>
      <c r="T39" s="132"/>
      <c r="U39" s="146"/>
      <c r="Z39" s="35" t="s">
        <v>649</v>
      </c>
      <c r="AA39" s="124" t="s">
        <v>651</v>
      </c>
      <c r="AB39" s="124" t="s">
        <v>653</v>
      </c>
    </row>
    <row r="40" spans="1:28" s="35" customFormat="1" ht="14" x14ac:dyDescent="0.25">
      <c r="A40" s="36">
        <v>1</v>
      </c>
      <c r="B40" s="101" t="str">
        <f>IF(C40&gt;0,A40,"")</f>
        <v/>
      </c>
      <c r="C40" s="118"/>
      <c r="D40" s="119"/>
      <c r="E40" s="85"/>
      <c r="F40" s="86"/>
      <c r="G40" s="86"/>
      <c r="H40" s="85"/>
      <c r="I40" s="87"/>
      <c r="J40" s="86"/>
      <c r="K40" s="120"/>
      <c r="L40" s="86"/>
      <c r="M40" s="120"/>
      <c r="N40" s="86"/>
      <c r="O40" s="120"/>
      <c r="P40" s="121"/>
      <c r="Q40" s="121"/>
      <c r="R40" s="121"/>
      <c r="S40" s="86"/>
      <c r="T40" s="86"/>
      <c r="U40" s="88"/>
      <c r="Z40" s="123">
        <f>K40*I40</f>
        <v>0</v>
      </c>
      <c r="AA40" s="122">
        <f>M40*I40</f>
        <v>0</v>
      </c>
      <c r="AB40" s="122">
        <f>O40*I40</f>
        <v>0</v>
      </c>
    </row>
    <row r="41" spans="1:28" s="35" customFormat="1" ht="14" x14ac:dyDescent="0.25">
      <c r="A41" s="36">
        <v>2</v>
      </c>
      <c r="B41" s="102" t="str">
        <f>IF(C41&gt;0,MAX(B$40:B40)+1,"")</f>
        <v/>
      </c>
      <c r="C41" s="94"/>
      <c r="D41" s="117"/>
      <c r="E41" s="89"/>
      <c r="F41" s="92"/>
      <c r="G41" s="92"/>
      <c r="H41" s="89"/>
      <c r="I41" s="90"/>
      <c r="J41" s="92"/>
      <c r="K41" s="91"/>
      <c r="L41" s="92"/>
      <c r="M41" s="91"/>
      <c r="N41" s="92"/>
      <c r="O41" s="91"/>
      <c r="P41" s="110"/>
      <c r="Q41" s="110"/>
      <c r="R41" s="110"/>
      <c r="S41" s="92"/>
      <c r="T41" s="92"/>
      <c r="U41" s="93"/>
      <c r="Z41" s="123">
        <f t="shared" ref="Z41:Z104" si="0">K41*I41</f>
        <v>0</v>
      </c>
      <c r="AA41" s="122">
        <f t="shared" ref="AA41:AA104" si="1">M41*I41</f>
        <v>0</v>
      </c>
      <c r="AB41" s="122">
        <f t="shared" ref="AB41:AB104" si="2">O41*I41</f>
        <v>0</v>
      </c>
    </row>
    <row r="42" spans="1:28" s="35" customFormat="1" ht="14" x14ac:dyDescent="0.25">
      <c r="A42" s="36">
        <v>3</v>
      </c>
      <c r="B42" s="102" t="str">
        <f>IF(C42&gt;0,MAX(B$40:B41)+1,"")</f>
        <v/>
      </c>
      <c r="C42" s="94"/>
      <c r="D42" s="117"/>
      <c r="E42" s="89"/>
      <c r="F42" s="92"/>
      <c r="G42" s="92"/>
      <c r="H42" s="89"/>
      <c r="I42" s="90"/>
      <c r="J42" s="92"/>
      <c r="K42" s="91"/>
      <c r="L42" s="92"/>
      <c r="M42" s="91"/>
      <c r="N42" s="92"/>
      <c r="O42" s="91"/>
      <c r="P42" s="110"/>
      <c r="Q42" s="110"/>
      <c r="R42" s="110"/>
      <c r="S42" s="92"/>
      <c r="T42" s="92"/>
      <c r="U42" s="93"/>
      <c r="Z42" s="123">
        <f t="shared" si="0"/>
        <v>0</v>
      </c>
      <c r="AA42" s="122">
        <f t="shared" si="1"/>
        <v>0</v>
      </c>
      <c r="AB42" s="122">
        <f t="shared" si="2"/>
        <v>0</v>
      </c>
    </row>
    <row r="43" spans="1:28" s="35" customFormat="1" ht="14" x14ac:dyDescent="0.25">
      <c r="A43" s="36">
        <v>4</v>
      </c>
      <c r="B43" s="102" t="str">
        <f>IF(C43&gt;0,MAX(B$40:B42)+1,"")</f>
        <v/>
      </c>
      <c r="C43" s="94"/>
      <c r="D43" s="117"/>
      <c r="E43" s="89"/>
      <c r="F43" s="92"/>
      <c r="G43" s="92"/>
      <c r="H43" s="89"/>
      <c r="I43" s="90"/>
      <c r="J43" s="92"/>
      <c r="K43" s="91"/>
      <c r="L43" s="92"/>
      <c r="M43" s="91"/>
      <c r="N43" s="92"/>
      <c r="O43" s="91"/>
      <c r="P43" s="110"/>
      <c r="Q43" s="110"/>
      <c r="R43" s="110"/>
      <c r="S43" s="92"/>
      <c r="T43" s="92"/>
      <c r="U43" s="93"/>
      <c r="Z43" s="123">
        <f t="shared" si="0"/>
        <v>0</v>
      </c>
      <c r="AA43" s="122">
        <f t="shared" si="1"/>
        <v>0</v>
      </c>
      <c r="AB43" s="122">
        <f t="shared" si="2"/>
        <v>0</v>
      </c>
    </row>
    <row r="44" spans="1:28" s="35" customFormat="1" ht="14" x14ac:dyDescent="0.25">
      <c r="A44" s="36">
        <v>5</v>
      </c>
      <c r="B44" s="102" t="str">
        <f>IF(C44&gt;0,MAX(B$40:B43)+1,"")</f>
        <v/>
      </c>
      <c r="C44" s="94"/>
      <c r="D44" s="117"/>
      <c r="E44" s="89"/>
      <c r="F44" s="92"/>
      <c r="G44" s="92"/>
      <c r="H44" s="89"/>
      <c r="I44" s="90"/>
      <c r="J44" s="92"/>
      <c r="K44" s="91"/>
      <c r="L44" s="92"/>
      <c r="M44" s="91"/>
      <c r="N44" s="92"/>
      <c r="O44" s="91"/>
      <c r="P44" s="110"/>
      <c r="Q44" s="110"/>
      <c r="R44" s="110"/>
      <c r="S44" s="92"/>
      <c r="T44" s="92"/>
      <c r="U44" s="93"/>
      <c r="Z44" s="123">
        <f t="shared" si="0"/>
        <v>0</v>
      </c>
      <c r="AA44" s="122">
        <f t="shared" si="1"/>
        <v>0</v>
      </c>
      <c r="AB44" s="122">
        <f t="shared" si="2"/>
        <v>0</v>
      </c>
    </row>
    <row r="45" spans="1:28" s="35" customFormat="1" ht="14" x14ac:dyDescent="0.25">
      <c r="A45" s="36">
        <v>6</v>
      </c>
      <c r="B45" s="102" t="str">
        <f>IF(C45&gt;0,MAX(B$40:B44)+1,"")</f>
        <v/>
      </c>
      <c r="C45" s="94"/>
      <c r="D45" s="117"/>
      <c r="E45" s="89"/>
      <c r="F45" s="92"/>
      <c r="G45" s="92"/>
      <c r="H45" s="89"/>
      <c r="I45" s="90"/>
      <c r="J45" s="92"/>
      <c r="K45" s="91"/>
      <c r="L45" s="92"/>
      <c r="M45" s="91"/>
      <c r="N45" s="92"/>
      <c r="O45" s="91"/>
      <c r="P45" s="110"/>
      <c r="Q45" s="110"/>
      <c r="R45" s="110"/>
      <c r="S45" s="92"/>
      <c r="T45" s="92"/>
      <c r="U45" s="93"/>
      <c r="Z45" s="123">
        <f t="shared" si="0"/>
        <v>0</v>
      </c>
      <c r="AA45" s="122">
        <f t="shared" si="1"/>
        <v>0</v>
      </c>
      <c r="AB45" s="122">
        <f t="shared" si="2"/>
        <v>0</v>
      </c>
    </row>
    <row r="46" spans="1:28" s="35" customFormat="1" ht="14" x14ac:dyDescent="0.25">
      <c r="A46" s="36">
        <v>7</v>
      </c>
      <c r="B46" s="102" t="str">
        <f>IF(C46&gt;0,MAX(B$40:B45)+1,"")</f>
        <v/>
      </c>
      <c r="C46" s="94"/>
      <c r="D46" s="117"/>
      <c r="E46" s="89"/>
      <c r="F46" s="92"/>
      <c r="G46" s="92"/>
      <c r="H46" s="89"/>
      <c r="I46" s="90"/>
      <c r="J46" s="92"/>
      <c r="K46" s="91"/>
      <c r="L46" s="92"/>
      <c r="M46" s="91"/>
      <c r="N46" s="92"/>
      <c r="O46" s="91"/>
      <c r="P46" s="110"/>
      <c r="Q46" s="110"/>
      <c r="R46" s="110"/>
      <c r="S46" s="92"/>
      <c r="T46" s="92"/>
      <c r="U46" s="93"/>
      <c r="Z46" s="123">
        <f t="shared" si="0"/>
        <v>0</v>
      </c>
      <c r="AA46" s="122">
        <f t="shared" si="1"/>
        <v>0</v>
      </c>
      <c r="AB46" s="122">
        <f t="shared" si="2"/>
        <v>0</v>
      </c>
    </row>
    <row r="47" spans="1:28" s="35" customFormat="1" ht="14" x14ac:dyDescent="0.25">
      <c r="A47" s="36">
        <v>8</v>
      </c>
      <c r="B47" s="102" t="str">
        <f>IF(C47&gt;0,MAX(B$40:B46)+1,"")</f>
        <v/>
      </c>
      <c r="C47" s="94"/>
      <c r="D47" s="117"/>
      <c r="E47" s="89"/>
      <c r="F47" s="92"/>
      <c r="G47" s="92"/>
      <c r="H47" s="89"/>
      <c r="I47" s="90"/>
      <c r="J47" s="92"/>
      <c r="K47" s="91"/>
      <c r="L47" s="92"/>
      <c r="M47" s="91"/>
      <c r="N47" s="92"/>
      <c r="O47" s="91"/>
      <c r="P47" s="110"/>
      <c r="Q47" s="110"/>
      <c r="R47" s="110"/>
      <c r="S47" s="92"/>
      <c r="T47" s="92"/>
      <c r="U47" s="93"/>
      <c r="Z47" s="123">
        <f t="shared" si="0"/>
        <v>0</v>
      </c>
      <c r="AA47" s="122">
        <f t="shared" si="1"/>
        <v>0</v>
      </c>
      <c r="AB47" s="122">
        <f t="shared" si="2"/>
        <v>0</v>
      </c>
    </row>
    <row r="48" spans="1:28" s="35" customFormat="1" ht="14" x14ac:dyDescent="0.25">
      <c r="A48" s="36">
        <v>9</v>
      </c>
      <c r="B48" s="102" t="str">
        <f>IF(C48&gt;0,MAX(B$40:B47)+1,"")</f>
        <v/>
      </c>
      <c r="C48" s="94"/>
      <c r="D48" s="117"/>
      <c r="E48" s="89"/>
      <c r="F48" s="92"/>
      <c r="G48" s="92"/>
      <c r="H48" s="89"/>
      <c r="I48" s="90"/>
      <c r="J48" s="92"/>
      <c r="K48" s="91"/>
      <c r="L48" s="92"/>
      <c r="M48" s="91"/>
      <c r="N48" s="92"/>
      <c r="O48" s="91"/>
      <c r="P48" s="110"/>
      <c r="Q48" s="110"/>
      <c r="R48" s="110"/>
      <c r="S48" s="92"/>
      <c r="T48" s="92"/>
      <c r="U48" s="93"/>
      <c r="Z48" s="123">
        <f t="shared" si="0"/>
        <v>0</v>
      </c>
      <c r="AA48" s="122">
        <f t="shared" si="1"/>
        <v>0</v>
      </c>
      <c r="AB48" s="122">
        <f t="shared" si="2"/>
        <v>0</v>
      </c>
    </row>
    <row r="49" spans="1:28" s="35" customFormat="1" ht="14" x14ac:dyDescent="0.25">
      <c r="A49" s="36">
        <v>10</v>
      </c>
      <c r="B49" s="102" t="str">
        <f>IF(C49&gt;0,MAX(B$40:B48)+1,"")</f>
        <v/>
      </c>
      <c r="C49" s="94"/>
      <c r="D49" s="117"/>
      <c r="E49" s="89"/>
      <c r="F49" s="92"/>
      <c r="G49" s="92"/>
      <c r="H49" s="89"/>
      <c r="I49" s="90"/>
      <c r="J49" s="92"/>
      <c r="K49" s="91"/>
      <c r="L49" s="92"/>
      <c r="M49" s="91"/>
      <c r="N49" s="92"/>
      <c r="O49" s="91"/>
      <c r="P49" s="110"/>
      <c r="Q49" s="110"/>
      <c r="R49" s="110"/>
      <c r="S49" s="92"/>
      <c r="T49" s="92"/>
      <c r="U49" s="93"/>
      <c r="Z49" s="123">
        <f t="shared" si="0"/>
        <v>0</v>
      </c>
      <c r="AA49" s="122">
        <f t="shared" si="1"/>
        <v>0</v>
      </c>
      <c r="AB49" s="122">
        <f t="shared" si="2"/>
        <v>0</v>
      </c>
    </row>
    <row r="50" spans="1:28" s="62" customFormat="1" ht="14" x14ac:dyDescent="0.25">
      <c r="A50" s="36">
        <v>11</v>
      </c>
      <c r="B50" s="102" t="str">
        <f>IF(C50&gt;0,MAX(B$40:B49)+1,"")</f>
        <v/>
      </c>
      <c r="C50" s="94"/>
      <c r="D50" s="117"/>
      <c r="E50" s="89"/>
      <c r="F50" s="92"/>
      <c r="G50" s="92"/>
      <c r="H50" s="89"/>
      <c r="I50" s="90"/>
      <c r="J50" s="92"/>
      <c r="K50" s="91"/>
      <c r="L50" s="92"/>
      <c r="M50" s="91"/>
      <c r="N50" s="92"/>
      <c r="O50" s="91"/>
      <c r="P50" s="110"/>
      <c r="Q50" s="110"/>
      <c r="R50" s="110"/>
      <c r="S50" s="92"/>
      <c r="T50" s="92"/>
      <c r="U50" s="93"/>
      <c r="V50" s="35"/>
      <c r="Z50" s="123">
        <f t="shared" si="0"/>
        <v>0</v>
      </c>
      <c r="AA50" s="122">
        <f t="shared" si="1"/>
        <v>0</v>
      </c>
      <c r="AB50" s="122">
        <f t="shared" si="2"/>
        <v>0</v>
      </c>
    </row>
    <row r="51" spans="1:28" s="35" customFormat="1" ht="14" x14ac:dyDescent="0.25">
      <c r="A51" s="36">
        <v>12</v>
      </c>
      <c r="B51" s="102" t="str">
        <f>IF(C51&gt;0,MAX(B$40:B50)+1,"")</f>
        <v/>
      </c>
      <c r="C51" s="94"/>
      <c r="D51" s="117"/>
      <c r="E51" s="89"/>
      <c r="F51" s="92"/>
      <c r="G51" s="92"/>
      <c r="H51" s="89"/>
      <c r="I51" s="90"/>
      <c r="J51" s="92"/>
      <c r="K51" s="91"/>
      <c r="L51" s="92"/>
      <c r="M51" s="91"/>
      <c r="N51" s="92"/>
      <c r="O51" s="91"/>
      <c r="P51" s="110"/>
      <c r="Q51" s="110"/>
      <c r="R51" s="110"/>
      <c r="S51" s="92"/>
      <c r="T51" s="92"/>
      <c r="U51" s="93"/>
      <c r="Z51" s="123">
        <f t="shared" si="0"/>
        <v>0</v>
      </c>
      <c r="AA51" s="122">
        <f t="shared" si="1"/>
        <v>0</v>
      </c>
      <c r="AB51" s="122">
        <f t="shared" si="2"/>
        <v>0</v>
      </c>
    </row>
    <row r="52" spans="1:28" s="35" customFormat="1" ht="14" x14ac:dyDescent="0.25">
      <c r="A52" s="36">
        <v>13</v>
      </c>
      <c r="B52" s="102" t="str">
        <f>IF(C52&gt;0,MAX(B$40:B51)+1,"")</f>
        <v/>
      </c>
      <c r="C52" s="94"/>
      <c r="D52" s="117"/>
      <c r="E52" s="89"/>
      <c r="F52" s="92"/>
      <c r="G52" s="92"/>
      <c r="H52" s="89"/>
      <c r="I52" s="90"/>
      <c r="J52" s="92"/>
      <c r="K52" s="91"/>
      <c r="L52" s="92"/>
      <c r="M52" s="91"/>
      <c r="N52" s="92"/>
      <c r="O52" s="91"/>
      <c r="P52" s="110"/>
      <c r="Q52" s="110"/>
      <c r="R52" s="110"/>
      <c r="S52" s="92"/>
      <c r="T52" s="92"/>
      <c r="U52" s="93"/>
      <c r="Z52" s="123">
        <f t="shared" si="0"/>
        <v>0</v>
      </c>
      <c r="AA52" s="122">
        <f t="shared" si="1"/>
        <v>0</v>
      </c>
      <c r="AB52" s="122">
        <f t="shared" si="2"/>
        <v>0</v>
      </c>
    </row>
    <row r="53" spans="1:28" s="35" customFormat="1" ht="14" x14ac:dyDescent="0.25">
      <c r="A53" s="36">
        <v>14</v>
      </c>
      <c r="B53" s="102" t="str">
        <f>IF(C53&gt;0,MAX(B$40:B52)+1,"")</f>
        <v/>
      </c>
      <c r="C53" s="94"/>
      <c r="D53" s="117"/>
      <c r="E53" s="89"/>
      <c r="F53" s="92"/>
      <c r="G53" s="92"/>
      <c r="H53" s="89"/>
      <c r="I53" s="90"/>
      <c r="J53" s="92"/>
      <c r="K53" s="91"/>
      <c r="L53" s="92"/>
      <c r="M53" s="91"/>
      <c r="N53" s="92"/>
      <c r="O53" s="91"/>
      <c r="P53" s="110"/>
      <c r="Q53" s="110"/>
      <c r="R53" s="110"/>
      <c r="S53" s="92"/>
      <c r="T53" s="92"/>
      <c r="U53" s="93"/>
      <c r="Z53" s="123">
        <f t="shared" si="0"/>
        <v>0</v>
      </c>
      <c r="AA53" s="122">
        <f t="shared" si="1"/>
        <v>0</v>
      </c>
      <c r="AB53" s="122">
        <f t="shared" si="2"/>
        <v>0</v>
      </c>
    </row>
    <row r="54" spans="1:28" s="35" customFormat="1" ht="14" x14ac:dyDescent="0.25">
      <c r="A54" s="36">
        <v>15</v>
      </c>
      <c r="B54" s="102" t="str">
        <f>IF(C54&gt;0,MAX(B$40:B53)+1,"")</f>
        <v/>
      </c>
      <c r="C54" s="94"/>
      <c r="D54" s="117"/>
      <c r="E54" s="89"/>
      <c r="F54" s="92"/>
      <c r="G54" s="92"/>
      <c r="H54" s="89"/>
      <c r="I54" s="90"/>
      <c r="J54" s="92"/>
      <c r="K54" s="91"/>
      <c r="L54" s="92"/>
      <c r="M54" s="91"/>
      <c r="N54" s="92"/>
      <c r="O54" s="91"/>
      <c r="P54" s="110"/>
      <c r="Q54" s="110"/>
      <c r="R54" s="110"/>
      <c r="S54" s="92"/>
      <c r="T54" s="92"/>
      <c r="U54" s="93"/>
      <c r="Z54" s="123">
        <f t="shared" si="0"/>
        <v>0</v>
      </c>
      <c r="AA54" s="122">
        <f t="shared" si="1"/>
        <v>0</v>
      </c>
      <c r="AB54" s="122">
        <f t="shared" si="2"/>
        <v>0</v>
      </c>
    </row>
    <row r="55" spans="1:28" s="35" customFormat="1" ht="14" x14ac:dyDescent="0.25">
      <c r="A55" s="36">
        <v>16</v>
      </c>
      <c r="B55" s="102" t="str">
        <f>IF(C55&gt;0,MAX(B$40:B54)+1,"")</f>
        <v/>
      </c>
      <c r="C55" s="94"/>
      <c r="D55" s="117"/>
      <c r="E55" s="89"/>
      <c r="F55" s="92"/>
      <c r="G55" s="92"/>
      <c r="H55" s="89"/>
      <c r="I55" s="90"/>
      <c r="J55" s="92"/>
      <c r="K55" s="91"/>
      <c r="L55" s="92"/>
      <c r="M55" s="91"/>
      <c r="N55" s="92"/>
      <c r="O55" s="91"/>
      <c r="P55" s="110"/>
      <c r="Q55" s="110"/>
      <c r="R55" s="110"/>
      <c r="S55" s="92"/>
      <c r="T55" s="92"/>
      <c r="U55" s="93"/>
      <c r="Z55" s="123">
        <f t="shared" si="0"/>
        <v>0</v>
      </c>
      <c r="AA55" s="122">
        <f t="shared" si="1"/>
        <v>0</v>
      </c>
      <c r="AB55" s="122">
        <f t="shared" si="2"/>
        <v>0</v>
      </c>
    </row>
    <row r="56" spans="1:28" s="35" customFormat="1" ht="14" x14ac:dyDescent="0.25">
      <c r="A56" s="36">
        <v>17</v>
      </c>
      <c r="B56" s="102" t="str">
        <f>IF(C56&gt;0,MAX(B$40:B55)+1,"")</f>
        <v/>
      </c>
      <c r="C56" s="94"/>
      <c r="D56" s="117"/>
      <c r="E56" s="89"/>
      <c r="F56" s="92"/>
      <c r="G56" s="92"/>
      <c r="H56" s="89"/>
      <c r="I56" s="90"/>
      <c r="J56" s="92"/>
      <c r="K56" s="91"/>
      <c r="L56" s="92"/>
      <c r="M56" s="91"/>
      <c r="N56" s="92"/>
      <c r="O56" s="91"/>
      <c r="P56" s="110"/>
      <c r="Q56" s="110"/>
      <c r="R56" s="110"/>
      <c r="S56" s="92"/>
      <c r="T56" s="92"/>
      <c r="U56" s="93"/>
      <c r="Z56" s="123">
        <f t="shared" si="0"/>
        <v>0</v>
      </c>
      <c r="AA56" s="122">
        <f t="shared" si="1"/>
        <v>0</v>
      </c>
      <c r="AB56" s="122">
        <f t="shared" si="2"/>
        <v>0</v>
      </c>
    </row>
    <row r="57" spans="1:28" s="35" customFormat="1" ht="14" x14ac:dyDescent="0.25">
      <c r="A57" s="36">
        <v>18</v>
      </c>
      <c r="B57" s="102" t="str">
        <f>IF(C57&gt;0,MAX(B$40:B56)+1,"")</f>
        <v/>
      </c>
      <c r="C57" s="94"/>
      <c r="D57" s="117"/>
      <c r="E57" s="89"/>
      <c r="F57" s="92"/>
      <c r="G57" s="92"/>
      <c r="H57" s="89"/>
      <c r="I57" s="90"/>
      <c r="J57" s="92"/>
      <c r="K57" s="91"/>
      <c r="L57" s="92"/>
      <c r="M57" s="91"/>
      <c r="N57" s="92"/>
      <c r="O57" s="91"/>
      <c r="P57" s="110"/>
      <c r="Q57" s="110"/>
      <c r="R57" s="110"/>
      <c r="S57" s="92"/>
      <c r="T57" s="92"/>
      <c r="U57" s="93"/>
      <c r="Z57" s="123">
        <f t="shared" si="0"/>
        <v>0</v>
      </c>
      <c r="AA57" s="122">
        <f t="shared" si="1"/>
        <v>0</v>
      </c>
      <c r="AB57" s="122">
        <f t="shared" si="2"/>
        <v>0</v>
      </c>
    </row>
    <row r="58" spans="1:28" s="35" customFormat="1" ht="14" x14ac:dyDescent="0.25">
      <c r="A58" s="36">
        <v>19</v>
      </c>
      <c r="B58" s="102" t="str">
        <f>IF(C58&gt;0,MAX(B$40:B57)+1,"")</f>
        <v/>
      </c>
      <c r="C58" s="94"/>
      <c r="D58" s="117"/>
      <c r="E58" s="89"/>
      <c r="F58" s="92"/>
      <c r="G58" s="92"/>
      <c r="H58" s="89"/>
      <c r="I58" s="90"/>
      <c r="J58" s="92"/>
      <c r="K58" s="91"/>
      <c r="L58" s="92"/>
      <c r="M58" s="91"/>
      <c r="N58" s="92"/>
      <c r="O58" s="91"/>
      <c r="P58" s="110"/>
      <c r="Q58" s="110"/>
      <c r="R58" s="110"/>
      <c r="S58" s="92"/>
      <c r="T58" s="92"/>
      <c r="U58" s="93"/>
      <c r="Z58" s="123">
        <f t="shared" si="0"/>
        <v>0</v>
      </c>
      <c r="AA58" s="122">
        <f t="shared" si="1"/>
        <v>0</v>
      </c>
      <c r="AB58" s="122">
        <f t="shared" si="2"/>
        <v>0</v>
      </c>
    </row>
    <row r="59" spans="1:28" s="35" customFormat="1" ht="14" x14ac:dyDescent="0.25">
      <c r="A59" s="36">
        <v>20</v>
      </c>
      <c r="B59" s="102" t="str">
        <f>IF(C59&gt;0,MAX(B$40:B58)+1,"")</f>
        <v/>
      </c>
      <c r="C59" s="94"/>
      <c r="D59" s="117"/>
      <c r="E59" s="89"/>
      <c r="F59" s="92"/>
      <c r="G59" s="92"/>
      <c r="H59" s="89"/>
      <c r="I59" s="90"/>
      <c r="J59" s="92"/>
      <c r="K59" s="91"/>
      <c r="L59" s="92"/>
      <c r="M59" s="91"/>
      <c r="N59" s="92"/>
      <c r="O59" s="91"/>
      <c r="P59" s="110"/>
      <c r="Q59" s="110"/>
      <c r="R59" s="110"/>
      <c r="S59" s="92"/>
      <c r="T59" s="92"/>
      <c r="U59" s="93"/>
      <c r="Z59" s="123">
        <f t="shared" si="0"/>
        <v>0</v>
      </c>
      <c r="AA59" s="122">
        <f t="shared" si="1"/>
        <v>0</v>
      </c>
      <c r="AB59" s="122">
        <f t="shared" si="2"/>
        <v>0</v>
      </c>
    </row>
    <row r="60" spans="1:28" s="35" customFormat="1" ht="14" x14ac:dyDescent="0.25">
      <c r="A60" s="36">
        <v>21</v>
      </c>
      <c r="B60" s="102" t="str">
        <f>IF(C60&gt;0,MAX(B$40:B59)+1,"")</f>
        <v/>
      </c>
      <c r="C60" s="94"/>
      <c r="D60" s="117"/>
      <c r="E60" s="89"/>
      <c r="F60" s="92"/>
      <c r="G60" s="92"/>
      <c r="H60" s="89"/>
      <c r="I60" s="90"/>
      <c r="J60" s="92"/>
      <c r="K60" s="91"/>
      <c r="L60" s="92"/>
      <c r="M60" s="91"/>
      <c r="N60" s="92"/>
      <c r="O60" s="91"/>
      <c r="P60" s="110"/>
      <c r="Q60" s="110"/>
      <c r="R60" s="110"/>
      <c r="S60" s="92"/>
      <c r="T60" s="92"/>
      <c r="U60" s="93"/>
      <c r="Z60" s="123">
        <f t="shared" si="0"/>
        <v>0</v>
      </c>
      <c r="AA60" s="122">
        <f t="shared" si="1"/>
        <v>0</v>
      </c>
      <c r="AB60" s="122">
        <f t="shared" si="2"/>
        <v>0</v>
      </c>
    </row>
    <row r="61" spans="1:28" s="35" customFormat="1" ht="14" x14ac:dyDescent="0.25">
      <c r="A61" s="36">
        <v>22</v>
      </c>
      <c r="B61" s="102" t="str">
        <f>IF(C61&gt;0,MAX(B$40:B60)+1,"")</f>
        <v/>
      </c>
      <c r="C61" s="94"/>
      <c r="D61" s="117"/>
      <c r="E61" s="89"/>
      <c r="F61" s="92"/>
      <c r="G61" s="92"/>
      <c r="H61" s="89"/>
      <c r="I61" s="90"/>
      <c r="J61" s="92"/>
      <c r="K61" s="91"/>
      <c r="L61" s="92"/>
      <c r="M61" s="91"/>
      <c r="N61" s="92"/>
      <c r="O61" s="91"/>
      <c r="P61" s="110"/>
      <c r="Q61" s="110"/>
      <c r="R61" s="110"/>
      <c r="S61" s="92"/>
      <c r="T61" s="92"/>
      <c r="U61" s="93"/>
      <c r="Z61" s="123">
        <f t="shared" si="0"/>
        <v>0</v>
      </c>
      <c r="AA61" s="122">
        <f t="shared" si="1"/>
        <v>0</v>
      </c>
      <c r="AB61" s="122">
        <f t="shared" si="2"/>
        <v>0</v>
      </c>
    </row>
    <row r="62" spans="1:28" s="35" customFormat="1" ht="14" x14ac:dyDescent="0.25">
      <c r="A62" s="36">
        <v>23</v>
      </c>
      <c r="B62" s="102" t="str">
        <f>IF(C62&gt;0,MAX(B$40:B61)+1,"")</f>
        <v/>
      </c>
      <c r="C62" s="94"/>
      <c r="D62" s="117"/>
      <c r="E62" s="89"/>
      <c r="F62" s="92"/>
      <c r="G62" s="92"/>
      <c r="H62" s="89"/>
      <c r="I62" s="90"/>
      <c r="J62" s="92"/>
      <c r="K62" s="91"/>
      <c r="L62" s="92"/>
      <c r="M62" s="91"/>
      <c r="N62" s="92"/>
      <c r="O62" s="91"/>
      <c r="P62" s="110"/>
      <c r="Q62" s="110"/>
      <c r="R62" s="110"/>
      <c r="S62" s="92"/>
      <c r="T62" s="92"/>
      <c r="U62" s="93"/>
      <c r="Z62" s="123">
        <f t="shared" si="0"/>
        <v>0</v>
      </c>
      <c r="AA62" s="122">
        <f t="shared" si="1"/>
        <v>0</v>
      </c>
      <c r="AB62" s="122">
        <f t="shared" si="2"/>
        <v>0</v>
      </c>
    </row>
    <row r="63" spans="1:28" s="35" customFormat="1" ht="14" x14ac:dyDescent="0.25">
      <c r="A63" s="36">
        <v>24</v>
      </c>
      <c r="B63" s="102" t="str">
        <f>IF(C63&gt;0,MAX(B$40:B62)+1,"")</f>
        <v/>
      </c>
      <c r="C63" s="94"/>
      <c r="D63" s="117"/>
      <c r="E63" s="89"/>
      <c r="F63" s="92"/>
      <c r="G63" s="92"/>
      <c r="H63" s="89"/>
      <c r="I63" s="90"/>
      <c r="J63" s="92"/>
      <c r="K63" s="91"/>
      <c r="L63" s="92"/>
      <c r="M63" s="91"/>
      <c r="N63" s="92"/>
      <c r="O63" s="91"/>
      <c r="P63" s="110"/>
      <c r="Q63" s="110"/>
      <c r="R63" s="110"/>
      <c r="S63" s="92"/>
      <c r="T63" s="92"/>
      <c r="U63" s="93"/>
      <c r="Z63" s="123">
        <f t="shared" si="0"/>
        <v>0</v>
      </c>
      <c r="AA63" s="122">
        <f t="shared" si="1"/>
        <v>0</v>
      </c>
      <c r="AB63" s="122">
        <f t="shared" si="2"/>
        <v>0</v>
      </c>
    </row>
    <row r="64" spans="1:28" s="35" customFormat="1" ht="14" x14ac:dyDescent="0.25">
      <c r="A64" s="36">
        <v>25</v>
      </c>
      <c r="B64" s="102" t="str">
        <f>IF(C64&gt;0,MAX(B$40:B63)+1,"")</f>
        <v/>
      </c>
      <c r="C64" s="94"/>
      <c r="D64" s="117"/>
      <c r="E64" s="89"/>
      <c r="F64" s="92"/>
      <c r="G64" s="92"/>
      <c r="H64" s="89"/>
      <c r="I64" s="90"/>
      <c r="J64" s="92"/>
      <c r="K64" s="91"/>
      <c r="L64" s="92"/>
      <c r="M64" s="91"/>
      <c r="N64" s="92"/>
      <c r="O64" s="91"/>
      <c r="P64" s="110"/>
      <c r="Q64" s="110"/>
      <c r="R64" s="110"/>
      <c r="S64" s="92"/>
      <c r="T64" s="92"/>
      <c r="U64" s="93"/>
      <c r="Z64" s="123">
        <f t="shared" si="0"/>
        <v>0</v>
      </c>
      <c r="AA64" s="122">
        <f t="shared" si="1"/>
        <v>0</v>
      </c>
      <c r="AB64" s="122">
        <f t="shared" si="2"/>
        <v>0</v>
      </c>
    </row>
    <row r="65" spans="1:28" s="35" customFormat="1" ht="14" x14ac:dyDescent="0.25">
      <c r="A65" s="36">
        <v>26</v>
      </c>
      <c r="B65" s="102" t="str">
        <f>IF(C65&gt;0,MAX(B$40:B64)+1,"")</f>
        <v/>
      </c>
      <c r="C65" s="94"/>
      <c r="D65" s="117"/>
      <c r="E65" s="89"/>
      <c r="F65" s="92"/>
      <c r="G65" s="92"/>
      <c r="H65" s="89"/>
      <c r="I65" s="90"/>
      <c r="J65" s="92"/>
      <c r="K65" s="91"/>
      <c r="L65" s="92"/>
      <c r="M65" s="91"/>
      <c r="N65" s="92"/>
      <c r="O65" s="91"/>
      <c r="P65" s="110"/>
      <c r="Q65" s="110"/>
      <c r="R65" s="110"/>
      <c r="S65" s="92"/>
      <c r="T65" s="92"/>
      <c r="U65" s="93"/>
      <c r="Z65" s="123">
        <f t="shared" si="0"/>
        <v>0</v>
      </c>
      <c r="AA65" s="122">
        <f t="shared" si="1"/>
        <v>0</v>
      </c>
      <c r="AB65" s="122">
        <f t="shared" si="2"/>
        <v>0</v>
      </c>
    </row>
    <row r="66" spans="1:28" s="35" customFormat="1" ht="14" x14ac:dyDescent="0.25">
      <c r="A66" s="36">
        <v>27</v>
      </c>
      <c r="B66" s="102" t="str">
        <f>IF(C66&gt;0,MAX(B$40:B65)+1,"")</f>
        <v/>
      </c>
      <c r="C66" s="94"/>
      <c r="D66" s="117"/>
      <c r="E66" s="89"/>
      <c r="F66" s="92"/>
      <c r="G66" s="92"/>
      <c r="H66" s="89"/>
      <c r="I66" s="90"/>
      <c r="J66" s="92"/>
      <c r="K66" s="91"/>
      <c r="L66" s="92"/>
      <c r="M66" s="91"/>
      <c r="N66" s="92"/>
      <c r="O66" s="91"/>
      <c r="P66" s="110"/>
      <c r="Q66" s="110"/>
      <c r="R66" s="110"/>
      <c r="S66" s="92"/>
      <c r="T66" s="92"/>
      <c r="U66" s="93"/>
      <c r="Z66" s="123">
        <f t="shared" si="0"/>
        <v>0</v>
      </c>
      <c r="AA66" s="122">
        <f t="shared" si="1"/>
        <v>0</v>
      </c>
      <c r="AB66" s="122">
        <f t="shared" si="2"/>
        <v>0</v>
      </c>
    </row>
    <row r="67" spans="1:28" s="35" customFormat="1" ht="14" x14ac:dyDescent="0.25">
      <c r="A67" s="36">
        <v>28</v>
      </c>
      <c r="B67" s="102" t="str">
        <f>IF(C67&gt;0,MAX(B$40:B66)+1,"")</f>
        <v/>
      </c>
      <c r="C67" s="94"/>
      <c r="D67" s="117"/>
      <c r="E67" s="89"/>
      <c r="F67" s="92"/>
      <c r="G67" s="92"/>
      <c r="H67" s="89"/>
      <c r="I67" s="90"/>
      <c r="J67" s="92"/>
      <c r="K67" s="91"/>
      <c r="L67" s="92"/>
      <c r="M67" s="91"/>
      <c r="N67" s="92"/>
      <c r="O67" s="91"/>
      <c r="P67" s="110"/>
      <c r="Q67" s="110"/>
      <c r="R67" s="110"/>
      <c r="S67" s="92"/>
      <c r="T67" s="92"/>
      <c r="U67" s="93"/>
      <c r="Z67" s="123">
        <f t="shared" si="0"/>
        <v>0</v>
      </c>
      <c r="AA67" s="122">
        <f t="shared" si="1"/>
        <v>0</v>
      </c>
      <c r="AB67" s="122">
        <f t="shared" si="2"/>
        <v>0</v>
      </c>
    </row>
    <row r="68" spans="1:28" s="35" customFormat="1" ht="14" x14ac:dyDescent="0.25">
      <c r="A68" s="36">
        <v>29</v>
      </c>
      <c r="B68" s="102" t="str">
        <f>IF(C68&gt;0,MAX(B$40:B67)+1,"")</f>
        <v/>
      </c>
      <c r="C68" s="94"/>
      <c r="D68" s="117"/>
      <c r="E68" s="89"/>
      <c r="F68" s="92"/>
      <c r="G68" s="92"/>
      <c r="H68" s="89"/>
      <c r="I68" s="90"/>
      <c r="J68" s="92"/>
      <c r="K68" s="91"/>
      <c r="L68" s="92"/>
      <c r="M68" s="91"/>
      <c r="N68" s="92"/>
      <c r="O68" s="91"/>
      <c r="P68" s="110"/>
      <c r="Q68" s="110"/>
      <c r="R68" s="110"/>
      <c r="S68" s="92"/>
      <c r="T68" s="92"/>
      <c r="U68" s="93"/>
      <c r="Z68" s="123">
        <f t="shared" si="0"/>
        <v>0</v>
      </c>
      <c r="AA68" s="122">
        <f t="shared" si="1"/>
        <v>0</v>
      </c>
      <c r="AB68" s="122">
        <f t="shared" si="2"/>
        <v>0</v>
      </c>
    </row>
    <row r="69" spans="1:28" s="35" customFormat="1" ht="14" x14ac:dyDescent="0.25">
      <c r="A69" s="36">
        <v>30</v>
      </c>
      <c r="B69" s="102" t="str">
        <f>IF(C69&gt;0,MAX(B$40:B68)+1,"")</f>
        <v/>
      </c>
      <c r="C69" s="94"/>
      <c r="D69" s="117"/>
      <c r="E69" s="89"/>
      <c r="F69" s="92"/>
      <c r="G69" s="92"/>
      <c r="H69" s="89"/>
      <c r="I69" s="90"/>
      <c r="J69" s="92"/>
      <c r="K69" s="91"/>
      <c r="L69" s="92"/>
      <c r="M69" s="91"/>
      <c r="N69" s="92"/>
      <c r="O69" s="91"/>
      <c r="P69" s="110"/>
      <c r="Q69" s="110"/>
      <c r="R69" s="110"/>
      <c r="S69" s="92"/>
      <c r="T69" s="92"/>
      <c r="U69" s="93"/>
      <c r="Z69" s="123">
        <f t="shared" si="0"/>
        <v>0</v>
      </c>
      <c r="AA69" s="122">
        <f t="shared" si="1"/>
        <v>0</v>
      </c>
      <c r="AB69" s="122">
        <f t="shared" si="2"/>
        <v>0</v>
      </c>
    </row>
    <row r="70" spans="1:28" s="35" customFormat="1" ht="14" x14ac:dyDescent="0.25">
      <c r="A70" s="36">
        <v>31</v>
      </c>
      <c r="B70" s="102" t="str">
        <f>IF(C70&gt;0,MAX(B$40:B69)+1,"")</f>
        <v/>
      </c>
      <c r="C70" s="94"/>
      <c r="D70" s="117"/>
      <c r="E70" s="89"/>
      <c r="F70" s="92"/>
      <c r="G70" s="92"/>
      <c r="H70" s="89"/>
      <c r="I70" s="90"/>
      <c r="J70" s="92"/>
      <c r="K70" s="91"/>
      <c r="L70" s="92"/>
      <c r="M70" s="91"/>
      <c r="N70" s="92"/>
      <c r="O70" s="91"/>
      <c r="P70" s="110"/>
      <c r="Q70" s="110"/>
      <c r="R70" s="110"/>
      <c r="S70" s="92"/>
      <c r="T70" s="92"/>
      <c r="U70" s="93"/>
      <c r="Z70" s="123">
        <f t="shared" si="0"/>
        <v>0</v>
      </c>
      <c r="AA70" s="122">
        <f t="shared" si="1"/>
        <v>0</v>
      </c>
      <c r="AB70" s="122">
        <f t="shared" si="2"/>
        <v>0</v>
      </c>
    </row>
    <row r="71" spans="1:28" s="35" customFormat="1" ht="14" x14ac:dyDescent="0.25">
      <c r="A71" s="36">
        <v>32</v>
      </c>
      <c r="B71" s="102" t="str">
        <f>IF(C71&gt;0,MAX(B$40:B70)+1,"")</f>
        <v/>
      </c>
      <c r="C71" s="94"/>
      <c r="D71" s="117"/>
      <c r="E71" s="89"/>
      <c r="F71" s="92"/>
      <c r="G71" s="92"/>
      <c r="H71" s="89"/>
      <c r="I71" s="90"/>
      <c r="J71" s="92"/>
      <c r="K71" s="91"/>
      <c r="L71" s="92"/>
      <c r="M71" s="91"/>
      <c r="N71" s="92"/>
      <c r="O71" s="91"/>
      <c r="P71" s="110"/>
      <c r="Q71" s="110"/>
      <c r="R71" s="110"/>
      <c r="S71" s="92"/>
      <c r="T71" s="92"/>
      <c r="U71" s="93"/>
      <c r="Z71" s="123">
        <f t="shared" si="0"/>
        <v>0</v>
      </c>
      <c r="AA71" s="122">
        <f t="shared" si="1"/>
        <v>0</v>
      </c>
      <c r="AB71" s="122">
        <f t="shared" si="2"/>
        <v>0</v>
      </c>
    </row>
    <row r="72" spans="1:28" s="35" customFormat="1" ht="14" x14ac:dyDescent="0.25">
      <c r="A72" s="36">
        <v>33</v>
      </c>
      <c r="B72" s="102" t="str">
        <f>IF(C72&gt;0,MAX(B$40:B71)+1,"")</f>
        <v/>
      </c>
      <c r="C72" s="94"/>
      <c r="D72" s="117"/>
      <c r="E72" s="89"/>
      <c r="F72" s="92"/>
      <c r="G72" s="92"/>
      <c r="H72" s="89"/>
      <c r="I72" s="90"/>
      <c r="J72" s="92"/>
      <c r="K72" s="91"/>
      <c r="L72" s="92"/>
      <c r="M72" s="91"/>
      <c r="N72" s="92"/>
      <c r="O72" s="91"/>
      <c r="P72" s="110"/>
      <c r="Q72" s="110"/>
      <c r="R72" s="110"/>
      <c r="S72" s="92"/>
      <c r="T72" s="92"/>
      <c r="U72" s="93"/>
      <c r="Z72" s="123">
        <f t="shared" si="0"/>
        <v>0</v>
      </c>
      <c r="AA72" s="122">
        <f t="shared" si="1"/>
        <v>0</v>
      </c>
      <c r="AB72" s="122">
        <f t="shared" si="2"/>
        <v>0</v>
      </c>
    </row>
    <row r="73" spans="1:28" s="35" customFormat="1" ht="14" x14ac:dyDescent="0.25">
      <c r="A73" s="36">
        <v>34</v>
      </c>
      <c r="B73" s="102" t="str">
        <f>IF(C73&gt;0,MAX(B$40:B72)+1,"")</f>
        <v/>
      </c>
      <c r="C73" s="94"/>
      <c r="D73" s="117"/>
      <c r="E73" s="89"/>
      <c r="F73" s="92"/>
      <c r="G73" s="92"/>
      <c r="H73" s="89"/>
      <c r="I73" s="90"/>
      <c r="J73" s="92"/>
      <c r="K73" s="91"/>
      <c r="L73" s="92"/>
      <c r="M73" s="91"/>
      <c r="N73" s="92"/>
      <c r="O73" s="91"/>
      <c r="P73" s="110"/>
      <c r="Q73" s="110"/>
      <c r="R73" s="110"/>
      <c r="S73" s="92"/>
      <c r="T73" s="92"/>
      <c r="U73" s="93"/>
      <c r="Z73" s="123">
        <f t="shared" si="0"/>
        <v>0</v>
      </c>
      <c r="AA73" s="122">
        <f t="shared" si="1"/>
        <v>0</v>
      </c>
      <c r="AB73" s="122">
        <f t="shared" si="2"/>
        <v>0</v>
      </c>
    </row>
    <row r="74" spans="1:28" s="35" customFormat="1" ht="14" x14ac:dyDescent="0.25">
      <c r="A74" s="36">
        <v>35</v>
      </c>
      <c r="B74" s="102" t="str">
        <f>IF(C74&gt;0,MAX(B$40:B73)+1,"")</f>
        <v/>
      </c>
      <c r="C74" s="94"/>
      <c r="D74" s="117"/>
      <c r="E74" s="89"/>
      <c r="F74" s="92"/>
      <c r="G74" s="92"/>
      <c r="H74" s="89"/>
      <c r="I74" s="90"/>
      <c r="J74" s="92"/>
      <c r="K74" s="91"/>
      <c r="L74" s="92"/>
      <c r="M74" s="91"/>
      <c r="N74" s="92"/>
      <c r="O74" s="91"/>
      <c r="P74" s="110"/>
      <c r="Q74" s="110"/>
      <c r="R74" s="110"/>
      <c r="S74" s="92"/>
      <c r="T74" s="92"/>
      <c r="U74" s="93"/>
      <c r="Z74" s="123">
        <f t="shared" si="0"/>
        <v>0</v>
      </c>
      <c r="AA74" s="122">
        <f t="shared" si="1"/>
        <v>0</v>
      </c>
      <c r="AB74" s="122">
        <f t="shared" si="2"/>
        <v>0</v>
      </c>
    </row>
    <row r="75" spans="1:28" s="35" customFormat="1" ht="14" x14ac:dyDescent="0.25">
      <c r="A75" s="36">
        <v>36</v>
      </c>
      <c r="B75" s="102" t="str">
        <f>IF(C75&gt;0,MAX(B$40:B74)+1,"")</f>
        <v/>
      </c>
      <c r="C75" s="94"/>
      <c r="D75" s="117"/>
      <c r="E75" s="89"/>
      <c r="F75" s="92"/>
      <c r="G75" s="92"/>
      <c r="H75" s="89"/>
      <c r="I75" s="90"/>
      <c r="J75" s="92"/>
      <c r="K75" s="91"/>
      <c r="L75" s="92"/>
      <c r="M75" s="91"/>
      <c r="N75" s="92"/>
      <c r="O75" s="91"/>
      <c r="P75" s="110"/>
      <c r="Q75" s="110"/>
      <c r="R75" s="110"/>
      <c r="S75" s="92"/>
      <c r="T75" s="92"/>
      <c r="U75" s="93"/>
      <c r="Z75" s="123">
        <f t="shared" si="0"/>
        <v>0</v>
      </c>
      <c r="AA75" s="122">
        <f t="shared" si="1"/>
        <v>0</v>
      </c>
      <c r="AB75" s="122">
        <f t="shared" si="2"/>
        <v>0</v>
      </c>
    </row>
    <row r="76" spans="1:28" s="35" customFormat="1" ht="14" x14ac:dyDescent="0.25">
      <c r="A76" s="36">
        <v>37</v>
      </c>
      <c r="B76" s="102" t="str">
        <f>IF(C76&gt;0,MAX(B$40:B75)+1,"")</f>
        <v/>
      </c>
      <c r="C76" s="94"/>
      <c r="D76" s="117"/>
      <c r="E76" s="89"/>
      <c r="F76" s="92"/>
      <c r="G76" s="92"/>
      <c r="H76" s="89"/>
      <c r="I76" s="90"/>
      <c r="J76" s="92"/>
      <c r="K76" s="91"/>
      <c r="L76" s="92"/>
      <c r="M76" s="91"/>
      <c r="N76" s="92"/>
      <c r="O76" s="91"/>
      <c r="P76" s="110"/>
      <c r="Q76" s="110"/>
      <c r="R76" s="110"/>
      <c r="S76" s="92"/>
      <c r="T76" s="92"/>
      <c r="U76" s="93"/>
      <c r="Z76" s="123">
        <f t="shared" si="0"/>
        <v>0</v>
      </c>
      <c r="AA76" s="122">
        <f t="shared" si="1"/>
        <v>0</v>
      </c>
      <c r="AB76" s="122">
        <f t="shared" si="2"/>
        <v>0</v>
      </c>
    </row>
    <row r="77" spans="1:28" s="35" customFormat="1" ht="14" x14ac:dyDescent="0.25">
      <c r="A77" s="36">
        <v>38</v>
      </c>
      <c r="B77" s="102" t="str">
        <f>IF(C77&gt;0,MAX(B$40:B76)+1,"")</f>
        <v/>
      </c>
      <c r="C77" s="94"/>
      <c r="D77" s="117"/>
      <c r="E77" s="89"/>
      <c r="F77" s="92"/>
      <c r="G77" s="92"/>
      <c r="H77" s="89"/>
      <c r="I77" s="90"/>
      <c r="J77" s="92"/>
      <c r="K77" s="91"/>
      <c r="L77" s="92"/>
      <c r="M77" s="91"/>
      <c r="N77" s="92"/>
      <c r="O77" s="91"/>
      <c r="P77" s="110"/>
      <c r="Q77" s="110"/>
      <c r="R77" s="110"/>
      <c r="S77" s="92"/>
      <c r="T77" s="92"/>
      <c r="U77" s="93"/>
      <c r="Z77" s="123">
        <f t="shared" si="0"/>
        <v>0</v>
      </c>
      <c r="AA77" s="122">
        <f t="shared" si="1"/>
        <v>0</v>
      </c>
      <c r="AB77" s="122">
        <f t="shared" si="2"/>
        <v>0</v>
      </c>
    </row>
    <row r="78" spans="1:28" s="35" customFormat="1" ht="14" x14ac:dyDescent="0.25">
      <c r="A78" s="36">
        <v>39</v>
      </c>
      <c r="B78" s="102" t="str">
        <f>IF(C78&gt;0,MAX(B$40:B77)+1,"")</f>
        <v/>
      </c>
      <c r="C78" s="94"/>
      <c r="D78" s="117"/>
      <c r="E78" s="89"/>
      <c r="F78" s="92"/>
      <c r="G78" s="92"/>
      <c r="H78" s="89"/>
      <c r="I78" s="90"/>
      <c r="J78" s="92"/>
      <c r="K78" s="91"/>
      <c r="L78" s="92"/>
      <c r="M78" s="91"/>
      <c r="N78" s="92"/>
      <c r="O78" s="91"/>
      <c r="P78" s="110"/>
      <c r="Q78" s="110"/>
      <c r="R78" s="110"/>
      <c r="S78" s="92"/>
      <c r="T78" s="92"/>
      <c r="U78" s="93"/>
      <c r="Z78" s="123">
        <f t="shared" si="0"/>
        <v>0</v>
      </c>
      <c r="AA78" s="122">
        <f t="shared" si="1"/>
        <v>0</v>
      </c>
      <c r="AB78" s="122">
        <f t="shared" si="2"/>
        <v>0</v>
      </c>
    </row>
    <row r="79" spans="1:28" s="35" customFormat="1" ht="14" x14ac:dyDescent="0.25">
      <c r="A79" s="36">
        <v>40</v>
      </c>
      <c r="B79" s="102" t="str">
        <f>IF(C79&gt;0,MAX(B$40:B78)+1,"")</f>
        <v/>
      </c>
      <c r="C79" s="94"/>
      <c r="D79" s="117"/>
      <c r="E79" s="89"/>
      <c r="F79" s="92"/>
      <c r="G79" s="92"/>
      <c r="H79" s="89"/>
      <c r="I79" s="90"/>
      <c r="J79" s="92"/>
      <c r="K79" s="91"/>
      <c r="L79" s="92"/>
      <c r="M79" s="91"/>
      <c r="N79" s="92"/>
      <c r="O79" s="91"/>
      <c r="P79" s="110"/>
      <c r="Q79" s="110"/>
      <c r="R79" s="110"/>
      <c r="S79" s="92"/>
      <c r="T79" s="92"/>
      <c r="U79" s="93"/>
      <c r="Z79" s="123">
        <f t="shared" si="0"/>
        <v>0</v>
      </c>
      <c r="AA79" s="122">
        <f t="shared" si="1"/>
        <v>0</v>
      </c>
      <c r="AB79" s="122">
        <f t="shared" si="2"/>
        <v>0</v>
      </c>
    </row>
    <row r="80" spans="1:28" s="35" customFormat="1" ht="14" x14ac:dyDescent="0.25">
      <c r="A80" s="36">
        <v>41</v>
      </c>
      <c r="B80" s="102" t="str">
        <f>IF(C80&gt;0,MAX(B$40:B79)+1,"")</f>
        <v/>
      </c>
      <c r="C80" s="94"/>
      <c r="D80" s="117"/>
      <c r="E80" s="89"/>
      <c r="F80" s="92"/>
      <c r="G80" s="92"/>
      <c r="H80" s="89"/>
      <c r="I80" s="90"/>
      <c r="J80" s="92"/>
      <c r="K80" s="91"/>
      <c r="L80" s="92"/>
      <c r="M80" s="91"/>
      <c r="N80" s="92"/>
      <c r="O80" s="91"/>
      <c r="P80" s="110"/>
      <c r="Q80" s="110"/>
      <c r="R80" s="110"/>
      <c r="S80" s="92"/>
      <c r="T80" s="92"/>
      <c r="U80" s="93"/>
      <c r="Z80" s="123">
        <f t="shared" si="0"/>
        <v>0</v>
      </c>
      <c r="AA80" s="122">
        <f t="shared" si="1"/>
        <v>0</v>
      </c>
      <c r="AB80" s="122">
        <f t="shared" si="2"/>
        <v>0</v>
      </c>
    </row>
    <row r="81" spans="1:28" s="35" customFormat="1" ht="14" x14ac:dyDescent="0.25">
      <c r="A81" s="36">
        <v>42</v>
      </c>
      <c r="B81" s="102" t="str">
        <f>IF(C81&gt;0,MAX(B$40:B80)+1,"")</f>
        <v/>
      </c>
      <c r="C81" s="94"/>
      <c r="D81" s="117"/>
      <c r="E81" s="89"/>
      <c r="F81" s="92"/>
      <c r="G81" s="92"/>
      <c r="H81" s="89"/>
      <c r="I81" s="90"/>
      <c r="J81" s="92"/>
      <c r="K81" s="91"/>
      <c r="L81" s="92"/>
      <c r="M81" s="91"/>
      <c r="N81" s="92"/>
      <c r="O81" s="91"/>
      <c r="P81" s="110"/>
      <c r="Q81" s="110"/>
      <c r="R81" s="110"/>
      <c r="S81" s="92"/>
      <c r="T81" s="92"/>
      <c r="U81" s="93"/>
      <c r="Z81" s="123">
        <f t="shared" si="0"/>
        <v>0</v>
      </c>
      <c r="AA81" s="122">
        <f t="shared" si="1"/>
        <v>0</v>
      </c>
      <c r="AB81" s="122">
        <f t="shared" si="2"/>
        <v>0</v>
      </c>
    </row>
    <row r="82" spans="1:28" s="35" customFormat="1" ht="14" x14ac:dyDescent="0.25">
      <c r="A82" s="36">
        <v>43</v>
      </c>
      <c r="B82" s="102" t="str">
        <f>IF(C82&gt;0,MAX(B$40:B81)+1,"")</f>
        <v/>
      </c>
      <c r="C82" s="94"/>
      <c r="D82" s="117"/>
      <c r="E82" s="89"/>
      <c r="F82" s="92"/>
      <c r="G82" s="92"/>
      <c r="H82" s="89"/>
      <c r="I82" s="90"/>
      <c r="J82" s="92"/>
      <c r="K82" s="91"/>
      <c r="L82" s="92"/>
      <c r="M82" s="91"/>
      <c r="N82" s="92"/>
      <c r="O82" s="91"/>
      <c r="P82" s="110"/>
      <c r="Q82" s="110"/>
      <c r="R82" s="110"/>
      <c r="S82" s="92"/>
      <c r="T82" s="92"/>
      <c r="U82" s="93"/>
      <c r="Z82" s="123">
        <f t="shared" si="0"/>
        <v>0</v>
      </c>
      <c r="AA82" s="122">
        <f t="shared" si="1"/>
        <v>0</v>
      </c>
      <c r="AB82" s="122">
        <f t="shared" si="2"/>
        <v>0</v>
      </c>
    </row>
    <row r="83" spans="1:28" s="35" customFormat="1" ht="14" x14ac:dyDescent="0.25">
      <c r="A83" s="36">
        <v>44</v>
      </c>
      <c r="B83" s="102" t="str">
        <f>IF(C83&gt;0,MAX(B$40:B82)+1,"")</f>
        <v/>
      </c>
      <c r="C83" s="94"/>
      <c r="D83" s="117"/>
      <c r="E83" s="89"/>
      <c r="F83" s="92"/>
      <c r="G83" s="92"/>
      <c r="H83" s="89"/>
      <c r="I83" s="90"/>
      <c r="J83" s="92"/>
      <c r="K83" s="91"/>
      <c r="L83" s="92"/>
      <c r="M83" s="91"/>
      <c r="N83" s="92"/>
      <c r="O83" s="91"/>
      <c r="P83" s="110"/>
      <c r="Q83" s="110"/>
      <c r="R83" s="110"/>
      <c r="S83" s="92"/>
      <c r="T83" s="92"/>
      <c r="U83" s="93"/>
      <c r="Z83" s="123">
        <f t="shared" si="0"/>
        <v>0</v>
      </c>
      <c r="AA83" s="122">
        <f t="shared" si="1"/>
        <v>0</v>
      </c>
      <c r="AB83" s="122">
        <f t="shared" si="2"/>
        <v>0</v>
      </c>
    </row>
    <row r="84" spans="1:28" s="35" customFormat="1" ht="14" x14ac:dyDescent="0.25">
      <c r="A84" s="36">
        <v>45</v>
      </c>
      <c r="B84" s="102" t="str">
        <f>IF(C84&gt;0,MAX(B$40:B83)+1,"")</f>
        <v/>
      </c>
      <c r="C84" s="94"/>
      <c r="D84" s="117"/>
      <c r="E84" s="89"/>
      <c r="F84" s="92"/>
      <c r="G84" s="92"/>
      <c r="H84" s="89"/>
      <c r="I84" s="90"/>
      <c r="J84" s="92"/>
      <c r="K84" s="91"/>
      <c r="L84" s="92"/>
      <c r="M84" s="91"/>
      <c r="N84" s="92"/>
      <c r="O84" s="91"/>
      <c r="P84" s="110"/>
      <c r="Q84" s="110"/>
      <c r="R84" s="110"/>
      <c r="S84" s="92"/>
      <c r="T84" s="92"/>
      <c r="U84" s="93"/>
      <c r="Z84" s="123">
        <f t="shared" si="0"/>
        <v>0</v>
      </c>
      <c r="AA84" s="122">
        <f t="shared" si="1"/>
        <v>0</v>
      </c>
      <c r="AB84" s="122">
        <f t="shared" si="2"/>
        <v>0</v>
      </c>
    </row>
    <row r="85" spans="1:28" s="35" customFormat="1" ht="14" x14ac:dyDescent="0.25">
      <c r="A85" s="36">
        <v>46</v>
      </c>
      <c r="B85" s="102" t="str">
        <f>IF(C85&gt;0,MAX(B$40:B84)+1,"")</f>
        <v/>
      </c>
      <c r="C85" s="94"/>
      <c r="D85" s="117"/>
      <c r="E85" s="89"/>
      <c r="F85" s="92"/>
      <c r="G85" s="92"/>
      <c r="H85" s="89"/>
      <c r="I85" s="90"/>
      <c r="J85" s="92"/>
      <c r="K85" s="91"/>
      <c r="L85" s="92"/>
      <c r="M85" s="91"/>
      <c r="N85" s="92"/>
      <c r="O85" s="91"/>
      <c r="P85" s="110"/>
      <c r="Q85" s="110"/>
      <c r="R85" s="110"/>
      <c r="S85" s="92"/>
      <c r="T85" s="92"/>
      <c r="U85" s="93"/>
      <c r="Z85" s="123">
        <f t="shared" si="0"/>
        <v>0</v>
      </c>
      <c r="AA85" s="122">
        <f t="shared" si="1"/>
        <v>0</v>
      </c>
      <c r="AB85" s="122">
        <f t="shared" si="2"/>
        <v>0</v>
      </c>
    </row>
    <row r="86" spans="1:28" s="35" customFormat="1" ht="14" x14ac:dyDescent="0.25">
      <c r="A86" s="36">
        <v>47</v>
      </c>
      <c r="B86" s="102" t="str">
        <f>IF(C86&gt;0,MAX(B$40:B85)+1,"")</f>
        <v/>
      </c>
      <c r="C86" s="94"/>
      <c r="D86" s="117"/>
      <c r="E86" s="89"/>
      <c r="F86" s="92"/>
      <c r="G86" s="92"/>
      <c r="H86" s="89"/>
      <c r="I86" s="90"/>
      <c r="J86" s="92"/>
      <c r="K86" s="91"/>
      <c r="L86" s="92"/>
      <c r="M86" s="91"/>
      <c r="N86" s="92"/>
      <c r="O86" s="91"/>
      <c r="P86" s="110"/>
      <c r="Q86" s="110"/>
      <c r="R86" s="110"/>
      <c r="S86" s="92"/>
      <c r="T86" s="92"/>
      <c r="U86" s="93"/>
      <c r="Z86" s="123">
        <f t="shared" si="0"/>
        <v>0</v>
      </c>
      <c r="AA86" s="122">
        <f t="shared" si="1"/>
        <v>0</v>
      </c>
      <c r="AB86" s="122">
        <f t="shared" si="2"/>
        <v>0</v>
      </c>
    </row>
    <row r="87" spans="1:28" s="35" customFormat="1" ht="14" x14ac:dyDescent="0.25">
      <c r="A87" s="36">
        <v>48</v>
      </c>
      <c r="B87" s="102" t="str">
        <f>IF(C87&gt;0,MAX(B$40:B86)+1,"")</f>
        <v/>
      </c>
      <c r="C87" s="94"/>
      <c r="D87" s="117"/>
      <c r="E87" s="89"/>
      <c r="F87" s="92"/>
      <c r="G87" s="92"/>
      <c r="H87" s="89"/>
      <c r="I87" s="90"/>
      <c r="J87" s="92"/>
      <c r="K87" s="91"/>
      <c r="L87" s="92"/>
      <c r="M87" s="91"/>
      <c r="N87" s="92"/>
      <c r="O87" s="91"/>
      <c r="P87" s="110"/>
      <c r="Q87" s="110"/>
      <c r="R87" s="110"/>
      <c r="S87" s="92"/>
      <c r="T87" s="92"/>
      <c r="U87" s="93"/>
      <c r="Z87" s="123">
        <f t="shared" si="0"/>
        <v>0</v>
      </c>
      <c r="AA87" s="122">
        <f t="shared" si="1"/>
        <v>0</v>
      </c>
      <c r="AB87" s="122">
        <f t="shared" si="2"/>
        <v>0</v>
      </c>
    </row>
    <row r="88" spans="1:28" s="35" customFormat="1" ht="14" x14ac:dyDescent="0.25">
      <c r="A88" s="36">
        <v>49</v>
      </c>
      <c r="B88" s="102" t="str">
        <f>IF(C88&gt;0,MAX(B$40:B87)+1,"")</f>
        <v/>
      </c>
      <c r="C88" s="94"/>
      <c r="D88" s="117"/>
      <c r="E88" s="89"/>
      <c r="F88" s="92"/>
      <c r="G88" s="92"/>
      <c r="H88" s="89"/>
      <c r="I88" s="90"/>
      <c r="J88" s="92"/>
      <c r="K88" s="91"/>
      <c r="L88" s="92"/>
      <c r="M88" s="91"/>
      <c r="N88" s="92"/>
      <c r="O88" s="91"/>
      <c r="P88" s="110"/>
      <c r="Q88" s="110"/>
      <c r="R88" s="110"/>
      <c r="S88" s="92"/>
      <c r="T88" s="92"/>
      <c r="U88" s="93"/>
      <c r="Z88" s="123">
        <f t="shared" si="0"/>
        <v>0</v>
      </c>
      <c r="AA88" s="122">
        <f t="shared" si="1"/>
        <v>0</v>
      </c>
      <c r="AB88" s="122">
        <f t="shared" si="2"/>
        <v>0</v>
      </c>
    </row>
    <row r="89" spans="1:28" s="35" customFormat="1" ht="14" x14ac:dyDescent="0.25">
      <c r="A89" s="36">
        <v>50</v>
      </c>
      <c r="B89" s="102" t="str">
        <f>IF(C89&gt;0,MAX(B$40:B88)+1,"")</f>
        <v/>
      </c>
      <c r="C89" s="94"/>
      <c r="D89" s="117"/>
      <c r="E89" s="89"/>
      <c r="F89" s="92"/>
      <c r="G89" s="92"/>
      <c r="H89" s="89"/>
      <c r="I89" s="90"/>
      <c r="J89" s="92"/>
      <c r="K89" s="91"/>
      <c r="L89" s="92"/>
      <c r="M89" s="91"/>
      <c r="N89" s="92"/>
      <c r="O89" s="91"/>
      <c r="P89" s="110"/>
      <c r="Q89" s="110"/>
      <c r="R89" s="110"/>
      <c r="S89" s="92"/>
      <c r="T89" s="92"/>
      <c r="U89" s="93"/>
      <c r="Z89" s="123">
        <f t="shared" si="0"/>
        <v>0</v>
      </c>
      <c r="AA89" s="122">
        <f t="shared" si="1"/>
        <v>0</v>
      </c>
      <c r="AB89" s="122">
        <f t="shared" si="2"/>
        <v>0</v>
      </c>
    </row>
    <row r="90" spans="1:28" s="35" customFormat="1" ht="14" x14ac:dyDescent="0.25">
      <c r="A90" s="36">
        <v>51</v>
      </c>
      <c r="B90" s="102" t="str">
        <f>IF(C90&gt;0,MAX(B$40:B89)+1,"")</f>
        <v/>
      </c>
      <c r="C90" s="94"/>
      <c r="D90" s="117"/>
      <c r="E90" s="89"/>
      <c r="F90" s="92"/>
      <c r="G90" s="92"/>
      <c r="H90" s="89"/>
      <c r="I90" s="90"/>
      <c r="J90" s="92"/>
      <c r="K90" s="91"/>
      <c r="L90" s="92"/>
      <c r="M90" s="91"/>
      <c r="N90" s="92"/>
      <c r="O90" s="91"/>
      <c r="P90" s="110"/>
      <c r="Q90" s="110"/>
      <c r="R90" s="110"/>
      <c r="S90" s="92"/>
      <c r="T90" s="92"/>
      <c r="U90" s="93"/>
      <c r="Z90" s="123">
        <f t="shared" si="0"/>
        <v>0</v>
      </c>
      <c r="AA90" s="122">
        <f t="shared" si="1"/>
        <v>0</v>
      </c>
      <c r="AB90" s="122">
        <f t="shared" si="2"/>
        <v>0</v>
      </c>
    </row>
    <row r="91" spans="1:28" s="35" customFormat="1" ht="14" x14ac:dyDescent="0.25">
      <c r="A91" s="36">
        <v>52</v>
      </c>
      <c r="B91" s="102" t="str">
        <f>IF(C91&gt;0,MAX(B$40:B90)+1,"")</f>
        <v/>
      </c>
      <c r="C91" s="94"/>
      <c r="D91" s="117"/>
      <c r="E91" s="89"/>
      <c r="F91" s="92"/>
      <c r="G91" s="92"/>
      <c r="H91" s="89"/>
      <c r="I91" s="90"/>
      <c r="J91" s="92"/>
      <c r="K91" s="91"/>
      <c r="L91" s="92"/>
      <c r="M91" s="91"/>
      <c r="N91" s="92"/>
      <c r="O91" s="91"/>
      <c r="P91" s="110"/>
      <c r="Q91" s="110"/>
      <c r="R91" s="110"/>
      <c r="S91" s="92"/>
      <c r="T91" s="92"/>
      <c r="U91" s="93"/>
      <c r="Z91" s="123">
        <f t="shared" si="0"/>
        <v>0</v>
      </c>
      <c r="AA91" s="122">
        <f t="shared" si="1"/>
        <v>0</v>
      </c>
      <c r="AB91" s="122">
        <f t="shared" si="2"/>
        <v>0</v>
      </c>
    </row>
    <row r="92" spans="1:28" s="35" customFormat="1" ht="14" x14ac:dyDescent="0.25">
      <c r="A92" s="36">
        <v>53</v>
      </c>
      <c r="B92" s="102" t="str">
        <f>IF(C92&gt;0,MAX(B$40:B91)+1,"")</f>
        <v/>
      </c>
      <c r="C92" s="94"/>
      <c r="D92" s="117"/>
      <c r="E92" s="89"/>
      <c r="F92" s="92"/>
      <c r="G92" s="92"/>
      <c r="H92" s="89"/>
      <c r="I92" s="90"/>
      <c r="J92" s="92"/>
      <c r="K92" s="91"/>
      <c r="L92" s="92"/>
      <c r="M92" s="91"/>
      <c r="N92" s="92"/>
      <c r="O92" s="91"/>
      <c r="P92" s="110"/>
      <c r="Q92" s="110"/>
      <c r="R92" s="110"/>
      <c r="S92" s="92"/>
      <c r="T92" s="92"/>
      <c r="U92" s="93"/>
      <c r="Z92" s="123">
        <f t="shared" si="0"/>
        <v>0</v>
      </c>
      <c r="AA92" s="122">
        <f t="shared" si="1"/>
        <v>0</v>
      </c>
      <c r="AB92" s="122">
        <f t="shared" si="2"/>
        <v>0</v>
      </c>
    </row>
    <row r="93" spans="1:28" s="35" customFormat="1" ht="14" x14ac:dyDescent="0.25">
      <c r="A93" s="36">
        <v>54</v>
      </c>
      <c r="B93" s="102" t="str">
        <f>IF(C93&gt;0,MAX(B$40:B92)+1,"")</f>
        <v/>
      </c>
      <c r="C93" s="94"/>
      <c r="D93" s="117"/>
      <c r="E93" s="89"/>
      <c r="F93" s="92"/>
      <c r="G93" s="92"/>
      <c r="H93" s="89"/>
      <c r="I93" s="90"/>
      <c r="J93" s="92"/>
      <c r="K93" s="91"/>
      <c r="L93" s="92"/>
      <c r="M93" s="91"/>
      <c r="N93" s="92"/>
      <c r="O93" s="91"/>
      <c r="P93" s="110"/>
      <c r="Q93" s="110"/>
      <c r="R93" s="110"/>
      <c r="S93" s="92"/>
      <c r="T93" s="92"/>
      <c r="U93" s="93"/>
      <c r="Z93" s="123">
        <f t="shared" si="0"/>
        <v>0</v>
      </c>
      <c r="AA93" s="122">
        <f t="shared" si="1"/>
        <v>0</v>
      </c>
      <c r="AB93" s="122">
        <f t="shared" si="2"/>
        <v>0</v>
      </c>
    </row>
    <row r="94" spans="1:28" s="35" customFormat="1" ht="14" x14ac:dyDescent="0.25">
      <c r="A94" s="36">
        <v>55</v>
      </c>
      <c r="B94" s="102" t="str">
        <f>IF(C94&gt;0,MAX(B$40:B93)+1,"")</f>
        <v/>
      </c>
      <c r="C94" s="94"/>
      <c r="D94" s="117"/>
      <c r="E94" s="89"/>
      <c r="F94" s="92"/>
      <c r="G94" s="92"/>
      <c r="H94" s="89"/>
      <c r="I94" s="90"/>
      <c r="J94" s="92"/>
      <c r="K94" s="91"/>
      <c r="L94" s="92"/>
      <c r="M94" s="91"/>
      <c r="N94" s="92"/>
      <c r="O94" s="91"/>
      <c r="P94" s="110"/>
      <c r="Q94" s="110"/>
      <c r="R94" s="110"/>
      <c r="S94" s="92"/>
      <c r="T94" s="92"/>
      <c r="U94" s="93"/>
      <c r="Z94" s="123">
        <f t="shared" si="0"/>
        <v>0</v>
      </c>
      <c r="AA94" s="122">
        <f t="shared" si="1"/>
        <v>0</v>
      </c>
      <c r="AB94" s="122">
        <f t="shared" si="2"/>
        <v>0</v>
      </c>
    </row>
    <row r="95" spans="1:28" s="35" customFormat="1" ht="14" x14ac:dyDescent="0.25">
      <c r="A95" s="36">
        <v>56</v>
      </c>
      <c r="B95" s="102" t="str">
        <f>IF(C95&gt;0,MAX(B$40:B94)+1,"")</f>
        <v/>
      </c>
      <c r="C95" s="94"/>
      <c r="D95" s="117"/>
      <c r="E95" s="89"/>
      <c r="F95" s="92"/>
      <c r="G95" s="92"/>
      <c r="H95" s="89"/>
      <c r="I95" s="90"/>
      <c r="J95" s="92"/>
      <c r="K95" s="91"/>
      <c r="L95" s="92"/>
      <c r="M95" s="91"/>
      <c r="N95" s="92"/>
      <c r="O95" s="91"/>
      <c r="P95" s="110"/>
      <c r="Q95" s="110"/>
      <c r="R95" s="110"/>
      <c r="S95" s="92"/>
      <c r="T95" s="92"/>
      <c r="U95" s="93"/>
      <c r="Z95" s="123">
        <f t="shared" si="0"/>
        <v>0</v>
      </c>
      <c r="AA95" s="122">
        <f t="shared" si="1"/>
        <v>0</v>
      </c>
      <c r="AB95" s="122">
        <f t="shared" si="2"/>
        <v>0</v>
      </c>
    </row>
    <row r="96" spans="1:28" s="35" customFormat="1" ht="14" x14ac:dyDescent="0.25">
      <c r="A96" s="36">
        <v>57</v>
      </c>
      <c r="B96" s="102" t="str">
        <f>IF(C96&gt;0,MAX(B$40:B95)+1,"")</f>
        <v/>
      </c>
      <c r="C96" s="94"/>
      <c r="D96" s="117"/>
      <c r="E96" s="89"/>
      <c r="F96" s="92"/>
      <c r="G96" s="92"/>
      <c r="H96" s="89"/>
      <c r="I96" s="90"/>
      <c r="J96" s="92"/>
      <c r="K96" s="91"/>
      <c r="L96" s="92"/>
      <c r="M96" s="91"/>
      <c r="N96" s="92"/>
      <c r="O96" s="91"/>
      <c r="P96" s="110"/>
      <c r="Q96" s="110"/>
      <c r="R96" s="110"/>
      <c r="S96" s="92"/>
      <c r="T96" s="92"/>
      <c r="U96" s="93"/>
      <c r="Z96" s="123">
        <f t="shared" si="0"/>
        <v>0</v>
      </c>
      <c r="AA96" s="122">
        <f t="shared" si="1"/>
        <v>0</v>
      </c>
      <c r="AB96" s="122">
        <f t="shared" si="2"/>
        <v>0</v>
      </c>
    </row>
    <row r="97" spans="1:28" s="35" customFormat="1" ht="14" x14ac:dyDescent="0.25">
      <c r="A97" s="36">
        <v>58</v>
      </c>
      <c r="B97" s="102" t="str">
        <f>IF(C97&gt;0,MAX(B$40:B96)+1,"")</f>
        <v/>
      </c>
      <c r="C97" s="94"/>
      <c r="D97" s="117"/>
      <c r="E97" s="89"/>
      <c r="F97" s="92"/>
      <c r="G97" s="92"/>
      <c r="H97" s="89"/>
      <c r="I97" s="90"/>
      <c r="J97" s="92"/>
      <c r="K97" s="91"/>
      <c r="L97" s="92"/>
      <c r="M97" s="91"/>
      <c r="N97" s="92"/>
      <c r="O97" s="91"/>
      <c r="P97" s="110"/>
      <c r="Q97" s="110"/>
      <c r="R97" s="110"/>
      <c r="S97" s="92"/>
      <c r="T97" s="92"/>
      <c r="U97" s="93"/>
      <c r="Z97" s="123">
        <f t="shared" si="0"/>
        <v>0</v>
      </c>
      <c r="AA97" s="122">
        <f t="shared" si="1"/>
        <v>0</v>
      </c>
      <c r="AB97" s="122">
        <f t="shared" si="2"/>
        <v>0</v>
      </c>
    </row>
    <row r="98" spans="1:28" s="35" customFormat="1" ht="14" x14ac:dyDescent="0.25">
      <c r="A98" s="36">
        <v>59</v>
      </c>
      <c r="B98" s="102" t="str">
        <f>IF(C98&gt;0,MAX(B$40:B97)+1,"")</f>
        <v/>
      </c>
      <c r="C98" s="94"/>
      <c r="D98" s="117"/>
      <c r="E98" s="89"/>
      <c r="F98" s="92"/>
      <c r="G98" s="92"/>
      <c r="H98" s="89"/>
      <c r="I98" s="90"/>
      <c r="J98" s="92"/>
      <c r="K98" s="91"/>
      <c r="L98" s="92"/>
      <c r="M98" s="91"/>
      <c r="N98" s="92"/>
      <c r="O98" s="91"/>
      <c r="P98" s="110"/>
      <c r="Q98" s="110"/>
      <c r="R98" s="110"/>
      <c r="S98" s="92"/>
      <c r="T98" s="92"/>
      <c r="U98" s="93"/>
      <c r="Z98" s="123">
        <f t="shared" si="0"/>
        <v>0</v>
      </c>
      <c r="AA98" s="122">
        <f t="shared" si="1"/>
        <v>0</v>
      </c>
      <c r="AB98" s="122">
        <f t="shared" si="2"/>
        <v>0</v>
      </c>
    </row>
    <row r="99" spans="1:28" s="35" customFormat="1" ht="14" x14ac:dyDescent="0.25">
      <c r="A99" s="36">
        <v>60</v>
      </c>
      <c r="B99" s="102" t="str">
        <f>IF(C99&gt;0,MAX(B$40:B98)+1,"")</f>
        <v/>
      </c>
      <c r="C99" s="94"/>
      <c r="D99" s="117"/>
      <c r="E99" s="89"/>
      <c r="F99" s="92"/>
      <c r="G99" s="92"/>
      <c r="H99" s="89"/>
      <c r="I99" s="90"/>
      <c r="J99" s="92"/>
      <c r="K99" s="91"/>
      <c r="L99" s="92"/>
      <c r="M99" s="91"/>
      <c r="N99" s="92"/>
      <c r="O99" s="91"/>
      <c r="P99" s="110"/>
      <c r="Q99" s="110"/>
      <c r="R99" s="110"/>
      <c r="S99" s="92"/>
      <c r="T99" s="92"/>
      <c r="U99" s="93"/>
      <c r="Z99" s="123">
        <f t="shared" si="0"/>
        <v>0</v>
      </c>
      <c r="AA99" s="122">
        <f t="shared" si="1"/>
        <v>0</v>
      </c>
      <c r="AB99" s="122">
        <f t="shared" si="2"/>
        <v>0</v>
      </c>
    </row>
    <row r="100" spans="1:28" s="35" customFormat="1" ht="14" x14ac:dyDescent="0.25">
      <c r="A100" s="36">
        <v>61</v>
      </c>
      <c r="B100" s="102" t="str">
        <f>IF(C100&gt;0,MAX(B$40:B99)+1,"")</f>
        <v/>
      </c>
      <c r="C100" s="94"/>
      <c r="D100" s="117"/>
      <c r="E100" s="89"/>
      <c r="F100" s="92"/>
      <c r="G100" s="92"/>
      <c r="H100" s="89"/>
      <c r="I100" s="90"/>
      <c r="J100" s="92"/>
      <c r="K100" s="91"/>
      <c r="L100" s="92"/>
      <c r="M100" s="91"/>
      <c r="N100" s="92"/>
      <c r="O100" s="91"/>
      <c r="P100" s="110"/>
      <c r="Q100" s="110"/>
      <c r="R100" s="110"/>
      <c r="S100" s="92"/>
      <c r="T100" s="92"/>
      <c r="U100" s="93"/>
      <c r="Z100" s="123">
        <f t="shared" si="0"/>
        <v>0</v>
      </c>
      <c r="AA100" s="122">
        <f t="shared" si="1"/>
        <v>0</v>
      </c>
      <c r="AB100" s="122">
        <f t="shared" si="2"/>
        <v>0</v>
      </c>
    </row>
    <row r="101" spans="1:28" s="35" customFormat="1" ht="14" x14ac:dyDescent="0.25">
      <c r="A101" s="36">
        <v>62</v>
      </c>
      <c r="B101" s="102" t="str">
        <f>IF(C101&gt;0,MAX(B$40:B100)+1,"")</f>
        <v/>
      </c>
      <c r="C101" s="94"/>
      <c r="D101" s="117"/>
      <c r="E101" s="89"/>
      <c r="F101" s="92"/>
      <c r="G101" s="92"/>
      <c r="H101" s="89"/>
      <c r="I101" s="90"/>
      <c r="J101" s="92"/>
      <c r="K101" s="91"/>
      <c r="L101" s="92"/>
      <c r="M101" s="91"/>
      <c r="N101" s="92"/>
      <c r="O101" s="91"/>
      <c r="P101" s="110"/>
      <c r="Q101" s="110"/>
      <c r="R101" s="110"/>
      <c r="S101" s="92"/>
      <c r="T101" s="92"/>
      <c r="U101" s="93"/>
      <c r="Z101" s="123">
        <f t="shared" si="0"/>
        <v>0</v>
      </c>
      <c r="AA101" s="122">
        <f t="shared" si="1"/>
        <v>0</v>
      </c>
      <c r="AB101" s="122">
        <f t="shared" si="2"/>
        <v>0</v>
      </c>
    </row>
    <row r="102" spans="1:28" s="35" customFormat="1" ht="14" x14ac:dyDescent="0.25">
      <c r="A102" s="36">
        <v>63</v>
      </c>
      <c r="B102" s="102" t="str">
        <f>IF(C102&gt;0,MAX(B$40:B101)+1,"")</f>
        <v/>
      </c>
      <c r="C102" s="94"/>
      <c r="D102" s="117"/>
      <c r="E102" s="89"/>
      <c r="F102" s="92"/>
      <c r="G102" s="92"/>
      <c r="H102" s="89"/>
      <c r="I102" s="90"/>
      <c r="J102" s="92"/>
      <c r="K102" s="91"/>
      <c r="L102" s="92"/>
      <c r="M102" s="91"/>
      <c r="N102" s="92"/>
      <c r="O102" s="91"/>
      <c r="P102" s="110"/>
      <c r="Q102" s="110"/>
      <c r="R102" s="110"/>
      <c r="S102" s="92"/>
      <c r="T102" s="92"/>
      <c r="U102" s="93"/>
      <c r="Z102" s="123">
        <f t="shared" si="0"/>
        <v>0</v>
      </c>
      <c r="AA102" s="122">
        <f t="shared" si="1"/>
        <v>0</v>
      </c>
      <c r="AB102" s="122">
        <f t="shared" si="2"/>
        <v>0</v>
      </c>
    </row>
    <row r="103" spans="1:28" s="35" customFormat="1" ht="14" x14ac:dyDescent="0.25">
      <c r="A103" s="36">
        <v>64</v>
      </c>
      <c r="B103" s="102" t="str">
        <f>IF(C103&gt;0,MAX(B$40:B102)+1,"")</f>
        <v/>
      </c>
      <c r="C103" s="94"/>
      <c r="D103" s="117"/>
      <c r="E103" s="89"/>
      <c r="F103" s="92"/>
      <c r="G103" s="92"/>
      <c r="H103" s="89"/>
      <c r="I103" s="90"/>
      <c r="J103" s="92"/>
      <c r="K103" s="91"/>
      <c r="L103" s="92"/>
      <c r="M103" s="91"/>
      <c r="N103" s="92"/>
      <c r="O103" s="91"/>
      <c r="P103" s="110"/>
      <c r="Q103" s="110"/>
      <c r="R103" s="110"/>
      <c r="S103" s="92"/>
      <c r="T103" s="92"/>
      <c r="U103" s="93"/>
      <c r="Z103" s="123">
        <f t="shared" si="0"/>
        <v>0</v>
      </c>
      <c r="AA103" s="122">
        <f t="shared" si="1"/>
        <v>0</v>
      </c>
      <c r="AB103" s="122">
        <f t="shared" si="2"/>
        <v>0</v>
      </c>
    </row>
    <row r="104" spans="1:28" s="35" customFormat="1" ht="14" x14ac:dyDescent="0.25">
      <c r="A104" s="36">
        <v>65</v>
      </c>
      <c r="B104" s="102" t="str">
        <f>IF(C104&gt;0,MAX(B$40:B103)+1,"")</f>
        <v/>
      </c>
      <c r="C104" s="94"/>
      <c r="D104" s="117"/>
      <c r="E104" s="89"/>
      <c r="F104" s="92"/>
      <c r="G104" s="92"/>
      <c r="H104" s="89"/>
      <c r="I104" s="90"/>
      <c r="J104" s="92"/>
      <c r="K104" s="91"/>
      <c r="L104" s="92"/>
      <c r="M104" s="91"/>
      <c r="N104" s="92"/>
      <c r="O104" s="91"/>
      <c r="P104" s="110"/>
      <c r="Q104" s="110"/>
      <c r="R104" s="110"/>
      <c r="S104" s="92"/>
      <c r="T104" s="92"/>
      <c r="U104" s="93"/>
      <c r="Z104" s="123">
        <f t="shared" si="0"/>
        <v>0</v>
      </c>
      <c r="AA104" s="122">
        <f t="shared" si="1"/>
        <v>0</v>
      </c>
      <c r="AB104" s="122">
        <f t="shared" si="2"/>
        <v>0</v>
      </c>
    </row>
    <row r="105" spans="1:28" s="35" customFormat="1" ht="14" x14ac:dyDescent="0.25">
      <c r="A105" s="36">
        <v>66</v>
      </c>
      <c r="B105" s="102" t="str">
        <f>IF(C105&gt;0,MAX(B$40:B104)+1,"")</f>
        <v/>
      </c>
      <c r="C105" s="94"/>
      <c r="D105" s="117"/>
      <c r="E105" s="89"/>
      <c r="F105" s="92"/>
      <c r="G105" s="92"/>
      <c r="H105" s="89"/>
      <c r="I105" s="90"/>
      <c r="J105" s="92"/>
      <c r="K105" s="91"/>
      <c r="L105" s="92"/>
      <c r="M105" s="91"/>
      <c r="N105" s="92"/>
      <c r="O105" s="91"/>
      <c r="P105" s="110"/>
      <c r="Q105" s="110"/>
      <c r="R105" s="110"/>
      <c r="S105" s="92"/>
      <c r="T105" s="92"/>
      <c r="U105" s="93"/>
      <c r="Z105" s="123">
        <f t="shared" ref="Z105:Z168" si="3">K105*I105</f>
        <v>0</v>
      </c>
      <c r="AA105" s="122">
        <f t="shared" ref="AA105:AA168" si="4">M105*I105</f>
        <v>0</v>
      </c>
      <c r="AB105" s="122">
        <f t="shared" ref="AB105:AB168" si="5">O105*I105</f>
        <v>0</v>
      </c>
    </row>
    <row r="106" spans="1:28" s="35" customFormat="1" ht="14" x14ac:dyDescent="0.25">
      <c r="A106" s="36">
        <v>67</v>
      </c>
      <c r="B106" s="102" t="str">
        <f>IF(C106&gt;0,MAX(B$40:B105)+1,"")</f>
        <v/>
      </c>
      <c r="C106" s="94"/>
      <c r="D106" s="117"/>
      <c r="E106" s="89"/>
      <c r="F106" s="92"/>
      <c r="G106" s="92"/>
      <c r="H106" s="89"/>
      <c r="I106" s="90"/>
      <c r="J106" s="92"/>
      <c r="K106" s="91"/>
      <c r="L106" s="92"/>
      <c r="M106" s="91"/>
      <c r="N106" s="92"/>
      <c r="O106" s="91"/>
      <c r="P106" s="110"/>
      <c r="Q106" s="110"/>
      <c r="R106" s="110"/>
      <c r="S106" s="92"/>
      <c r="T106" s="92"/>
      <c r="U106" s="93"/>
      <c r="Z106" s="123">
        <f t="shared" si="3"/>
        <v>0</v>
      </c>
      <c r="AA106" s="122">
        <f t="shared" si="4"/>
        <v>0</v>
      </c>
      <c r="AB106" s="122">
        <f t="shared" si="5"/>
        <v>0</v>
      </c>
    </row>
    <row r="107" spans="1:28" s="35" customFormat="1" ht="14" x14ac:dyDescent="0.25">
      <c r="A107" s="36">
        <v>68</v>
      </c>
      <c r="B107" s="102" t="str">
        <f>IF(C107&gt;0,MAX(B$40:B106)+1,"")</f>
        <v/>
      </c>
      <c r="C107" s="94"/>
      <c r="D107" s="117"/>
      <c r="E107" s="89"/>
      <c r="F107" s="92"/>
      <c r="G107" s="92"/>
      <c r="H107" s="89"/>
      <c r="I107" s="90"/>
      <c r="J107" s="92"/>
      <c r="K107" s="91"/>
      <c r="L107" s="92"/>
      <c r="M107" s="91"/>
      <c r="N107" s="92"/>
      <c r="O107" s="91"/>
      <c r="P107" s="110"/>
      <c r="Q107" s="110"/>
      <c r="R107" s="110"/>
      <c r="S107" s="92"/>
      <c r="T107" s="92"/>
      <c r="U107" s="93"/>
      <c r="Z107" s="123">
        <f t="shared" si="3"/>
        <v>0</v>
      </c>
      <c r="AA107" s="122">
        <f t="shared" si="4"/>
        <v>0</v>
      </c>
      <c r="AB107" s="122">
        <f t="shared" si="5"/>
        <v>0</v>
      </c>
    </row>
    <row r="108" spans="1:28" s="35" customFormat="1" ht="14" x14ac:dyDescent="0.25">
      <c r="A108" s="36">
        <v>69</v>
      </c>
      <c r="B108" s="102" t="str">
        <f>IF(C108&gt;0,MAX(B$40:B107)+1,"")</f>
        <v/>
      </c>
      <c r="C108" s="94"/>
      <c r="D108" s="117"/>
      <c r="E108" s="89"/>
      <c r="F108" s="92"/>
      <c r="G108" s="92"/>
      <c r="H108" s="89"/>
      <c r="I108" s="90"/>
      <c r="J108" s="92"/>
      <c r="K108" s="91"/>
      <c r="L108" s="92"/>
      <c r="M108" s="91"/>
      <c r="N108" s="92"/>
      <c r="O108" s="91"/>
      <c r="P108" s="110"/>
      <c r="Q108" s="110"/>
      <c r="R108" s="110"/>
      <c r="S108" s="92"/>
      <c r="T108" s="92"/>
      <c r="U108" s="93"/>
      <c r="Z108" s="123">
        <f t="shared" si="3"/>
        <v>0</v>
      </c>
      <c r="AA108" s="122">
        <f t="shared" si="4"/>
        <v>0</v>
      </c>
      <c r="AB108" s="122">
        <f t="shared" si="5"/>
        <v>0</v>
      </c>
    </row>
    <row r="109" spans="1:28" s="35" customFormat="1" ht="14" x14ac:dyDescent="0.25">
      <c r="A109" s="36">
        <v>70</v>
      </c>
      <c r="B109" s="102" t="str">
        <f>IF(C109&gt;0,MAX(B$40:B108)+1,"")</f>
        <v/>
      </c>
      <c r="C109" s="94"/>
      <c r="D109" s="117"/>
      <c r="E109" s="89"/>
      <c r="F109" s="92"/>
      <c r="G109" s="92"/>
      <c r="H109" s="89"/>
      <c r="I109" s="90"/>
      <c r="J109" s="92"/>
      <c r="K109" s="91"/>
      <c r="L109" s="92"/>
      <c r="M109" s="91"/>
      <c r="N109" s="92"/>
      <c r="O109" s="91"/>
      <c r="P109" s="110"/>
      <c r="Q109" s="110"/>
      <c r="R109" s="110"/>
      <c r="S109" s="92"/>
      <c r="T109" s="92"/>
      <c r="U109" s="93"/>
      <c r="Z109" s="123">
        <f t="shared" si="3"/>
        <v>0</v>
      </c>
      <c r="AA109" s="122">
        <f t="shared" si="4"/>
        <v>0</v>
      </c>
      <c r="AB109" s="122">
        <f t="shared" si="5"/>
        <v>0</v>
      </c>
    </row>
    <row r="110" spans="1:28" s="35" customFormat="1" ht="14" x14ac:dyDescent="0.25">
      <c r="A110" s="36">
        <v>71</v>
      </c>
      <c r="B110" s="102" t="str">
        <f>IF(C110&gt;0,MAX(B$40:B109)+1,"")</f>
        <v/>
      </c>
      <c r="C110" s="94"/>
      <c r="D110" s="117"/>
      <c r="E110" s="89"/>
      <c r="F110" s="92"/>
      <c r="G110" s="92"/>
      <c r="H110" s="89"/>
      <c r="I110" s="90"/>
      <c r="J110" s="92"/>
      <c r="K110" s="91"/>
      <c r="L110" s="92"/>
      <c r="M110" s="91"/>
      <c r="N110" s="92"/>
      <c r="O110" s="91"/>
      <c r="P110" s="110"/>
      <c r="Q110" s="110"/>
      <c r="R110" s="110"/>
      <c r="S110" s="92"/>
      <c r="T110" s="92"/>
      <c r="U110" s="93"/>
      <c r="Z110" s="123">
        <f t="shared" si="3"/>
        <v>0</v>
      </c>
      <c r="AA110" s="122">
        <f t="shared" si="4"/>
        <v>0</v>
      </c>
      <c r="AB110" s="122">
        <f t="shared" si="5"/>
        <v>0</v>
      </c>
    </row>
    <row r="111" spans="1:28" s="35" customFormat="1" ht="14" x14ac:dyDescent="0.25">
      <c r="A111" s="36">
        <v>72</v>
      </c>
      <c r="B111" s="102" t="str">
        <f>IF(C111&gt;0,MAX(B$40:B110)+1,"")</f>
        <v/>
      </c>
      <c r="C111" s="94"/>
      <c r="D111" s="117"/>
      <c r="E111" s="89"/>
      <c r="F111" s="92"/>
      <c r="G111" s="92"/>
      <c r="H111" s="89"/>
      <c r="I111" s="90"/>
      <c r="J111" s="92"/>
      <c r="K111" s="91"/>
      <c r="L111" s="92"/>
      <c r="M111" s="91"/>
      <c r="N111" s="92"/>
      <c r="O111" s="91"/>
      <c r="P111" s="110"/>
      <c r="Q111" s="110"/>
      <c r="R111" s="110"/>
      <c r="S111" s="92"/>
      <c r="T111" s="92"/>
      <c r="U111" s="93"/>
      <c r="Z111" s="123">
        <f t="shared" si="3"/>
        <v>0</v>
      </c>
      <c r="AA111" s="122">
        <f t="shared" si="4"/>
        <v>0</v>
      </c>
      <c r="AB111" s="122">
        <f t="shared" si="5"/>
        <v>0</v>
      </c>
    </row>
    <row r="112" spans="1:28" s="35" customFormat="1" ht="14" x14ac:dyDescent="0.25">
      <c r="A112" s="36">
        <v>73</v>
      </c>
      <c r="B112" s="102" t="str">
        <f>IF(C112&gt;0,MAX(B$40:B111)+1,"")</f>
        <v/>
      </c>
      <c r="C112" s="94"/>
      <c r="D112" s="117"/>
      <c r="E112" s="89"/>
      <c r="F112" s="92"/>
      <c r="G112" s="92"/>
      <c r="H112" s="89"/>
      <c r="I112" s="90"/>
      <c r="J112" s="92"/>
      <c r="K112" s="91"/>
      <c r="L112" s="92"/>
      <c r="M112" s="91"/>
      <c r="N112" s="92"/>
      <c r="O112" s="91"/>
      <c r="P112" s="110"/>
      <c r="Q112" s="110"/>
      <c r="R112" s="110"/>
      <c r="S112" s="92"/>
      <c r="T112" s="92"/>
      <c r="U112" s="93"/>
      <c r="Z112" s="123">
        <f t="shared" si="3"/>
        <v>0</v>
      </c>
      <c r="AA112" s="122">
        <f t="shared" si="4"/>
        <v>0</v>
      </c>
      <c r="AB112" s="122">
        <f t="shared" si="5"/>
        <v>0</v>
      </c>
    </row>
    <row r="113" spans="1:28" s="35" customFormat="1" ht="14" x14ac:dyDescent="0.25">
      <c r="A113" s="36">
        <v>74</v>
      </c>
      <c r="B113" s="102" t="str">
        <f>IF(C113&gt;0,MAX(B$40:B112)+1,"")</f>
        <v/>
      </c>
      <c r="C113" s="94"/>
      <c r="D113" s="117"/>
      <c r="E113" s="89"/>
      <c r="F113" s="92"/>
      <c r="G113" s="92"/>
      <c r="H113" s="89"/>
      <c r="I113" s="90"/>
      <c r="J113" s="92"/>
      <c r="K113" s="91"/>
      <c r="L113" s="92"/>
      <c r="M113" s="91"/>
      <c r="N113" s="92"/>
      <c r="O113" s="91"/>
      <c r="P113" s="110"/>
      <c r="Q113" s="110"/>
      <c r="R113" s="110"/>
      <c r="S113" s="92"/>
      <c r="T113" s="92"/>
      <c r="U113" s="93"/>
      <c r="Z113" s="123">
        <f t="shared" si="3"/>
        <v>0</v>
      </c>
      <c r="AA113" s="122">
        <f t="shared" si="4"/>
        <v>0</v>
      </c>
      <c r="AB113" s="122">
        <f t="shared" si="5"/>
        <v>0</v>
      </c>
    </row>
    <row r="114" spans="1:28" s="35" customFormat="1" ht="14" x14ac:dyDescent="0.25">
      <c r="A114" s="36">
        <v>75</v>
      </c>
      <c r="B114" s="102" t="str">
        <f>IF(C114&gt;0,MAX(B$40:B113)+1,"")</f>
        <v/>
      </c>
      <c r="C114" s="94"/>
      <c r="D114" s="117"/>
      <c r="E114" s="89"/>
      <c r="F114" s="92"/>
      <c r="G114" s="92"/>
      <c r="H114" s="89"/>
      <c r="I114" s="90"/>
      <c r="J114" s="92"/>
      <c r="K114" s="91"/>
      <c r="L114" s="92"/>
      <c r="M114" s="91"/>
      <c r="N114" s="92"/>
      <c r="O114" s="91"/>
      <c r="P114" s="110"/>
      <c r="Q114" s="110"/>
      <c r="R114" s="110"/>
      <c r="S114" s="92"/>
      <c r="T114" s="92"/>
      <c r="U114" s="93"/>
      <c r="Z114" s="123">
        <f t="shared" si="3"/>
        <v>0</v>
      </c>
      <c r="AA114" s="122">
        <f t="shared" si="4"/>
        <v>0</v>
      </c>
      <c r="AB114" s="122">
        <f t="shared" si="5"/>
        <v>0</v>
      </c>
    </row>
    <row r="115" spans="1:28" s="35" customFormat="1" ht="14" x14ac:dyDescent="0.25">
      <c r="A115" s="36">
        <v>76</v>
      </c>
      <c r="B115" s="102" t="str">
        <f>IF(C115&gt;0,MAX(B$40:B114)+1,"")</f>
        <v/>
      </c>
      <c r="C115" s="94"/>
      <c r="D115" s="117"/>
      <c r="E115" s="89"/>
      <c r="F115" s="92"/>
      <c r="G115" s="92"/>
      <c r="H115" s="89"/>
      <c r="I115" s="90"/>
      <c r="J115" s="92"/>
      <c r="K115" s="91"/>
      <c r="L115" s="92"/>
      <c r="M115" s="91"/>
      <c r="N115" s="92"/>
      <c r="O115" s="91"/>
      <c r="P115" s="110"/>
      <c r="Q115" s="110"/>
      <c r="R115" s="110"/>
      <c r="S115" s="92"/>
      <c r="T115" s="92"/>
      <c r="U115" s="93"/>
      <c r="Z115" s="123">
        <f t="shared" si="3"/>
        <v>0</v>
      </c>
      <c r="AA115" s="122">
        <f t="shared" si="4"/>
        <v>0</v>
      </c>
      <c r="AB115" s="122">
        <f t="shared" si="5"/>
        <v>0</v>
      </c>
    </row>
    <row r="116" spans="1:28" s="35" customFormat="1" ht="14" x14ac:dyDescent="0.25">
      <c r="A116" s="36">
        <v>77</v>
      </c>
      <c r="B116" s="102" t="str">
        <f>IF(C116&gt;0,MAX(B$40:B115)+1,"")</f>
        <v/>
      </c>
      <c r="C116" s="94"/>
      <c r="D116" s="117"/>
      <c r="E116" s="89"/>
      <c r="F116" s="92"/>
      <c r="G116" s="92"/>
      <c r="H116" s="89"/>
      <c r="I116" s="90"/>
      <c r="J116" s="92"/>
      <c r="K116" s="91"/>
      <c r="L116" s="92"/>
      <c r="M116" s="91"/>
      <c r="N116" s="92"/>
      <c r="O116" s="91"/>
      <c r="P116" s="110"/>
      <c r="Q116" s="110"/>
      <c r="R116" s="110"/>
      <c r="S116" s="92"/>
      <c r="T116" s="92"/>
      <c r="U116" s="93"/>
      <c r="Z116" s="123">
        <f t="shared" si="3"/>
        <v>0</v>
      </c>
      <c r="AA116" s="122">
        <f t="shared" si="4"/>
        <v>0</v>
      </c>
      <c r="AB116" s="122">
        <f t="shared" si="5"/>
        <v>0</v>
      </c>
    </row>
    <row r="117" spans="1:28" s="35" customFormat="1" ht="14" x14ac:dyDescent="0.25">
      <c r="A117" s="36">
        <v>78</v>
      </c>
      <c r="B117" s="102" t="str">
        <f>IF(C117&gt;0,MAX(B$40:B116)+1,"")</f>
        <v/>
      </c>
      <c r="C117" s="94"/>
      <c r="D117" s="117"/>
      <c r="E117" s="89"/>
      <c r="F117" s="92"/>
      <c r="G117" s="92"/>
      <c r="H117" s="89"/>
      <c r="I117" s="90"/>
      <c r="J117" s="92"/>
      <c r="K117" s="91"/>
      <c r="L117" s="92"/>
      <c r="M117" s="91"/>
      <c r="N117" s="92"/>
      <c r="O117" s="91"/>
      <c r="P117" s="110"/>
      <c r="Q117" s="110"/>
      <c r="R117" s="110"/>
      <c r="S117" s="92"/>
      <c r="T117" s="92"/>
      <c r="U117" s="93"/>
      <c r="Z117" s="123">
        <f t="shared" si="3"/>
        <v>0</v>
      </c>
      <c r="AA117" s="122">
        <f t="shared" si="4"/>
        <v>0</v>
      </c>
      <c r="AB117" s="122">
        <f t="shared" si="5"/>
        <v>0</v>
      </c>
    </row>
    <row r="118" spans="1:28" s="35" customFormat="1" ht="14" x14ac:dyDescent="0.25">
      <c r="A118" s="36">
        <v>79</v>
      </c>
      <c r="B118" s="102" t="str">
        <f>IF(C118&gt;0,MAX(B$40:B117)+1,"")</f>
        <v/>
      </c>
      <c r="C118" s="94"/>
      <c r="D118" s="117"/>
      <c r="E118" s="89"/>
      <c r="F118" s="92"/>
      <c r="G118" s="92"/>
      <c r="H118" s="89"/>
      <c r="I118" s="90"/>
      <c r="J118" s="92"/>
      <c r="K118" s="91"/>
      <c r="L118" s="92"/>
      <c r="M118" s="91"/>
      <c r="N118" s="92"/>
      <c r="O118" s="91"/>
      <c r="P118" s="110"/>
      <c r="Q118" s="110"/>
      <c r="R118" s="110"/>
      <c r="S118" s="92"/>
      <c r="T118" s="92"/>
      <c r="U118" s="93"/>
      <c r="Z118" s="123">
        <f t="shared" si="3"/>
        <v>0</v>
      </c>
      <c r="AA118" s="122">
        <f t="shared" si="4"/>
        <v>0</v>
      </c>
      <c r="AB118" s="122">
        <f t="shared" si="5"/>
        <v>0</v>
      </c>
    </row>
    <row r="119" spans="1:28" s="35" customFormat="1" ht="14" x14ac:dyDescent="0.25">
      <c r="A119" s="36">
        <v>80</v>
      </c>
      <c r="B119" s="102" t="str">
        <f>IF(C119&gt;0,MAX(B$40:B118)+1,"")</f>
        <v/>
      </c>
      <c r="C119" s="94"/>
      <c r="D119" s="117"/>
      <c r="E119" s="89"/>
      <c r="F119" s="92"/>
      <c r="G119" s="92"/>
      <c r="H119" s="89"/>
      <c r="I119" s="90"/>
      <c r="J119" s="92"/>
      <c r="K119" s="91"/>
      <c r="L119" s="92"/>
      <c r="M119" s="91"/>
      <c r="N119" s="92"/>
      <c r="O119" s="91"/>
      <c r="P119" s="110"/>
      <c r="Q119" s="110"/>
      <c r="R119" s="110"/>
      <c r="S119" s="92"/>
      <c r="T119" s="92"/>
      <c r="U119" s="93"/>
      <c r="Z119" s="123">
        <f t="shared" si="3"/>
        <v>0</v>
      </c>
      <c r="AA119" s="122">
        <f t="shared" si="4"/>
        <v>0</v>
      </c>
      <c r="AB119" s="122">
        <f t="shared" si="5"/>
        <v>0</v>
      </c>
    </row>
    <row r="120" spans="1:28" s="35" customFormat="1" ht="14" x14ac:dyDescent="0.25">
      <c r="A120" s="36">
        <v>81</v>
      </c>
      <c r="B120" s="102" t="str">
        <f>IF(C120&gt;0,MAX(B$40:B119)+1,"")</f>
        <v/>
      </c>
      <c r="C120" s="94"/>
      <c r="D120" s="117"/>
      <c r="E120" s="89"/>
      <c r="F120" s="92"/>
      <c r="G120" s="92"/>
      <c r="H120" s="89"/>
      <c r="I120" s="90"/>
      <c r="J120" s="92"/>
      <c r="K120" s="91"/>
      <c r="L120" s="92"/>
      <c r="M120" s="91"/>
      <c r="N120" s="92"/>
      <c r="O120" s="91"/>
      <c r="P120" s="110"/>
      <c r="Q120" s="110"/>
      <c r="R120" s="110"/>
      <c r="S120" s="92"/>
      <c r="T120" s="92"/>
      <c r="U120" s="93"/>
      <c r="Z120" s="123">
        <f t="shared" si="3"/>
        <v>0</v>
      </c>
      <c r="AA120" s="122">
        <f t="shared" si="4"/>
        <v>0</v>
      </c>
      <c r="AB120" s="122">
        <f t="shared" si="5"/>
        <v>0</v>
      </c>
    </row>
    <row r="121" spans="1:28" s="35" customFormat="1" ht="14" x14ac:dyDescent="0.25">
      <c r="A121" s="36">
        <v>82</v>
      </c>
      <c r="B121" s="102" t="str">
        <f>IF(C121&gt;0,MAX(B$40:B120)+1,"")</f>
        <v/>
      </c>
      <c r="C121" s="94"/>
      <c r="D121" s="117"/>
      <c r="E121" s="89"/>
      <c r="F121" s="92"/>
      <c r="G121" s="92"/>
      <c r="H121" s="89"/>
      <c r="I121" s="90"/>
      <c r="J121" s="92"/>
      <c r="K121" s="91"/>
      <c r="L121" s="92"/>
      <c r="M121" s="91"/>
      <c r="N121" s="92"/>
      <c r="O121" s="91"/>
      <c r="P121" s="110"/>
      <c r="Q121" s="110"/>
      <c r="R121" s="110"/>
      <c r="S121" s="92"/>
      <c r="T121" s="92"/>
      <c r="U121" s="93"/>
      <c r="Z121" s="123">
        <f t="shared" si="3"/>
        <v>0</v>
      </c>
      <c r="AA121" s="122">
        <f t="shared" si="4"/>
        <v>0</v>
      </c>
      <c r="AB121" s="122">
        <f t="shared" si="5"/>
        <v>0</v>
      </c>
    </row>
    <row r="122" spans="1:28" s="35" customFormat="1" ht="14" x14ac:dyDescent="0.25">
      <c r="A122" s="36">
        <v>83</v>
      </c>
      <c r="B122" s="102" t="str">
        <f>IF(C122&gt;0,MAX(B$40:B121)+1,"")</f>
        <v/>
      </c>
      <c r="C122" s="94"/>
      <c r="D122" s="117"/>
      <c r="E122" s="89"/>
      <c r="F122" s="92"/>
      <c r="G122" s="92"/>
      <c r="H122" s="89"/>
      <c r="I122" s="90"/>
      <c r="J122" s="92"/>
      <c r="K122" s="91"/>
      <c r="L122" s="92"/>
      <c r="M122" s="91"/>
      <c r="N122" s="92"/>
      <c r="O122" s="91"/>
      <c r="P122" s="110"/>
      <c r="Q122" s="110"/>
      <c r="R122" s="110"/>
      <c r="S122" s="92"/>
      <c r="T122" s="92"/>
      <c r="U122" s="93"/>
      <c r="Z122" s="123">
        <f t="shared" si="3"/>
        <v>0</v>
      </c>
      <c r="AA122" s="122">
        <f t="shared" si="4"/>
        <v>0</v>
      </c>
      <c r="AB122" s="122">
        <f t="shared" si="5"/>
        <v>0</v>
      </c>
    </row>
    <row r="123" spans="1:28" s="35" customFormat="1" ht="14" x14ac:dyDescent="0.25">
      <c r="A123" s="36">
        <v>84</v>
      </c>
      <c r="B123" s="102" t="str">
        <f>IF(C123&gt;0,MAX(B$40:B122)+1,"")</f>
        <v/>
      </c>
      <c r="C123" s="94"/>
      <c r="D123" s="117"/>
      <c r="E123" s="89"/>
      <c r="F123" s="92"/>
      <c r="G123" s="92"/>
      <c r="H123" s="89"/>
      <c r="I123" s="90"/>
      <c r="J123" s="92"/>
      <c r="K123" s="91"/>
      <c r="L123" s="92"/>
      <c r="M123" s="91"/>
      <c r="N123" s="92"/>
      <c r="O123" s="91"/>
      <c r="P123" s="110"/>
      <c r="Q123" s="110"/>
      <c r="R123" s="110"/>
      <c r="S123" s="92"/>
      <c r="T123" s="92"/>
      <c r="U123" s="93"/>
      <c r="Z123" s="123">
        <f t="shared" si="3"/>
        <v>0</v>
      </c>
      <c r="AA123" s="122">
        <f t="shared" si="4"/>
        <v>0</v>
      </c>
      <c r="AB123" s="122">
        <f t="shared" si="5"/>
        <v>0</v>
      </c>
    </row>
    <row r="124" spans="1:28" s="35" customFormat="1" ht="14" x14ac:dyDescent="0.25">
      <c r="A124" s="36">
        <v>85</v>
      </c>
      <c r="B124" s="102" t="str">
        <f>IF(C124&gt;0,MAX(B$40:B123)+1,"")</f>
        <v/>
      </c>
      <c r="C124" s="94"/>
      <c r="D124" s="117"/>
      <c r="E124" s="89"/>
      <c r="F124" s="92"/>
      <c r="G124" s="92"/>
      <c r="H124" s="89"/>
      <c r="I124" s="90"/>
      <c r="J124" s="92"/>
      <c r="K124" s="91"/>
      <c r="L124" s="92"/>
      <c r="M124" s="91"/>
      <c r="N124" s="92"/>
      <c r="O124" s="91"/>
      <c r="P124" s="110"/>
      <c r="Q124" s="110"/>
      <c r="R124" s="110"/>
      <c r="S124" s="92"/>
      <c r="T124" s="92"/>
      <c r="U124" s="93"/>
      <c r="Z124" s="123">
        <f t="shared" si="3"/>
        <v>0</v>
      </c>
      <c r="AA124" s="122">
        <f t="shared" si="4"/>
        <v>0</v>
      </c>
      <c r="AB124" s="122">
        <f t="shared" si="5"/>
        <v>0</v>
      </c>
    </row>
    <row r="125" spans="1:28" s="35" customFormat="1" ht="14" x14ac:dyDescent="0.25">
      <c r="A125" s="36">
        <v>86</v>
      </c>
      <c r="B125" s="102" t="str">
        <f>IF(C125&gt;0,MAX(B$40:B124)+1,"")</f>
        <v/>
      </c>
      <c r="C125" s="94"/>
      <c r="D125" s="117"/>
      <c r="E125" s="89"/>
      <c r="F125" s="92"/>
      <c r="G125" s="92"/>
      <c r="H125" s="89"/>
      <c r="I125" s="90"/>
      <c r="J125" s="92"/>
      <c r="K125" s="91"/>
      <c r="L125" s="92"/>
      <c r="M125" s="91"/>
      <c r="N125" s="92"/>
      <c r="O125" s="91"/>
      <c r="P125" s="110"/>
      <c r="Q125" s="110"/>
      <c r="R125" s="110"/>
      <c r="S125" s="92"/>
      <c r="T125" s="92"/>
      <c r="U125" s="93"/>
      <c r="Z125" s="123">
        <f t="shared" si="3"/>
        <v>0</v>
      </c>
      <c r="AA125" s="122">
        <f t="shared" si="4"/>
        <v>0</v>
      </c>
      <c r="AB125" s="122">
        <f t="shared" si="5"/>
        <v>0</v>
      </c>
    </row>
    <row r="126" spans="1:28" s="35" customFormat="1" ht="14" x14ac:dyDescent="0.25">
      <c r="A126" s="36">
        <v>87</v>
      </c>
      <c r="B126" s="102" t="str">
        <f>IF(C126&gt;0,MAX(B$40:B125)+1,"")</f>
        <v/>
      </c>
      <c r="C126" s="94"/>
      <c r="D126" s="117"/>
      <c r="E126" s="89"/>
      <c r="F126" s="92"/>
      <c r="G126" s="92"/>
      <c r="H126" s="89"/>
      <c r="I126" s="90"/>
      <c r="J126" s="92"/>
      <c r="K126" s="91"/>
      <c r="L126" s="92"/>
      <c r="M126" s="91"/>
      <c r="N126" s="92"/>
      <c r="O126" s="91"/>
      <c r="P126" s="110"/>
      <c r="Q126" s="110"/>
      <c r="R126" s="110"/>
      <c r="S126" s="92"/>
      <c r="T126" s="92"/>
      <c r="U126" s="93"/>
      <c r="Z126" s="123">
        <f t="shared" si="3"/>
        <v>0</v>
      </c>
      <c r="AA126" s="122">
        <f t="shared" si="4"/>
        <v>0</v>
      </c>
      <c r="AB126" s="122">
        <f t="shared" si="5"/>
        <v>0</v>
      </c>
    </row>
    <row r="127" spans="1:28" s="35" customFormat="1" ht="14" x14ac:dyDescent="0.25">
      <c r="A127" s="36">
        <v>88</v>
      </c>
      <c r="B127" s="102" t="str">
        <f>IF(C127&gt;0,MAX(B$40:B126)+1,"")</f>
        <v/>
      </c>
      <c r="C127" s="94"/>
      <c r="D127" s="117"/>
      <c r="E127" s="89"/>
      <c r="F127" s="92"/>
      <c r="G127" s="92"/>
      <c r="H127" s="89"/>
      <c r="I127" s="90"/>
      <c r="J127" s="92"/>
      <c r="K127" s="91"/>
      <c r="L127" s="92"/>
      <c r="M127" s="91"/>
      <c r="N127" s="92"/>
      <c r="O127" s="91"/>
      <c r="P127" s="110"/>
      <c r="Q127" s="110"/>
      <c r="R127" s="110"/>
      <c r="S127" s="92"/>
      <c r="T127" s="92"/>
      <c r="U127" s="93"/>
      <c r="Z127" s="123">
        <f t="shared" si="3"/>
        <v>0</v>
      </c>
      <c r="AA127" s="122">
        <f t="shared" si="4"/>
        <v>0</v>
      </c>
      <c r="AB127" s="122">
        <f t="shared" si="5"/>
        <v>0</v>
      </c>
    </row>
    <row r="128" spans="1:28" s="35" customFormat="1" ht="14" x14ac:dyDescent="0.25">
      <c r="A128" s="36">
        <v>89</v>
      </c>
      <c r="B128" s="102" t="str">
        <f>IF(C128&gt;0,MAX(B$40:B127)+1,"")</f>
        <v/>
      </c>
      <c r="C128" s="94"/>
      <c r="D128" s="117"/>
      <c r="E128" s="89"/>
      <c r="F128" s="92"/>
      <c r="G128" s="92"/>
      <c r="H128" s="89"/>
      <c r="I128" s="90"/>
      <c r="J128" s="92"/>
      <c r="K128" s="91"/>
      <c r="L128" s="92"/>
      <c r="M128" s="91"/>
      <c r="N128" s="92"/>
      <c r="O128" s="91"/>
      <c r="P128" s="110"/>
      <c r="Q128" s="110"/>
      <c r="R128" s="110"/>
      <c r="S128" s="92"/>
      <c r="T128" s="92"/>
      <c r="U128" s="93"/>
      <c r="Z128" s="123">
        <f t="shared" si="3"/>
        <v>0</v>
      </c>
      <c r="AA128" s="122">
        <f t="shared" si="4"/>
        <v>0</v>
      </c>
      <c r="AB128" s="122">
        <f t="shared" si="5"/>
        <v>0</v>
      </c>
    </row>
    <row r="129" spans="1:28" s="35" customFormat="1" ht="14" x14ac:dyDescent="0.25">
      <c r="A129" s="36">
        <v>90</v>
      </c>
      <c r="B129" s="102" t="str">
        <f>IF(C129&gt;0,MAX(B$40:B128)+1,"")</f>
        <v/>
      </c>
      <c r="C129" s="94"/>
      <c r="D129" s="117"/>
      <c r="E129" s="89"/>
      <c r="F129" s="92"/>
      <c r="G129" s="92"/>
      <c r="H129" s="89"/>
      <c r="I129" s="90"/>
      <c r="J129" s="92"/>
      <c r="K129" s="91"/>
      <c r="L129" s="92"/>
      <c r="M129" s="91"/>
      <c r="N129" s="92"/>
      <c r="O129" s="91"/>
      <c r="P129" s="110"/>
      <c r="Q129" s="110"/>
      <c r="R129" s="110"/>
      <c r="S129" s="92"/>
      <c r="T129" s="92"/>
      <c r="U129" s="93"/>
      <c r="Z129" s="123">
        <f t="shared" si="3"/>
        <v>0</v>
      </c>
      <c r="AA129" s="122">
        <f t="shared" si="4"/>
        <v>0</v>
      </c>
      <c r="AB129" s="122">
        <f t="shared" si="5"/>
        <v>0</v>
      </c>
    </row>
    <row r="130" spans="1:28" s="35" customFormat="1" ht="14" x14ac:dyDescent="0.25">
      <c r="A130" s="36">
        <v>91</v>
      </c>
      <c r="B130" s="102" t="str">
        <f>IF(C130&gt;0,MAX(B$40:B129)+1,"")</f>
        <v/>
      </c>
      <c r="C130" s="94"/>
      <c r="D130" s="117"/>
      <c r="E130" s="89"/>
      <c r="F130" s="92"/>
      <c r="G130" s="92"/>
      <c r="H130" s="89"/>
      <c r="I130" s="90"/>
      <c r="J130" s="92"/>
      <c r="K130" s="91"/>
      <c r="L130" s="92"/>
      <c r="M130" s="91"/>
      <c r="N130" s="92"/>
      <c r="O130" s="91"/>
      <c r="P130" s="110"/>
      <c r="Q130" s="110"/>
      <c r="R130" s="110"/>
      <c r="S130" s="92"/>
      <c r="T130" s="92"/>
      <c r="U130" s="93"/>
      <c r="Z130" s="123">
        <f t="shared" si="3"/>
        <v>0</v>
      </c>
      <c r="AA130" s="122">
        <f t="shared" si="4"/>
        <v>0</v>
      </c>
      <c r="AB130" s="122">
        <f t="shared" si="5"/>
        <v>0</v>
      </c>
    </row>
    <row r="131" spans="1:28" s="35" customFormat="1" ht="14" x14ac:dyDescent="0.25">
      <c r="A131" s="36">
        <v>92</v>
      </c>
      <c r="B131" s="102" t="str">
        <f>IF(C131&gt;0,MAX(B$40:B130)+1,"")</f>
        <v/>
      </c>
      <c r="C131" s="94"/>
      <c r="D131" s="117"/>
      <c r="E131" s="89"/>
      <c r="F131" s="92"/>
      <c r="G131" s="92"/>
      <c r="H131" s="89"/>
      <c r="I131" s="90"/>
      <c r="J131" s="92"/>
      <c r="K131" s="91"/>
      <c r="L131" s="92"/>
      <c r="M131" s="91"/>
      <c r="N131" s="92"/>
      <c r="O131" s="91"/>
      <c r="P131" s="110"/>
      <c r="Q131" s="110"/>
      <c r="R131" s="110"/>
      <c r="S131" s="92"/>
      <c r="T131" s="92"/>
      <c r="U131" s="93"/>
      <c r="Z131" s="123">
        <f t="shared" si="3"/>
        <v>0</v>
      </c>
      <c r="AA131" s="122">
        <f t="shared" si="4"/>
        <v>0</v>
      </c>
      <c r="AB131" s="122">
        <f t="shared" si="5"/>
        <v>0</v>
      </c>
    </row>
    <row r="132" spans="1:28" s="35" customFormat="1" ht="14" x14ac:dyDescent="0.25">
      <c r="A132" s="36">
        <v>93</v>
      </c>
      <c r="B132" s="102" t="str">
        <f>IF(C132&gt;0,MAX(B$40:B131)+1,"")</f>
        <v/>
      </c>
      <c r="C132" s="94"/>
      <c r="D132" s="117"/>
      <c r="E132" s="89"/>
      <c r="F132" s="92"/>
      <c r="G132" s="92"/>
      <c r="H132" s="89"/>
      <c r="I132" s="90"/>
      <c r="J132" s="92"/>
      <c r="K132" s="91"/>
      <c r="L132" s="92"/>
      <c r="M132" s="91"/>
      <c r="N132" s="92"/>
      <c r="O132" s="91"/>
      <c r="P132" s="110"/>
      <c r="Q132" s="110"/>
      <c r="R132" s="110"/>
      <c r="S132" s="92"/>
      <c r="T132" s="92"/>
      <c r="U132" s="93"/>
      <c r="Z132" s="123">
        <f t="shared" si="3"/>
        <v>0</v>
      </c>
      <c r="AA132" s="122">
        <f t="shared" si="4"/>
        <v>0</v>
      </c>
      <c r="AB132" s="122">
        <f t="shared" si="5"/>
        <v>0</v>
      </c>
    </row>
    <row r="133" spans="1:28" s="35" customFormat="1" ht="14" x14ac:dyDescent="0.25">
      <c r="A133" s="36">
        <v>94</v>
      </c>
      <c r="B133" s="102" t="str">
        <f>IF(C133&gt;0,MAX(B$40:B132)+1,"")</f>
        <v/>
      </c>
      <c r="C133" s="94"/>
      <c r="D133" s="117"/>
      <c r="E133" s="89"/>
      <c r="F133" s="92"/>
      <c r="G133" s="92"/>
      <c r="H133" s="89"/>
      <c r="I133" s="90"/>
      <c r="J133" s="92"/>
      <c r="K133" s="91"/>
      <c r="L133" s="92"/>
      <c r="M133" s="91"/>
      <c r="N133" s="92"/>
      <c r="O133" s="91"/>
      <c r="P133" s="110"/>
      <c r="Q133" s="110"/>
      <c r="R133" s="110"/>
      <c r="S133" s="92"/>
      <c r="T133" s="92"/>
      <c r="U133" s="93"/>
      <c r="Z133" s="123">
        <f t="shared" si="3"/>
        <v>0</v>
      </c>
      <c r="AA133" s="122">
        <f t="shared" si="4"/>
        <v>0</v>
      </c>
      <c r="AB133" s="122">
        <f t="shared" si="5"/>
        <v>0</v>
      </c>
    </row>
    <row r="134" spans="1:28" s="35" customFormat="1" ht="14" x14ac:dyDescent="0.25">
      <c r="A134" s="36">
        <v>95</v>
      </c>
      <c r="B134" s="102" t="str">
        <f>IF(C134&gt;0,MAX(B$40:B133)+1,"")</f>
        <v/>
      </c>
      <c r="C134" s="94"/>
      <c r="D134" s="117"/>
      <c r="E134" s="89"/>
      <c r="F134" s="92"/>
      <c r="G134" s="92"/>
      <c r="H134" s="89"/>
      <c r="I134" s="90"/>
      <c r="J134" s="92"/>
      <c r="K134" s="91"/>
      <c r="L134" s="92"/>
      <c r="M134" s="91"/>
      <c r="N134" s="92"/>
      <c r="O134" s="91"/>
      <c r="P134" s="110"/>
      <c r="Q134" s="110"/>
      <c r="R134" s="110"/>
      <c r="S134" s="92"/>
      <c r="T134" s="92"/>
      <c r="U134" s="93"/>
      <c r="Z134" s="123">
        <f t="shared" si="3"/>
        <v>0</v>
      </c>
      <c r="AA134" s="122">
        <f t="shared" si="4"/>
        <v>0</v>
      </c>
      <c r="AB134" s="122">
        <f t="shared" si="5"/>
        <v>0</v>
      </c>
    </row>
    <row r="135" spans="1:28" s="35" customFormat="1" ht="14" x14ac:dyDescent="0.25">
      <c r="A135" s="36">
        <v>96</v>
      </c>
      <c r="B135" s="102" t="str">
        <f>IF(C135&gt;0,MAX(B$40:B134)+1,"")</f>
        <v/>
      </c>
      <c r="C135" s="94"/>
      <c r="D135" s="117"/>
      <c r="E135" s="89"/>
      <c r="F135" s="92"/>
      <c r="G135" s="92"/>
      <c r="H135" s="89"/>
      <c r="I135" s="90"/>
      <c r="J135" s="92"/>
      <c r="K135" s="91"/>
      <c r="L135" s="92"/>
      <c r="M135" s="91"/>
      <c r="N135" s="92"/>
      <c r="O135" s="91"/>
      <c r="P135" s="110"/>
      <c r="Q135" s="110"/>
      <c r="R135" s="110"/>
      <c r="S135" s="92"/>
      <c r="T135" s="92"/>
      <c r="U135" s="93"/>
      <c r="Z135" s="123">
        <f t="shared" si="3"/>
        <v>0</v>
      </c>
      <c r="AA135" s="122">
        <f t="shared" si="4"/>
        <v>0</v>
      </c>
      <c r="AB135" s="122">
        <f t="shared" si="5"/>
        <v>0</v>
      </c>
    </row>
    <row r="136" spans="1:28" s="35" customFormat="1" ht="14" x14ac:dyDescent="0.25">
      <c r="A136" s="36">
        <v>97</v>
      </c>
      <c r="B136" s="102" t="str">
        <f>IF(C136&gt;0,MAX(B$40:B135)+1,"")</f>
        <v/>
      </c>
      <c r="C136" s="94"/>
      <c r="D136" s="117"/>
      <c r="E136" s="89"/>
      <c r="F136" s="92"/>
      <c r="G136" s="92"/>
      <c r="H136" s="89"/>
      <c r="I136" s="90"/>
      <c r="J136" s="92"/>
      <c r="K136" s="91"/>
      <c r="L136" s="92"/>
      <c r="M136" s="91"/>
      <c r="N136" s="92"/>
      <c r="O136" s="91"/>
      <c r="P136" s="110"/>
      <c r="Q136" s="110"/>
      <c r="R136" s="110"/>
      <c r="S136" s="92"/>
      <c r="T136" s="92"/>
      <c r="U136" s="93"/>
      <c r="Z136" s="123">
        <f t="shared" si="3"/>
        <v>0</v>
      </c>
      <c r="AA136" s="122">
        <f t="shared" si="4"/>
        <v>0</v>
      </c>
      <c r="AB136" s="122">
        <f t="shared" si="5"/>
        <v>0</v>
      </c>
    </row>
    <row r="137" spans="1:28" s="35" customFormat="1" ht="14" x14ac:dyDescent="0.25">
      <c r="A137" s="36">
        <v>98</v>
      </c>
      <c r="B137" s="102" t="str">
        <f>IF(C137&gt;0,MAX(B$40:B136)+1,"")</f>
        <v/>
      </c>
      <c r="C137" s="94"/>
      <c r="D137" s="117"/>
      <c r="E137" s="89"/>
      <c r="F137" s="92"/>
      <c r="G137" s="92"/>
      <c r="H137" s="89"/>
      <c r="I137" s="90"/>
      <c r="J137" s="92"/>
      <c r="K137" s="91"/>
      <c r="L137" s="92"/>
      <c r="M137" s="91"/>
      <c r="N137" s="92"/>
      <c r="O137" s="91"/>
      <c r="P137" s="110"/>
      <c r="Q137" s="110"/>
      <c r="R137" s="110"/>
      <c r="S137" s="92"/>
      <c r="T137" s="92"/>
      <c r="U137" s="93"/>
      <c r="Z137" s="123">
        <f t="shared" si="3"/>
        <v>0</v>
      </c>
      <c r="AA137" s="122">
        <f t="shared" si="4"/>
        <v>0</v>
      </c>
      <c r="AB137" s="122">
        <f t="shared" si="5"/>
        <v>0</v>
      </c>
    </row>
    <row r="138" spans="1:28" s="35" customFormat="1" ht="14" x14ac:dyDescent="0.25">
      <c r="A138" s="36">
        <v>99</v>
      </c>
      <c r="B138" s="102" t="str">
        <f>IF(C138&gt;0,MAX(B$40:B137)+1,"")</f>
        <v/>
      </c>
      <c r="C138" s="94"/>
      <c r="D138" s="117"/>
      <c r="E138" s="89"/>
      <c r="F138" s="92"/>
      <c r="G138" s="92"/>
      <c r="H138" s="89"/>
      <c r="I138" s="90"/>
      <c r="J138" s="92"/>
      <c r="K138" s="91"/>
      <c r="L138" s="92"/>
      <c r="M138" s="91"/>
      <c r="N138" s="92"/>
      <c r="O138" s="91"/>
      <c r="P138" s="110"/>
      <c r="Q138" s="110"/>
      <c r="R138" s="110"/>
      <c r="S138" s="92"/>
      <c r="T138" s="92"/>
      <c r="U138" s="93"/>
      <c r="Z138" s="123">
        <f t="shared" si="3"/>
        <v>0</v>
      </c>
      <c r="AA138" s="122">
        <f t="shared" si="4"/>
        <v>0</v>
      </c>
      <c r="AB138" s="122">
        <f t="shared" si="5"/>
        <v>0</v>
      </c>
    </row>
    <row r="139" spans="1:28" s="35" customFormat="1" ht="14" x14ac:dyDescent="0.25">
      <c r="A139" s="36">
        <v>100</v>
      </c>
      <c r="B139" s="102" t="str">
        <f>IF(C139&gt;0,MAX(B$40:B138)+1,"")</f>
        <v/>
      </c>
      <c r="C139" s="94"/>
      <c r="D139" s="117"/>
      <c r="E139" s="89"/>
      <c r="F139" s="92"/>
      <c r="G139" s="92"/>
      <c r="H139" s="89"/>
      <c r="I139" s="90"/>
      <c r="J139" s="92"/>
      <c r="K139" s="91"/>
      <c r="L139" s="92"/>
      <c r="M139" s="91"/>
      <c r="N139" s="92"/>
      <c r="O139" s="91"/>
      <c r="P139" s="110"/>
      <c r="Q139" s="110"/>
      <c r="R139" s="110"/>
      <c r="S139" s="92"/>
      <c r="T139" s="92"/>
      <c r="U139" s="93"/>
      <c r="Z139" s="123">
        <f t="shared" si="3"/>
        <v>0</v>
      </c>
      <c r="AA139" s="122">
        <f t="shared" si="4"/>
        <v>0</v>
      </c>
      <c r="AB139" s="122">
        <f t="shared" si="5"/>
        <v>0</v>
      </c>
    </row>
    <row r="140" spans="1:28" s="35" customFormat="1" ht="14" x14ac:dyDescent="0.25">
      <c r="A140" s="36">
        <v>101</v>
      </c>
      <c r="B140" s="102" t="str">
        <f>IF(C140&gt;0,MAX(B$40:B139)+1,"")</f>
        <v/>
      </c>
      <c r="C140" s="94"/>
      <c r="D140" s="117"/>
      <c r="E140" s="89"/>
      <c r="F140" s="92"/>
      <c r="G140" s="92"/>
      <c r="H140" s="89"/>
      <c r="I140" s="90"/>
      <c r="J140" s="92"/>
      <c r="K140" s="91"/>
      <c r="L140" s="92"/>
      <c r="M140" s="91"/>
      <c r="N140" s="92"/>
      <c r="O140" s="91"/>
      <c r="P140" s="110"/>
      <c r="Q140" s="110"/>
      <c r="R140" s="110"/>
      <c r="S140" s="92"/>
      <c r="T140" s="92"/>
      <c r="U140" s="93"/>
      <c r="Z140" s="123">
        <f t="shared" si="3"/>
        <v>0</v>
      </c>
      <c r="AA140" s="122">
        <f t="shared" si="4"/>
        <v>0</v>
      </c>
      <c r="AB140" s="122">
        <f t="shared" si="5"/>
        <v>0</v>
      </c>
    </row>
    <row r="141" spans="1:28" s="35" customFormat="1" ht="14" x14ac:dyDescent="0.25">
      <c r="A141" s="36">
        <v>102</v>
      </c>
      <c r="B141" s="102" t="str">
        <f>IF(C141&gt;0,MAX(B$40:B140)+1,"")</f>
        <v/>
      </c>
      <c r="C141" s="94"/>
      <c r="D141" s="117"/>
      <c r="E141" s="89"/>
      <c r="F141" s="92"/>
      <c r="G141" s="92"/>
      <c r="H141" s="89"/>
      <c r="I141" s="90"/>
      <c r="J141" s="92"/>
      <c r="K141" s="91"/>
      <c r="L141" s="92"/>
      <c r="M141" s="91"/>
      <c r="N141" s="92"/>
      <c r="O141" s="91"/>
      <c r="P141" s="110"/>
      <c r="Q141" s="110"/>
      <c r="R141" s="110"/>
      <c r="S141" s="92"/>
      <c r="T141" s="92"/>
      <c r="U141" s="93"/>
      <c r="Z141" s="123">
        <f t="shared" si="3"/>
        <v>0</v>
      </c>
      <c r="AA141" s="122">
        <f t="shared" si="4"/>
        <v>0</v>
      </c>
      <c r="AB141" s="122">
        <f t="shared" si="5"/>
        <v>0</v>
      </c>
    </row>
    <row r="142" spans="1:28" s="35" customFormat="1" ht="14" x14ac:dyDescent="0.25">
      <c r="A142" s="36">
        <v>103</v>
      </c>
      <c r="B142" s="102" t="str">
        <f>IF(C142&gt;0,MAX(B$40:B141)+1,"")</f>
        <v/>
      </c>
      <c r="C142" s="94"/>
      <c r="D142" s="117"/>
      <c r="E142" s="89"/>
      <c r="F142" s="92"/>
      <c r="G142" s="92"/>
      <c r="H142" s="89"/>
      <c r="I142" s="90"/>
      <c r="J142" s="92"/>
      <c r="K142" s="91"/>
      <c r="L142" s="92"/>
      <c r="M142" s="91"/>
      <c r="N142" s="92"/>
      <c r="O142" s="91"/>
      <c r="P142" s="110"/>
      <c r="Q142" s="110"/>
      <c r="R142" s="110"/>
      <c r="S142" s="92"/>
      <c r="T142" s="92"/>
      <c r="U142" s="93"/>
      <c r="Z142" s="123">
        <f t="shared" si="3"/>
        <v>0</v>
      </c>
      <c r="AA142" s="122">
        <f t="shared" si="4"/>
        <v>0</v>
      </c>
      <c r="AB142" s="122">
        <f t="shared" si="5"/>
        <v>0</v>
      </c>
    </row>
    <row r="143" spans="1:28" s="35" customFormat="1" ht="14" x14ac:dyDescent="0.25">
      <c r="A143" s="36">
        <v>104</v>
      </c>
      <c r="B143" s="102" t="str">
        <f>IF(C143&gt;0,MAX(B$40:B142)+1,"")</f>
        <v/>
      </c>
      <c r="C143" s="94"/>
      <c r="D143" s="117"/>
      <c r="E143" s="89"/>
      <c r="F143" s="92"/>
      <c r="G143" s="92"/>
      <c r="H143" s="89"/>
      <c r="I143" s="90"/>
      <c r="J143" s="92"/>
      <c r="K143" s="91"/>
      <c r="L143" s="92"/>
      <c r="M143" s="91"/>
      <c r="N143" s="92"/>
      <c r="O143" s="91"/>
      <c r="P143" s="110"/>
      <c r="Q143" s="110"/>
      <c r="R143" s="110"/>
      <c r="S143" s="92"/>
      <c r="T143" s="92"/>
      <c r="U143" s="93"/>
      <c r="Z143" s="123">
        <f t="shared" si="3"/>
        <v>0</v>
      </c>
      <c r="AA143" s="122">
        <f t="shared" si="4"/>
        <v>0</v>
      </c>
      <c r="AB143" s="122">
        <f t="shared" si="5"/>
        <v>0</v>
      </c>
    </row>
    <row r="144" spans="1:28" s="35" customFormat="1" ht="14" x14ac:dyDescent="0.25">
      <c r="A144" s="36">
        <v>105</v>
      </c>
      <c r="B144" s="102" t="str">
        <f>IF(C144&gt;0,MAX(B$40:B143)+1,"")</f>
        <v/>
      </c>
      <c r="C144" s="94"/>
      <c r="D144" s="117"/>
      <c r="E144" s="89"/>
      <c r="F144" s="92"/>
      <c r="G144" s="92"/>
      <c r="H144" s="89"/>
      <c r="I144" s="90"/>
      <c r="J144" s="92"/>
      <c r="K144" s="91"/>
      <c r="L144" s="92"/>
      <c r="M144" s="91"/>
      <c r="N144" s="92"/>
      <c r="O144" s="91"/>
      <c r="P144" s="110"/>
      <c r="Q144" s="110"/>
      <c r="R144" s="110"/>
      <c r="S144" s="92"/>
      <c r="T144" s="92"/>
      <c r="U144" s="93"/>
      <c r="Z144" s="123">
        <f t="shared" si="3"/>
        <v>0</v>
      </c>
      <c r="AA144" s="122">
        <f t="shared" si="4"/>
        <v>0</v>
      </c>
      <c r="AB144" s="122">
        <f t="shared" si="5"/>
        <v>0</v>
      </c>
    </row>
    <row r="145" spans="1:28" s="35" customFormat="1" ht="14" x14ac:dyDescent="0.25">
      <c r="A145" s="36">
        <v>106</v>
      </c>
      <c r="B145" s="102" t="str">
        <f>IF(C145&gt;0,MAX(B$40:B144)+1,"")</f>
        <v/>
      </c>
      <c r="C145" s="94"/>
      <c r="D145" s="117"/>
      <c r="E145" s="89"/>
      <c r="F145" s="92"/>
      <c r="G145" s="92"/>
      <c r="H145" s="89"/>
      <c r="I145" s="90"/>
      <c r="J145" s="92"/>
      <c r="K145" s="91"/>
      <c r="L145" s="92"/>
      <c r="M145" s="91"/>
      <c r="N145" s="92"/>
      <c r="O145" s="91"/>
      <c r="P145" s="110"/>
      <c r="Q145" s="110"/>
      <c r="R145" s="110"/>
      <c r="S145" s="92"/>
      <c r="T145" s="92"/>
      <c r="U145" s="93"/>
      <c r="Z145" s="123">
        <f t="shared" si="3"/>
        <v>0</v>
      </c>
      <c r="AA145" s="122">
        <f t="shared" si="4"/>
        <v>0</v>
      </c>
      <c r="AB145" s="122">
        <f t="shared" si="5"/>
        <v>0</v>
      </c>
    </row>
    <row r="146" spans="1:28" s="35" customFormat="1" ht="14" x14ac:dyDescent="0.25">
      <c r="A146" s="36">
        <v>107</v>
      </c>
      <c r="B146" s="102" t="str">
        <f>IF(C146&gt;0,MAX(B$40:B145)+1,"")</f>
        <v/>
      </c>
      <c r="C146" s="94"/>
      <c r="D146" s="117"/>
      <c r="E146" s="89"/>
      <c r="F146" s="92"/>
      <c r="G146" s="92"/>
      <c r="H146" s="89"/>
      <c r="I146" s="90"/>
      <c r="J146" s="92"/>
      <c r="K146" s="91"/>
      <c r="L146" s="92"/>
      <c r="M146" s="91"/>
      <c r="N146" s="92"/>
      <c r="O146" s="91"/>
      <c r="P146" s="110"/>
      <c r="Q146" s="110"/>
      <c r="R146" s="110"/>
      <c r="S146" s="92"/>
      <c r="T146" s="92"/>
      <c r="U146" s="93"/>
      <c r="Z146" s="123">
        <f t="shared" si="3"/>
        <v>0</v>
      </c>
      <c r="AA146" s="122">
        <f t="shared" si="4"/>
        <v>0</v>
      </c>
      <c r="AB146" s="122">
        <f t="shared" si="5"/>
        <v>0</v>
      </c>
    </row>
    <row r="147" spans="1:28" s="35" customFormat="1" ht="14" x14ac:dyDescent="0.25">
      <c r="A147" s="36">
        <v>108</v>
      </c>
      <c r="B147" s="102" t="str">
        <f>IF(C147&gt;0,MAX(B$40:B146)+1,"")</f>
        <v/>
      </c>
      <c r="C147" s="94"/>
      <c r="D147" s="117"/>
      <c r="E147" s="89"/>
      <c r="F147" s="92"/>
      <c r="G147" s="92"/>
      <c r="H147" s="89"/>
      <c r="I147" s="90"/>
      <c r="J147" s="92"/>
      <c r="K147" s="91"/>
      <c r="L147" s="92"/>
      <c r="M147" s="91"/>
      <c r="N147" s="92"/>
      <c r="O147" s="91"/>
      <c r="P147" s="110"/>
      <c r="Q147" s="110"/>
      <c r="R147" s="110"/>
      <c r="S147" s="92"/>
      <c r="T147" s="92"/>
      <c r="U147" s="93"/>
      <c r="Z147" s="123">
        <f t="shared" si="3"/>
        <v>0</v>
      </c>
      <c r="AA147" s="122">
        <f t="shared" si="4"/>
        <v>0</v>
      </c>
      <c r="AB147" s="122">
        <f t="shared" si="5"/>
        <v>0</v>
      </c>
    </row>
    <row r="148" spans="1:28" s="35" customFormat="1" ht="14" x14ac:dyDescent="0.25">
      <c r="A148" s="36">
        <v>109</v>
      </c>
      <c r="B148" s="102" t="str">
        <f>IF(C148&gt;0,MAX(B$40:B147)+1,"")</f>
        <v/>
      </c>
      <c r="C148" s="94"/>
      <c r="D148" s="117"/>
      <c r="E148" s="89"/>
      <c r="F148" s="92"/>
      <c r="G148" s="92"/>
      <c r="H148" s="89"/>
      <c r="I148" s="90"/>
      <c r="J148" s="92"/>
      <c r="K148" s="91"/>
      <c r="L148" s="92"/>
      <c r="M148" s="91"/>
      <c r="N148" s="92"/>
      <c r="O148" s="91"/>
      <c r="P148" s="110"/>
      <c r="Q148" s="110"/>
      <c r="R148" s="110"/>
      <c r="S148" s="92"/>
      <c r="T148" s="92"/>
      <c r="U148" s="93"/>
      <c r="Z148" s="123">
        <f t="shared" si="3"/>
        <v>0</v>
      </c>
      <c r="AA148" s="122">
        <f t="shared" si="4"/>
        <v>0</v>
      </c>
      <c r="AB148" s="122">
        <f t="shared" si="5"/>
        <v>0</v>
      </c>
    </row>
    <row r="149" spans="1:28" s="35" customFormat="1" ht="14" x14ac:dyDescent="0.25">
      <c r="A149" s="36">
        <v>110</v>
      </c>
      <c r="B149" s="102" t="str">
        <f>IF(C149&gt;0,MAX(B$40:B148)+1,"")</f>
        <v/>
      </c>
      <c r="C149" s="94"/>
      <c r="D149" s="117"/>
      <c r="E149" s="89"/>
      <c r="F149" s="92"/>
      <c r="G149" s="92"/>
      <c r="H149" s="89"/>
      <c r="I149" s="90"/>
      <c r="J149" s="92"/>
      <c r="K149" s="91"/>
      <c r="L149" s="92"/>
      <c r="M149" s="91"/>
      <c r="N149" s="92"/>
      <c r="O149" s="91"/>
      <c r="P149" s="110"/>
      <c r="Q149" s="110"/>
      <c r="R149" s="110"/>
      <c r="S149" s="92"/>
      <c r="T149" s="92"/>
      <c r="U149" s="93"/>
      <c r="Z149" s="123">
        <f t="shared" si="3"/>
        <v>0</v>
      </c>
      <c r="AA149" s="122">
        <f t="shared" si="4"/>
        <v>0</v>
      </c>
      <c r="AB149" s="122">
        <f t="shared" si="5"/>
        <v>0</v>
      </c>
    </row>
    <row r="150" spans="1:28" s="35" customFormat="1" ht="14" x14ac:dyDescent="0.25">
      <c r="A150" s="36">
        <v>111</v>
      </c>
      <c r="B150" s="102" t="str">
        <f>IF(C150&gt;0,MAX(B$40:B149)+1,"")</f>
        <v/>
      </c>
      <c r="C150" s="94"/>
      <c r="D150" s="117"/>
      <c r="E150" s="89"/>
      <c r="F150" s="92"/>
      <c r="G150" s="92"/>
      <c r="H150" s="89"/>
      <c r="I150" s="90"/>
      <c r="J150" s="92"/>
      <c r="K150" s="91"/>
      <c r="L150" s="92"/>
      <c r="M150" s="91"/>
      <c r="N150" s="92"/>
      <c r="O150" s="91"/>
      <c r="P150" s="110"/>
      <c r="Q150" s="110"/>
      <c r="R150" s="110"/>
      <c r="S150" s="92"/>
      <c r="T150" s="92"/>
      <c r="U150" s="93"/>
      <c r="Z150" s="123">
        <f t="shared" si="3"/>
        <v>0</v>
      </c>
      <c r="AA150" s="122">
        <f t="shared" si="4"/>
        <v>0</v>
      </c>
      <c r="AB150" s="122">
        <f t="shared" si="5"/>
        <v>0</v>
      </c>
    </row>
    <row r="151" spans="1:28" s="35" customFormat="1" ht="14" x14ac:dyDescent="0.25">
      <c r="A151" s="36">
        <v>112</v>
      </c>
      <c r="B151" s="102" t="str">
        <f>IF(C151&gt;0,MAX(B$40:B150)+1,"")</f>
        <v/>
      </c>
      <c r="C151" s="94"/>
      <c r="D151" s="117"/>
      <c r="E151" s="89"/>
      <c r="F151" s="92"/>
      <c r="G151" s="92"/>
      <c r="H151" s="89"/>
      <c r="I151" s="90"/>
      <c r="J151" s="92"/>
      <c r="K151" s="91"/>
      <c r="L151" s="92"/>
      <c r="M151" s="91"/>
      <c r="N151" s="92"/>
      <c r="O151" s="91"/>
      <c r="P151" s="110"/>
      <c r="Q151" s="110"/>
      <c r="R151" s="110"/>
      <c r="S151" s="92"/>
      <c r="T151" s="92"/>
      <c r="U151" s="93"/>
      <c r="Z151" s="123">
        <f t="shared" si="3"/>
        <v>0</v>
      </c>
      <c r="AA151" s="122">
        <f t="shared" si="4"/>
        <v>0</v>
      </c>
      <c r="AB151" s="122">
        <f t="shared" si="5"/>
        <v>0</v>
      </c>
    </row>
    <row r="152" spans="1:28" s="35" customFormat="1" ht="14" x14ac:dyDescent="0.25">
      <c r="A152" s="36">
        <v>113</v>
      </c>
      <c r="B152" s="102" t="str">
        <f>IF(C152&gt;0,MAX(B$40:B151)+1,"")</f>
        <v/>
      </c>
      <c r="C152" s="94"/>
      <c r="D152" s="117"/>
      <c r="E152" s="89"/>
      <c r="F152" s="92"/>
      <c r="G152" s="92"/>
      <c r="H152" s="89"/>
      <c r="I152" s="90"/>
      <c r="J152" s="92"/>
      <c r="K152" s="91"/>
      <c r="L152" s="92"/>
      <c r="M152" s="91"/>
      <c r="N152" s="92"/>
      <c r="O152" s="91"/>
      <c r="P152" s="110"/>
      <c r="Q152" s="110"/>
      <c r="R152" s="110"/>
      <c r="S152" s="92"/>
      <c r="T152" s="92"/>
      <c r="U152" s="93"/>
      <c r="Z152" s="123">
        <f t="shared" si="3"/>
        <v>0</v>
      </c>
      <c r="AA152" s="122">
        <f t="shared" si="4"/>
        <v>0</v>
      </c>
      <c r="AB152" s="122">
        <f t="shared" si="5"/>
        <v>0</v>
      </c>
    </row>
    <row r="153" spans="1:28" s="35" customFormat="1" ht="14" x14ac:dyDescent="0.25">
      <c r="A153" s="36">
        <v>114</v>
      </c>
      <c r="B153" s="102" t="str">
        <f>IF(C153&gt;0,MAX(B$40:B152)+1,"")</f>
        <v/>
      </c>
      <c r="C153" s="94"/>
      <c r="D153" s="117"/>
      <c r="E153" s="89"/>
      <c r="F153" s="92"/>
      <c r="G153" s="92"/>
      <c r="H153" s="89"/>
      <c r="I153" s="90"/>
      <c r="J153" s="92"/>
      <c r="K153" s="91"/>
      <c r="L153" s="92"/>
      <c r="M153" s="91"/>
      <c r="N153" s="92"/>
      <c r="O153" s="91"/>
      <c r="P153" s="110"/>
      <c r="Q153" s="110"/>
      <c r="R153" s="110"/>
      <c r="S153" s="92"/>
      <c r="T153" s="92"/>
      <c r="U153" s="93"/>
      <c r="Z153" s="123">
        <f t="shared" si="3"/>
        <v>0</v>
      </c>
      <c r="AA153" s="122">
        <f t="shared" si="4"/>
        <v>0</v>
      </c>
      <c r="AB153" s="122">
        <f t="shared" si="5"/>
        <v>0</v>
      </c>
    </row>
    <row r="154" spans="1:28" s="35" customFormat="1" ht="14" x14ac:dyDescent="0.25">
      <c r="A154" s="36">
        <v>115</v>
      </c>
      <c r="B154" s="102" t="str">
        <f>IF(C154&gt;0,MAX(B$40:B153)+1,"")</f>
        <v/>
      </c>
      <c r="C154" s="94"/>
      <c r="D154" s="117"/>
      <c r="E154" s="89"/>
      <c r="F154" s="92"/>
      <c r="G154" s="92"/>
      <c r="H154" s="89"/>
      <c r="I154" s="90"/>
      <c r="J154" s="92"/>
      <c r="K154" s="91"/>
      <c r="L154" s="92"/>
      <c r="M154" s="91"/>
      <c r="N154" s="92"/>
      <c r="O154" s="91"/>
      <c r="P154" s="110"/>
      <c r="Q154" s="110"/>
      <c r="R154" s="110"/>
      <c r="S154" s="92"/>
      <c r="T154" s="92"/>
      <c r="U154" s="93"/>
      <c r="Z154" s="123">
        <f t="shared" si="3"/>
        <v>0</v>
      </c>
      <c r="AA154" s="122">
        <f t="shared" si="4"/>
        <v>0</v>
      </c>
      <c r="AB154" s="122">
        <f t="shared" si="5"/>
        <v>0</v>
      </c>
    </row>
    <row r="155" spans="1:28" s="35" customFormat="1" ht="14" x14ac:dyDescent="0.25">
      <c r="A155" s="36">
        <v>116</v>
      </c>
      <c r="B155" s="102" t="str">
        <f>IF(C155&gt;0,MAX(B$40:B154)+1,"")</f>
        <v/>
      </c>
      <c r="C155" s="94"/>
      <c r="D155" s="117"/>
      <c r="E155" s="89"/>
      <c r="F155" s="92"/>
      <c r="G155" s="92"/>
      <c r="H155" s="89"/>
      <c r="I155" s="90"/>
      <c r="J155" s="92"/>
      <c r="K155" s="91"/>
      <c r="L155" s="92"/>
      <c r="M155" s="91"/>
      <c r="N155" s="92"/>
      <c r="O155" s="91"/>
      <c r="P155" s="110"/>
      <c r="Q155" s="110"/>
      <c r="R155" s="110"/>
      <c r="S155" s="92"/>
      <c r="T155" s="92"/>
      <c r="U155" s="93"/>
      <c r="Z155" s="123">
        <f t="shared" si="3"/>
        <v>0</v>
      </c>
      <c r="AA155" s="122">
        <f t="shared" si="4"/>
        <v>0</v>
      </c>
      <c r="AB155" s="122">
        <f t="shared" si="5"/>
        <v>0</v>
      </c>
    </row>
    <row r="156" spans="1:28" s="35" customFormat="1" ht="14" x14ac:dyDescent="0.25">
      <c r="A156" s="36">
        <v>117</v>
      </c>
      <c r="B156" s="102" t="str">
        <f>IF(C156&gt;0,MAX(B$40:B155)+1,"")</f>
        <v/>
      </c>
      <c r="C156" s="94"/>
      <c r="D156" s="117"/>
      <c r="E156" s="89"/>
      <c r="F156" s="92"/>
      <c r="G156" s="92"/>
      <c r="H156" s="89"/>
      <c r="I156" s="90"/>
      <c r="J156" s="92"/>
      <c r="K156" s="91"/>
      <c r="L156" s="92"/>
      <c r="M156" s="91"/>
      <c r="N156" s="92"/>
      <c r="O156" s="91"/>
      <c r="P156" s="110"/>
      <c r="Q156" s="110"/>
      <c r="R156" s="110"/>
      <c r="S156" s="92"/>
      <c r="T156" s="92"/>
      <c r="U156" s="93"/>
      <c r="Z156" s="123">
        <f t="shared" si="3"/>
        <v>0</v>
      </c>
      <c r="AA156" s="122">
        <f t="shared" si="4"/>
        <v>0</v>
      </c>
      <c r="AB156" s="122">
        <f t="shared" si="5"/>
        <v>0</v>
      </c>
    </row>
    <row r="157" spans="1:28" s="35" customFormat="1" ht="14" x14ac:dyDescent="0.25">
      <c r="A157" s="36">
        <v>118</v>
      </c>
      <c r="B157" s="102" t="str">
        <f>IF(C157&gt;0,MAX(B$40:B156)+1,"")</f>
        <v/>
      </c>
      <c r="C157" s="94"/>
      <c r="D157" s="117"/>
      <c r="E157" s="89"/>
      <c r="F157" s="92"/>
      <c r="G157" s="92"/>
      <c r="H157" s="89"/>
      <c r="I157" s="90"/>
      <c r="J157" s="92"/>
      <c r="K157" s="91"/>
      <c r="L157" s="92"/>
      <c r="M157" s="91"/>
      <c r="N157" s="92"/>
      <c r="O157" s="91"/>
      <c r="P157" s="110"/>
      <c r="Q157" s="110"/>
      <c r="R157" s="110"/>
      <c r="S157" s="92"/>
      <c r="T157" s="92"/>
      <c r="U157" s="93"/>
      <c r="Z157" s="123">
        <f t="shared" si="3"/>
        <v>0</v>
      </c>
      <c r="AA157" s="122">
        <f t="shared" si="4"/>
        <v>0</v>
      </c>
      <c r="AB157" s="122">
        <f t="shared" si="5"/>
        <v>0</v>
      </c>
    </row>
    <row r="158" spans="1:28" s="35" customFormat="1" ht="14" x14ac:dyDescent="0.25">
      <c r="A158" s="36">
        <v>119</v>
      </c>
      <c r="B158" s="102" t="str">
        <f>IF(C158&gt;0,MAX(B$40:B157)+1,"")</f>
        <v/>
      </c>
      <c r="C158" s="94"/>
      <c r="D158" s="117"/>
      <c r="E158" s="89"/>
      <c r="F158" s="92"/>
      <c r="G158" s="92"/>
      <c r="H158" s="89"/>
      <c r="I158" s="90"/>
      <c r="J158" s="92"/>
      <c r="K158" s="91"/>
      <c r="L158" s="92"/>
      <c r="M158" s="91"/>
      <c r="N158" s="92"/>
      <c r="O158" s="91"/>
      <c r="P158" s="110"/>
      <c r="Q158" s="110"/>
      <c r="R158" s="110"/>
      <c r="S158" s="92"/>
      <c r="T158" s="92"/>
      <c r="U158" s="93"/>
      <c r="Z158" s="123">
        <f t="shared" si="3"/>
        <v>0</v>
      </c>
      <c r="AA158" s="122">
        <f t="shared" si="4"/>
        <v>0</v>
      </c>
      <c r="AB158" s="122">
        <f t="shared" si="5"/>
        <v>0</v>
      </c>
    </row>
    <row r="159" spans="1:28" s="35" customFormat="1" ht="14" x14ac:dyDescent="0.25">
      <c r="A159" s="36">
        <v>120</v>
      </c>
      <c r="B159" s="102" t="str">
        <f>IF(C159&gt;0,MAX(B$40:B158)+1,"")</f>
        <v/>
      </c>
      <c r="C159" s="94"/>
      <c r="D159" s="117"/>
      <c r="E159" s="89"/>
      <c r="F159" s="92"/>
      <c r="G159" s="92"/>
      <c r="H159" s="89"/>
      <c r="I159" s="90"/>
      <c r="J159" s="92"/>
      <c r="K159" s="91"/>
      <c r="L159" s="92"/>
      <c r="M159" s="91"/>
      <c r="N159" s="92"/>
      <c r="O159" s="91"/>
      <c r="P159" s="110"/>
      <c r="Q159" s="110"/>
      <c r="R159" s="110"/>
      <c r="S159" s="92"/>
      <c r="T159" s="92"/>
      <c r="U159" s="93"/>
      <c r="Z159" s="123">
        <f t="shared" si="3"/>
        <v>0</v>
      </c>
      <c r="AA159" s="122">
        <f t="shared" si="4"/>
        <v>0</v>
      </c>
      <c r="AB159" s="122">
        <f t="shared" si="5"/>
        <v>0</v>
      </c>
    </row>
    <row r="160" spans="1:28" s="35" customFormat="1" ht="14" x14ac:dyDescent="0.25">
      <c r="A160" s="36">
        <v>121</v>
      </c>
      <c r="B160" s="102" t="str">
        <f>IF(C160&gt;0,MAX(B$40:B159)+1,"")</f>
        <v/>
      </c>
      <c r="C160" s="94"/>
      <c r="D160" s="117"/>
      <c r="E160" s="89"/>
      <c r="F160" s="92"/>
      <c r="G160" s="92"/>
      <c r="H160" s="89"/>
      <c r="I160" s="90"/>
      <c r="J160" s="92"/>
      <c r="K160" s="91"/>
      <c r="L160" s="92"/>
      <c r="M160" s="91"/>
      <c r="N160" s="92"/>
      <c r="O160" s="91"/>
      <c r="P160" s="110"/>
      <c r="Q160" s="110"/>
      <c r="R160" s="110"/>
      <c r="S160" s="92"/>
      <c r="T160" s="92"/>
      <c r="U160" s="93"/>
      <c r="Z160" s="123">
        <f t="shared" si="3"/>
        <v>0</v>
      </c>
      <c r="AA160" s="122">
        <f t="shared" si="4"/>
        <v>0</v>
      </c>
      <c r="AB160" s="122">
        <f t="shared" si="5"/>
        <v>0</v>
      </c>
    </row>
    <row r="161" spans="1:28" s="35" customFormat="1" ht="14" x14ac:dyDescent="0.25">
      <c r="A161" s="36">
        <v>122</v>
      </c>
      <c r="B161" s="102" t="str">
        <f>IF(C161&gt;0,MAX(B$40:B160)+1,"")</f>
        <v/>
      </c>
      <c r="C161" s="94"/>
      <c r="D161" s="117"/>
      <c r="E161" s="89"/>
      <c r="F161" s="92"/>
      <c r="G161" s="92"/>
      <c r="H161" s="89"/>
      <c r="I161" s="90"/>
      <c r="J161" s="92"/>
      <c r="K161" s="91"/>
      <c r="L161" s="92"/>
      <c r="M161" s="91"/>
      <c r="N161" s="92"/>
      <c r="O161" s="91"/>
      <c r="P161" s="110"/>
      <c r="Q161" s="110"/>
      <c r="R161" s="110"/>
      <c r="S161" s="92"/>
      <c r="T161" s="92"/>
      <c r="U161" s="93"/>
      <c r="Z161" s="123">
        <f t="shared" si="3"/>
        <v>0</v>
      </c>
      <c r="AA161" s="122">
        <f t="shared" si="4"/>
        <v>0</v>
      </c>
      <c r="AB161" s="122">
        <f t="shared" si="5"/>
        <v>0</v>
      </c>
    </row>
    <row r="162" spans="1:28" s="35" customFormat="1" ht="14" x14ac:dyDescent="0.25">
      <c r="A162" s="36">
        <v>123</v>
      </c>
      <c r="B162" s="102" t="str">
        <f>IF(C162&gt;0,MAX(B$40:B161)+1,"")</f>
        <v/>
      </c>
      <c r="C162" s="94"/>
      <c r="D162" s="117"/>
      <c r="E162" s="89"/>
      <c r="F162" s="92"/>
      <c r="G162" s="92"/>
      <c r="H162" s="89"/>
      <c r="I162" s="90"/>
      <c r="J162" s="92"/>
      <c r="K162" s="91"/>
      <c r="L162" s="92"/>
      <c r="M162" s="91"/>
      <c r="N162" s="92"/>
      <c r="O162" s="91"/>
      <c r="P162" s="110"/>
      <c r="Q162" s="110"/>
      <c r="R162" s="110"/>
      <c r="S162" s="92"/>
      <c r="T162" s="92"/>
      <c r="U162" s="93"/>
      <c r="Z162" s="123">
        <f t="shared" si="3"/>
        <v>0</v>
      </c>
      <c r="AA162" s="122">
        <f t="shared" si="4"/>
        <v>0</v>
      </c>
      <c r="AB162" s="122">
        <f t="shared" si="5"/>
        <v>0</v>
      </c>
    </row>
    <row r="163" spans="1:28" s="35" customFormat="1" ht="14" x14ac:dyDescent="0.25">
      <c r="A163" s="36">
        <v>124</v>
      </c>
      <c r="B163" s="102" t="str">
        <f>IF(C163&gt;0,MAX(B$40:B162)+1,"")</f>
        <v/>
      </c>
      <c r="C163" s="94"/>
      <c r="D163" s="117"/>
      <c r="E163" s="89"/>
      <c r="F163" s="92"/>
      <c r="G163" s="92"/>
      <c r="H163" s="89"/>
      <c r="I163" s="90"/>
      <c r="J163" s="92"/>
      <c r="K163" s="91"/>
      <c r="L163" s="92"/>
      <c r="M163" s="91"/>
      <c r="N163" s="92"/>
      <c r="O163" s="91"/>
      <c r="P163" s="110"/>
      <c r="Q163" s="110"/>
      <c r="R163" s="110"/>
      <c r="S163" s="92"/>
      <c r="T163" s="92"/>
      <c r="U163" s="93"/>
      <c r="Z163" s="123">
        <f t="shared" si="3"/>
        <v>0</v>
      </c>
      <c r="AA163" s="122">
        <f t="shared" si="4"/>
        <v>0</v>
      </c>
      <c r="AB163" s="122">
        <f t="shared" si="5"/>
        <v>0</v>
      </c>
    </row>
    <row r="164" spans="1:28" s="35" customFormat="1" ht="14" x14ac:dyDescent="0.25">
      <c r="A164" s="36">
        <v>125</v>
      </c>
      <c r="B164" s="102" t="str">
        <f>IF(C164&gt;0,MAX(B$40:B163)+1,"")</f>
        <v/>
      </c>
      <c r="C164" s="94"/>
      <c r="D164" s="117"/>
      <c r="E164" s="89"/>
      <c r="F164" s="92"/>
      <c r="G164" s="92"/>
      <c r="H164" s="89"/>
      <c r="I164" s="90"/>
      <c r="J164" s="92"/>
      <c r="K164" s="91"/>
      <c r="L164" s="92"/>
      <c r="M164" s="91"/>
      <c r="N164" s="92"/>
      <c r="O164" s="91"/>
      <c r="P164" s="110"/>
      <c r="Q164" s="110"/>
      <c r="R164" s="110"/>
      <c r="S164" s="92"/>
      <c r="T164" s="92"/>
      <c r="U164" s="93"/>
      <c r="Z164" s="123">
        <f t="shared" si="3"/>
        <v>0</v>
      </c>
      <c r="AA164" s="122">
        <f t="shared" si="4"/>
        <v>0</v>
      </c>
      <c r="AB164" s="122">
        <f t="shared" si="5"/>
        <v>0</v>
      </c>
    </row>
    <row r="165" spans="1:28" s="35" customFormat="1" ht="14" x14ac:dyDescent="0.25">
      <c r="A165" s="36">
        <v>126</v>
      </c>
      <c r="B165" s="102" t="str">
        <f>IF(C165&gt;0,MAX(B$40:B164)+1,"")</f>
        <v/>
      </c>
      <c r="C165" s="94"/>
      <c r="D165" s="117"/>
      <c r="E165" s="89"/>
      <c r="F165" s="92"/>
      <c r="G165" s="92"/>
      <c r="H165" s="89"/>
      <c r="I165" s="90"/>
      <c r="J165" s="92"/>
      <c r="K165" s="91"/>
      <c r="L165" s="92"/>
      <c r="M165" s="91"/>
      <c r="N165" s="92"/>
      <c r="O165" s="91"/>
      <c r="P165" s="110"/>
      <c r="Q165" s="110"/>
      <c r="R165" s="110"/>
      <c r="S165" s="92"/>
      <c r="T165" s="92"/>
      <c r="U165" s="93"/>
      <c r="Z165" s="123">
        <f t="shared" si="3"/>
        <v>0</v>
      </c>
      <c r="AA165" s="122">
        <f t="shared" si="4"/>
        <v>0</v>
      </c>
      <c r="AB165" s="122">
        <f t="shared" si="5"/>
        <v>0</v>
      </c>
    </row>
    <row r="166" spans="1:28" s="35" customFormat="1" ht="14" x14ac:dyDescent="0.25">
      <c r="A166" s="36">
        <v>127</v>
      </c>
      <c r="B166" s="102" t="str">
        <f>IF(C166&gt;0,MAX(B$40:B165)+1,"")</f>
        <v/>
      </c>
      <c r="C166" s="94"/>
      <c r="D166" s="117"/>
      <c r="E166" s="89"/>
      <c r="F166" s="92"/>
      <c r="G166" s="92"/>
      <c r="H166" s="89"/>
      <c r="I166" s="90"/>
      <c r="J166" s="92"/>
      <c r="K166" s="91"/>
      <c r="L166" s="92"/>
      <c r="M166" s="91"/>
      <c r="N166" s="92"/>
      <c r="O166" s="91"/>
      <c r="P166" s="110"/>
      <c r="Q166" s="110"/>
      <c r="R166" s="110"/>
      <c r="S166" s="92"/>
      <c r="T166" s="92"/>
      <c r="U166" s="93"/>
      <c r="Z166" s="123">
        <f t="shared" si="3"/>
        <v>0</v>
      </c>
      <c r="AA166" s="122">
        <f t="shared" si="4"/>
        <v>0</v>
      </c>
      <c r="AB166" s="122">
        <f t="shared" si="5"/>
        <v>0</v>
      </c>
    </row>
    <row r="167" spans="1:28" s="35" customFormat="1" ht="14" x14ac:dyDescent="0.25">
      <c r="A167" s="36">
        <v>128</v>
      </c>
      <c r="B167" s="102" t="str">
        <f>IF(C167&gt;0,MAX(B$40:B166)+1,"")</f>
        <v/>
      </c>
      <c r="C167" s="94"/>
      <c r="D167" s="117"/>
      <c r="E167" s="89"/>
      <c r="F167" s="92"/>
      <c r="G167" s="92"/>
      <c r="H167" s="89"/>
      <c r="I167" s="90"/>
      <c r="J167" s="92"/>
      <c r="K167" s="91"/>
      <c r="L167" s="92"/>
      <c r="M167" s="91"/>
      <c r="N167" s="92"/>
      <c r="O167" s="91"/>
      <c r="P167" s="110"/>
      <c r="Q167" s="110"/>
      <c r="R167" s="110"/>
      <c r="S167" s="92"/>
      <c r="T167" s="92"/>
      <c r="U167" s="93"/>
      <c r="Z167" s="123">
        <f t="shared" si="3"/>
        <v>0</v>
      </c>
      <c r="AA167" s="122">
        <f t="shared" si="4"/>
        <v>0</v>
      </c>
      <c r="AB167" s="122">
        <f t="shared" si="5"/>
        <v>0</v>
      </c>
    </row>
    <row r="168" spans="1:28" s="35" customFormat="1" ht="14" x14ac:dyDescent="0.25">
      <c r="A168" s="36">
        <v>129</v>
      </c>
      <c r="B168" s="102" t="str">
        <f>IF(C168&gt;0,MAX(B$40:B167)+1,"")</f>
        <v/>
      </c>
      <c r="C168" s="94"/>
      <c r="D168" s="117"/>
      <c r="E168" s="89"/>
      <c r="F168" s="92"/>
      <c r="G168" s="92"/>
      <c r="H168" s="89"/>
      <c r="I168" s="90"/>
      <c r="J168" s="92"/>
      <c r="K168" s="91"/>
      <c r="L168" s="92"/>
      <c r="M168" s="91"/>
      <c r="N168" s="92"/>
      <c r="O168" s="91"/>
      <c r="P168" s="110"/>
      <c r="Q168" s="110"/>
      <c r="R168" s="110"/>
      <c r="S168" s="92"/>
      <c r="T168" s="92"/>
      <c r="U168" s="93"/>
      <c r="Z168" s="123">
        <f t="shared" si="3"/>
        <v>0</v>
      </c>
      <c r="AA168" s="122">
        <f t="shared" si="4"/>
        <v>0</v>
      </c>
      <c r="AB168" s="122">
        <f t="shared" si="5"/>
        <v>0</v>
      </c>
    </row>
    <row r="169" spans="1:28" s="35" customFormat="1" ht="14" x14ac:dyDescent="0.25">
      <c r="A169" s="36">
        <v>130</v>
      </c>
      <c r="B169" s="102" t="str">
        <f>IF(C169&gt;0,MAX(B$40:B168)+1,"")</f>
        <v/>
      </c>
      <c r="C169" s="94"/>
      <c r="D169" s="117"/>
      <c r="E169" s="89"/>
      <c r="F169" s="92"/>
      <c r="G169" s="92"/>
      <c r="H169" s="89"/>
      <c r="I169" s="90"/>
      <c r="J169" s="92"/>
      <c r="K169" s="91"/>
      <c r="L169" s="92"/>
      <c r="M169" s="91"/>
      <c r="N169" s="92"/>
      <c r="O169" s="91"/>
      <c r="P169" s="110"/>
      <c r="Q169" s="110"/>
      <c r="R169" s="110"/>
      <c r="S169" s="92"/>
      <c r="T169" s="92"/>
      <c r="U169" s="93"/>
      <c r="Z169" s="123">
        <f t="shared" ref="Z169:Z232" si="6">K169*I169</f>
        <v>0</v>
      </c>
      <c r="AA169" s="122">
        <f t="shared" ref="AA169:AA232" si="7">M169*I169</f>
        <v>0</v>
      </c>
      <c r="AB169" s="122">
        <f t="shared" ref="AB169:AB232" si="8">O169*I169</f>
        <v>0</v>
      </c>
    </row>
    <row r="170" spans="1:28" s="35" customFormat="1" ht="14" x14ac:dyDescent="0.25">
      <c r="A170" s="36">
        <v>131</v>
      </c>
      <c r="B170" s="102" t="str">
        <f>IF(C170&gt;0,MAX(B$40:B169)+1,"")</f>
        <v/>
      </c>
      <c r="C170" s="94"/>
      <c r="D170" s="117"/>
      <c r="E170" s="89"/>
      <c r="F170" s="92"/>
      <c r="G170" s="92"/>
      <c r="H170" s="89"/>
      <c r="I170" s="90"/>
      <c r="J170" s="92"/>
      <c r="K170" s="91"/>
      <c r="L170" s="92"/>
      <c r="M170" s="91"/>
      <c r="N170" s="92"/>
      <c r="O170" s="91"/>
      <c r="P170" s="110"/>
      <c r="Q170" s="110"/>
      <c r="R170" s="110"/>
      <c r="S170" s="92"/>
      <c r="T170" s="92"/>
      <c r="U170" s="93"/>
      <c r="Z170" s="123">
        <f t="shared" si="6"/>
        <v>0</v>
      </c>
      <c r="AA170" s="122">
        <f t="shared" si="7"/>
        <v>0</v>
      </c>
      <c r="AB170" s="122">
        <f t="shared" si="8"/>
        <v>0</v>
      </c>
    </row>
    <row r="171" spans="1:28" s="35" customFormat="1" ht="14" x14ac:dyDescent="0.25">
      <c r="A171" s="36">
        <v>132</v>
      </c>
      <c r="B171" s="102" t="str">
        <f>IF(C171&gt;0,MAX(B$40:B170)+1,"")</f>
        <v/>
      </c>
      <c r="C171" s="94"/>
      <c r="D171" s="117"/>
      <c r="E171" s="89"/>
      <c r="F171" s="92"/>
      <c r="G171" s="92"/>
      <c r="H171" s="89"/>
      <c r="I171" s="90"/>
      <c r="J171" s="92"/>
      <c r="K171" s="91"/>
      <c r="L171" s="92"/>
      <c r="M171" s="91"/>
      <c r="N171" s="92"/>
      <c r="O171" s="91"/>
      <c r="P171" s="110"/>
      <c r="Q171" s="110"/>
      <c r="R171" s="110"/>
      <c r="S171" s="92"/>
      <c r="T171" s="92"/>
      <c r="U171" s="93"/>
      <c r="Z171" s="123">
        <f t="shared" si="6"/>
        <v>0</v>
      </c>
      <c r="AA171" s="122">
        <f t="shared" si="7"/>
        <v>0</v>
      </c>
      <c r="AB171" s="122">
        <f t="shared" si="8"/>
        <v>0</v>
      </c>
    </row>
    <row r="172" spans="1:28" s="35" customFormat="1" ht="14" x14ac:dyDescent="0.25">
      <c r="A172" s="36">
        <v>133</v>
      </c>
      <c r="B172" s="102" t="str">
        <f>IF(C172&gt;0,MAX(B$40:B171)+1,"")</f>
        <v/>
      </c>
      <c r="C172" s="94"/>
      <c r="D172" s="117"/>
      <c r="E172" s="89"/>
      <c r="F172" s="92"/>
      <c r="G172" s="92"/>
      <c r="H172" s="89"/>
      <c r="I172" s="90"/>
      <c r="J172" s="92"/>
      <c r="K172" s="91"/>
      <c r="L172" s="92"/>
      <c r="M172" s="91"/>
      <c r="N172" s="92"/>
      <c r="O172" s="91"/>
      <c r="P172" s="110"/>
      <c r="Q172" s="110"/>
      <c r="R172" s="110"/>
      <c r="S172" s="92"/>
      <c r="T172" s="92"/>
      <c r="U172" s="93"/>
      <c r="Z172" s="123">
        <f t="shared" si="6"/>
        <v>0</v>
      </c>
      <c r="AA172" s="122">
        <f t="shared" si="7"/>
        <v>0</v>
      </c>
      <c r="AB172" s="122">
        <f t="shared" si="8"/>
        <v>0</v>
      </c>
    </row>
    <row r="173" spans="1:28" s="35" customFormat="1" ht="14" x14ac:dyDescent="0.25">
      <c r="A173" s="36">
        <v>134</v>
      </c>
      <c r="B173" s="102" t="str">
        <f>IF(C173&gt;0,MAX(B$40:B172)+1,"")</f>
        <v/>
      </c>
      <c r="C173" s="94"/>
      <c r="D173" s="117"/>
      <c r="E173" s="89"/>
      <c r="F173" s="92"/>
      <c r="G173" s="92"/>
      <c r="H173" s="89"/>
      <c r="I173" s="90"/>
      <c r="J173" s="92"/>
      <c r="K173" s="91"/>
      <c r="L173" s="92"/>
      <c r="M173" s="91"/>
      <c r="N173" s="92"/>
      <c r="O173" s="91"/>
      <c r="P173" s="110"/>
      <c r="Q173" s="110"/>
      <c r="R173" s="110"/>
      <c r="S173" s="92"/>
      <c r="T173" s="92"/>
      <c r="U173" s="93"/>
      <c r="Z173" s="123">
        <f t="shared" si="6"/>
        <v>0</v>
      </c>
      <c r="AA173" s="122">
        <f t="shared" si="7"/>
        <v>0</v>
      </c>
      <c r="AB173" s="122">
        <f t="shared" si="8"/>
        <v>0</v>
      </c>
    </row>
    <row r="174" spans="1:28" s="35" customFormat="1" ht="14" x14ac:dyDescent="0.25">
      <c r="A174" s="36">
        <v>135</v>
      </c>
      <c r="B174" s="102" t="str">
        <f>IF(C174&gt;0,MAX(B$40:B173)+1,"")</f>
        <v/>
      </c>
      <c r="C174" s="94"/>
      <c r="D174" s="117"/>
      <c r="E174" s="89"/>
      <c r="F174" s="92"/>
      <c r="G174" s="92"/>
      <c r="H174" s="89"/>
      <c r="I174" s="90"/>
      <c r="J174" s="92"/>
      <c r="K174" s="91"/>
      <c r="L174" s="92"/>
      <c r="M174" s="91"/>
      <c r="N174" s="92"/>
      <c r="O174" s="91"/>
      <c r="P174" s="110"/>
      <c r="Q174" s="110"/>
      <c r="R174" s="110"/>
      <c r="S174" s="92"/>
      <c r="T174" s="92"/>
      <c r="U174" s="93"/>
      <c r="Z174" s="123">
        <f t="shared" si="6"/>
        <v>0</v>
      </c>
      <c r="AA174" s="122">
        <f t="shared" si="7"/>
        <v>0</v>
      </c>
      <c r="AB174" s="122">
        <f t="shared" si="8"/>
        <v>0</v>
      </c>
    </row>
    <row r="175" spans="1:28" s="35" customFormat="1" ht="14" x14ac:dyDescent="0.25">
      <c r="A175" s="36">
        <v>136</v>
      </c>
      <c r="B175" s="102" t="str">
        <f>IF(C175&gt;0,MAX(B$40:B174)+1,"")</f>
        <v/>
      </c>
      <c r="C175" s="94"/>
      <c r="D175" s="117"/>
      <c r="E175" s="89"/>
      <c r="F175" s="92"/>
      <c r="G175" s="92"/>
      <c r="H175" s="89"/>
      <c r="I175" s="90"/>
      <c r="J175" s="92"/>
      <c r="K175" s="91"/>
      <c r="L175" s="92"/>
      <c r="M175" s="91"/>
      <c r="N175" s="92"/>
      <c r="O175" s="91"/>
      <c r="P175" s="110"/>
      <c r="Q175" s="110"/>
      <c r="R175" s="110"/>
      <c r="S175" s="92"/>
      <c r="T175" s="92"/>
      <c r="U175" s="93"/>
      <c r="Z175" s="123">
        <f t="shared" si="6"/>
        <v>0</v>
      </c>
      <c r="AA175" s="122">
        <f t="shared" si="7"/>
        <v>0</v>
      </c>
      <c r="AB175" s="122">
        <f t="shared" si="8"/>
        <v>0</v>
      </c>
    </row>
    <row r="176" spans="1:28" s="35" customFormat="1" ht="14" x14ac:dyDescent="0.25">
      <c r="A176" s="36">
        <v>137</v>
      </c>
      <c r="B176" s="102" t="str">
        <f>IF(C176&gt;0,MAX(B$40:B175)+1,"")</f>
        <v/>
      </c>
      <c r="C176" s="94"/>
      <c r="D176" s="117"/>
      <c r="E176" s="89"/>
      <c r="F176" s="92"/>
      <c r="G176" s="92"/>
      <c r="H176" s="89"/>
      <c r="I176" s="90"/>
      <c r="J176" s="92"/>
      <c r="K176" s="91"/>
      <c r="L176" s="92"/>
      <c r="M176" s="91"/>
      <c r="N176" s="92"/>
      <c r="O176" s="91"/>
      <c r="P176" s="110"/>
      <c r="Q176" s="110"/>
      <c r="R176" s="110"/>
      <c r="S176" s="92"/>
      <c r="T176" s="92"/>
      <c r="U176" s="93"/>
      <c r="Z176" s="123">
        <f t="shared" si="6"/>
        <v>0</v>
      </c>
      <c r="AA176" s="122">
        <f t="shared" si="7"/>
        <v>0</v>
      </c>
      <c r="AB176" s="122">
        <f t="shared" si="8"/>
        <v>0</v>
      </c>
    </row>
    <row r="177" spans="1:28" s="35" customFormat="1" ht="14" x14ac:dyDescent="0.25">
      <c r="A177" s="36">
        <v>138</v>
      </c>
      <c r="B177" s="102" t="str">
        <f>IF(C177&gt;0,MAX(B$40:B176)+1,"")</f>
        <v/>
      </c>
      <c r="C177" s="94"/>
      <c r="D177" s="117"/>
      <c r="E177" s="89"/>
      <c r="F177" s="92"/>
      <c r="G177" s="92"/>
      <c r="H177" s="89"/>
      <c r="I177" s="90"/>
      <c r="J177" s="92"/>
      <c r="K177" s="91"/>
      <c r="L177" s="92"/>
      <c r="M177" s="91"/>
      <c r="N177" s="92"/>
      <c r="O177" s="91"/>
      <c r="P177" s="110"/>
      <c r="Q177" s="110"/>
      <c r="R177" s="110"/>
      <c r="S177" s="92"/>
      <c r="T177" s="92"/>
      <c r="U177" s="93"/>
      <c r="Z177" s="123">
        <f t="shared" si="6"/>
        <v>0</v>
      </c>
      <c r="AA177" s="122">
        <f t="shared" si="7"/>
        <v>0</v>
      </c>
      <c r="AB177" s="122">
        <f t="shared" si="8"/>
        <v>0</v>
      </c>
    </row>
    <row r="178" spans="1:28" s="35" customFormat="1" ht="14" x14ac:dyDescent="0.25">
      <c r="A178" s="36">
        <v>139</v>
      </c>
      <c r="B178" s="102" t="str">
        <f>IF(C178&gt;0,MAX(B$40:B177)+1,"")</f>
        <v/>
      </c>
      <c r="C178" s="94"/>
      <c r="D178" s="117"/>
      <c r="E178" s="89"/>
      <c r="F178" s="92"/>
      <c r="G178" s="92"/>
      <c r="H178" s="89"/>
      <c r="I178" s="90"/>
      <c r="J178" s="92"/>
      <c r="K178" s="91"/>
      <c r="L178" s="92"/>
      <c r="M178" s="91"/>
      <c r="N178" s="92"/>
      <c r="O178" s="91"/>
      <c r="P178" s="110"/>
      <c r="Q178" s="110"/>
      <c r="R178" s="110"/>
      <c r="S178" s="92"/>
      <c r="T178" s="92"/>
      <c r="U178" s="93"/>
      <c r="Z178" s="123">
        <f t="shared" si="6"/>
        <v>0</v>
      </c>
      <c r="AA178" s="122">
        <f t="shared" si="7"/>
        <v>0</v>
      </c>
      <c r="AB178" s="122">
        <f t="shared" si="8"/>
        <v>0</v>
      </c>
    </row>
    <row r="179" spans="1:28" s="35" customFormat="1" ht="14" x14ac:dyDescent="0.25">
      <c r="A179" s="36">
        <v>140</v>
      </c>
      <c r="B179" s="102" t="str">
        <f>IF(C179&gt;0,MAX(B$40:B178)+1,"")</f>
        <v/>
      </c>
      <c r="C179" s="94"/>
      <c r="D179" s="117"/>
      <c r="E179" s="89"/>
      <c r="F179" s="92"/>
      <c r="G179" s="92"/>
      <c r="H179" s="89"/>
      <c r="I179" s="90"/>
      <c r="J179" s="92"/>
      <c r="K179" s="91"/>
      <c r="L179" s="92"/>
      <c r="M179" s="91"/>
      <c r="N179" s="92"/>
      <c r="O179" s="91"/>
      <c r="P179" s="110"/>
      <c r="Q179" s="110"/>
      <c r="R179" s="110"/>
      <c r="S179" s="92"/>
      <c r="T179" s="92"/>
      <c r="U179" s="93"/>
      <c r="Z179" s="123">
        <f t="shared" si="6"/>
        <v>0</v>
      </c>
      <c r="AA179" s="122">
        <f t="shared" si="7"/>
        <v>0</v>
      </c>
      <c r="AB179" s="122">
        <f t="shared" si="8"/>
        <v>0</v>
      </c>
    </row>
    <row r="180" spans="1:28" s="35" customFormat="1" ht="14" x14ac:dyDescent="0.25">
      <c r="A180" s="36">
        <v>141</v>
      </c>
      <c r="B180" s="102" t="str">
        <f>IF(C180&gt;0,MAX(B$40:B179)+1,"")</f>
        <v/>
      </c>
      <c r="C180" s="94"/>
      <c r="D180" s="117"/>
      <c r="E180" s="89"/>
      <c r="F180" s="92"/>
      <c r="G180" s="92"/>
      <c r="H180" s="89"/>
      <c r="I180" s="90"/>
      <c r="J180" s="92"/>
      <c r="K180" s="91"/>
      <c r="L180" s="92"/>
      <c r="M180" s="91"/>
      <c r="N180" s="92"/>
      <c r="O180" s="91"/>
      <c r="P180" s="110"/>
      <c r="Q180" s="110"/>
      <c r="R180" s="110"/>
      <c r="S180" s="92"/>
      <c r="T180" s="92"/>
      <c r="U180" s="93"/>
      <c r="Z180" s="123">
        <f t="shared" si="6"/>
        <v>0</v>
      </c>
      <c r="AA180" s="122">
        <f t="shared" si="7"/>
        <v>0</v>
      </c>
      <c r="AB180" s="122">
        <f t="shared" si="8"/>
        <v>0</v>
      </c>
    </row>
    <row r="181" spans="1:28" s="35" customFormat="1" ht="14" x14ac:dyDescent="0.25">
      <c r="A181" s="36">
        <v>142</v>
      </c>
      <c r="B181" s="102" t="str">
        <f>IF(C181&gt;0,MAX(B$40:B180)+1,"")</f>
        <v/>
      </c>
      <c r="C181" s="94"/>
      <c r="D181" s="117"/>
      <c r="E181" s="89"/>
      <c r="F181" s="92"/>
      <c r="G181" s="92"/>
      <c r="H181" s="89"/>
      <c r="I181" s="90"/>
      <c r="J181" s="92"/>
      <c r="K181" s="91"/>
      <c r="L181" s="92"/>
      <c r="M181" s="91"/>
      <c r="N181" s="92"/>
      <c r="O181" s="91"/>
      <c r="P181" s="110"/>
      <c r="Q181" s="110"/>
      <c r="R181" s="110"/>
      <c r="S181" s="92"/>
      <c r="T181" s="92"/>
      <c r="U181" s="93"/>
      <c r="Z181" s="123">
        <f t="shared" si="6"/>
        <v>0</v>
      </c>
      <c r="AA181" s="122">
        <f t="shared" si="7"/>
        <v>0</v>
      </c>
      <c r="AB181" s="122">
        <f t="shared" si="8"/>
        <v>0</v>
      </c>
    </row>
    <row r="182" spans="1:28" s="35" customFormat="1" ht="14" x14ac:dyDescent="0.25">
      <c r="A182" s="36">
        <v>143</v>
      </c>
      <c r="B182" s="102" t="str">
        <f>IF(C182&gt;0,MAX(B$40:B181)+1,"")</f>
        <v/>
      </c>
      <c r="C182" s="94"/>
      <c r="D182" s="117"/>
      <c r="E182" s="89"/>
      <c r="F182" s="92"/>
      <c r="G182" s="92"/>
      <c r="H182" s="89"/>
      <c r="I182" s="90"/>
      <c r="J182" s="92"/>
      <c r="K182" s="91"/>
      <c r="L182" s="92"/>
      <c r="M182" s="91"/>
      <c r="N182" s="92"/>
      <c r="O182" s="91"/>
      <c r="P182" s="110"/>
      <c r="Q182" s="110"/>
      <c r="R182" s="110"/>
      <c r="S182" s="92"/>
      <c r="T182" s="92"/>
      <c r="U182" s="93"/>
      <c r="Z182" s="123">
        <f t="shared" si="6"/>
        <v>0</v>
      </c>
      <c r="AA182" s="122">
        <f t="shared" si="7"/>
        <v>0</v>
      </c>
      <c r="AB182" s="122">
        <f t="shared" si="8"/>
        <v>0</v>
      </c>
    </row>
    <row r="183" spans="1:28" s="35" customFormat="1" ht="14" x14ac:dyDescent="0.25">
      <c r="A183" s="36">
        <v>144</v>
      </c>
      <c r="B183" s="102" t="str">
        <f>IF(C183&gt;0,MAX(B$40:B182)+1,"")</f>
        <v/>
      </c>
      <c r="C183" s="94"/>
      <c r="D183" s="117"/>
      <c r="E183" s="89"/>
      <c r="F183" s="92"/>
      <c r="G183" s="92"/>
      <c r="H183" s="89"/>
      <c r="I183" s="90"/>
      <c r="J183" s="92"/>
      <c r="K183" s="91"/>
      <c r="L183" s="92"/>
      <c r="M183" s="91"/>
      <c r="N183" s="92"/>
      <c r="O183" s="91"/>
      <c r="P183" s="110"/>
      <c r="Q183" s="110"/>
      <c r="R183" s="110"/>
      <c r="S183" s="92"/>
      <c r="T183" s="92"/>
      <c r="U183" s="93"/>
      <c r="Z183" s="123">
        <f t="shared" si="6"/>
        <v>0</v>
      </c>
      <c r="AA183" s="122">
        <f t="shared" si="7"/>
        <v>0</v>
      </c>
      <c r="AB183" s="122">
        <f t="shared" si="8"/>
        <v>0</v>
      </c>
    </row>
    <row r="184" spans="1:28" s="35" customFormat="1" ht="14" x14ac:dyDescent="0.25">
      <c r="A184" s="36">
        <v>145</v>
      </c>
      <c r="B184" s="102" t="str">
        <f>IF(C184&gt;0,MAX(B$40:B183)+1,"")</f>
        <v/>
      </c>
      <c r="C184" s="94"/>
      <c r="D184" s="117"/>
      <c r="E184" s="89"/>
      <c r="F184" s="92"/>
      <c r="G184" s="92"/>
      <c r="H184" s="89"/>
      <c r="I184" s="90"/>
      <c r="J184" s="92"/>
      <c r="K184" s="91"/>
      <c r="L184" s="92"/>
      <c r="M184" s="91"/>
      <c r="N184" s="92"/>
      <c r="O184" s="91"/>
      <c r="P184" s="110"/>
      <c r="Q184" s="110"/>
      <c r="R184" s="110"/>
      <c r="S184" s="92"/>
      <c r="T184" s="92"/>
      <c r="U184" s="93"/>
      <c r="Z184" s="123">
        <f t="shared" si="6"/>
        <v>0</v>
      </c>
      <c r="AA184" s="122">
        <f t="shared" si="7"/>
        <v>0</v>
      </c>
      <c r="AB184" s="122">
        <f t="shared" si="8"/>
        <v>0</v>
      </c>
    </row>
    <row r="185" spans="1:28" s="35" customFormat="1" ht="14" x14ac:dyDescent="0.25">
      <c r="A185" s="36">
        <v>146</v>
      </c>
      <c r="B185" s="102" t="str">
        <f>IF(C185&gt;0,MAX(B$40:B184)+1,"")</f>
        <v/>
      </c>
      <c r="C185" s="94"/>
      <c r="D185" s="117"/>
      <c r="E185" s="89"/>
      <c r="F185" s="92"/>
      <c r="G185" s="92"/>
      <c r="H185" s="89"/>
      <c r="I185" s="90"/>
      <c r="J185" s="92"/>
      <c r="K185" s="91"/>
      <c r="L185" s="92"/>
      <c r="M185" s="91"/>
      <c r="N185" s="92"/>
      <c r="O185" s="91"/>
      <c r="P185" s="110"/>
      <c r="Q185" s="110"/>
      <c r="R185" s="110"/>
      <c r="S185" s="92"/>
      <c r="T185" s="92"/>
      <c r="U185" s="93"/>
      <c r="Z185" s="123">
        <f t="shared" si="6"/>
        <v>0</v>
      </c>
      <c r="AA185" s="122">
        <f t="shared" si="7"/>
        <v>0</v>
      </c>
      <c r="AB185" s="122">
        <f t="shared" si="8"/>
        <v>0</v>
      </c>
    </row>
    <row r="186" spans="1:28" s="35" customFormat="1" ht="14" x14ac:dyDescent="0.25">
      <c r="A186" s="36">
        <v>147</v>
      </c>
      <c r="B186" s="102" t="str">
        <f>IF(C186&gt;0,MAX(B$40:B185)+1,"")</f>
        <v/>
      </c>
      <c r="C186" s="94"/>
      <c r="D186" s="117"/>
      <c r="E186" s="89"/>
      <c r="F186" s="92"/>
      <c r="G186" s="92"/>
      <c r="H186" s="89"/>
      <c r="I186" s="90"/>
      <c r="J186" s="92"/>
      <c r="K186" s="91"/>
      <c r="L186" s="92"/>
      <c r="M186" s="91"/>
      <c r="N186" s="92"/>
      <c r="O186" s="91"/>
      <c r="P186" s="110"/>
      <c r="Q186" s="110"/>
      <c r="R186" s="110"/>
      <c r="S186" s="92"/>
      <c r="T186" s="92"/>
      <c r="U186" s="93"/>
      <c r="Z186" s="123">
        <f t="shared" si="6"/>
        <v>0</v>
      </c>
      <c r="AA186" s="122">
        <f t="shared" si="7"/>
        <v>0</v>
      </c>
      <c r="AB186" s="122">
        <f t="shared" si="8"/>
        <v>0</v>
      </c>
    </row>
    <row r="187" spans="1:28" s="35" customFormat="1" ht="14" x14ac:dyDescent="0.25">
      <c r="A187" s="36">
        <v>148</v>
      </c>
      <c r="B187" s="102" t="str">
        <f>IF(C187&gt;0,MAX(B$40:B186)+1,"")</f>
        <v/>
      </c>
      <c r="C187" s="94"/>
      <c r="D187" s="117"/>
      <c r="E187" s="89"/>
      <c r="F187" s="92"/>
      <c r="G187" s="92"/>
      <c r="H187" s="89"/>
      <c r="I187" s="90"/>
      <c r="J187" s="92"/>
      <c r="K187" s="91"/>
      <c r="L187" s="92"/>
      <c r="M187" s="91"/>
      <c r="N187" s="92"/>
      <c r="O187" s="91"/>
      <c r="P187" s="110"/>
      <c r="Q187" s="110"/>
      <c r="R187" s="110"/>
      <c r="S187" s="92"/>
      <c r="T187" s="92"/>
      <c r="U187" s="93"/>
      <c r="Z187" s="123">
        <f t="shared" si="6"/>
        <v>0</v>
      </c>
      <c r="AA187" s="122">
        <f t="shared" si="7"/>
        <v>0</v>
      </c>
      <c r="AB187" s="122">
        <f t="shared" si="8"/>
        <v>0</v>
      </c>
    </row>
    <row r="188" spans="1:28" s="35" customFormat="1" ht="14" x14ac:dyDescent="0.25">
      <c r="A188" s="36">
        <v>149</v>
      </c>
      <c r="B188" s="102" t="str">
        <f>IF(C188&gt;0,MAX(B$40:B187)+1,"")</f>
        <v/>
      </c>
      <c r="C188" s="94"/>
      <c r="D188" s="117"/>
      <c r="E188" s="89"/>
      <c r="F188" s="92"/>
      <c r="G188" s="92"/>
      <c r="H188" s="89"/>
      <c r="I188" s="90"/>
      <c r="J188" s="92"/>
      <c r="K188" s="91"/>
      <c r="L188" s="92"/>
      <c r="M188" s="91"/>
      <c r="N188" s="92"/>
      <c r="O188" s="91"/>
      <c r="P188" s="110"/>
      <c r="Q188" s="110"/>
      <c r="R188" s="110"/>
      <c r="S188" s="92"/>
      <c r="T188" s="92"/>
      <c r="U188" s="93"/>
      <c r="Z188" s="123">
        <f t="shared" si="6"/>
        <v>0</v>
      </c>
      <c r="AA188" s="122">
        <f t="shared" si="7"/>
        <v>0</v>
      </c>
      <c r="AB188" s="122">
        <f t="shared" si="8"/>
        <v>0</v>
      </c>
    </row>
    <row r="189" spans="1:28" s="35" customFormat="1" ht="14" x14ac:dyDescent="0.25">
      <c r="A189" s="36">
        <v>150</v>
      </c>
      <c r="B189" s="102" t="str">
        <f>IF(C189&gt;0,MAX(B$40:B188)+1,"")</f>
        <v/>
      </c>
      <c r="C189" s="94"/>
      <c r="D189" s="117"/>
      <c r="E189" s="89"/>
      <c r="F189" s="92"/>
      <c r="G189" s="92"/>
      <c r="H189" s="89"/>
      <c r="I189" s="90"/>
      <c r="J189" s="92"/>
      <c r="K189" s="91"/>
      <c r="L189" s="92"/>
      <c r="M189" s="91"/>
      <c r="N189" s="92"/>
      <c r="O189" s="91"/>
      <c r="P189" s="110"/>
      <c r="Q189" s="110"/>
      <c r="R189" s="110"/>
      <c r="S189" s="92"/>
      <c r="T189" s="92"/>
      <c r="U189" s="93"/>
      <c r="Z189" s="123">
        <f t="shared" si="6"/>
        <v>0</v>
      </c>
      <c r="AA189" s="122">
        <f t="shared" si="7"/>
        <v>0</v>
      </c>
      <c r="AB189" s="122">
        <f t="shared" si="8"/>
        <v>0</v>
      </c>
    </row>
    <row r="190" spans="1:28" s="35" customFormat="1" ht="14" x14ac:dyDescent="0.25">
      <c r="A190" s="36">
        <v>151</v>
      </c>
      <c r="B190" s="102" t="str">
        <f>IF(C190&gt;0,MAX(B$40:B189)+1,"")</f>
        <v/>
      </c>
      <c r="C190" s="94"/>
      <c r="D190" s="117"/>
      <c r="E190" s="89"/>
      <c r="F190" s="92"/>
      <c r="G190" s="92"/>
      <c r="H190" s="89"/>
      <c r="I190" s="90"/>
      <c r="J190" s="92"/>
      <c r="K190" s="91"/>
      <c r="L190" s="92"/>
      <c r="M190" s="91"/>
      <c r="N190" s="92"/>
      <c r="O190" s="91"/>
      <c r="P190" s="110"/>
      <c r="Q190" s="110"/>
      <c r="R190" s="110"/>
      <c r="S190" s="92"/>
      <c r="T190" s="92"/>
      <c r="U190" s="93"/>
      <c r="Z190" s="123">
        <f t="shared" si="6"/>
        <v>0</v>
      </c>
      <c r="AA190" s="122">
        <f t="shared" si="7"/>
        <v>0</v>
      </c>
      <c r="AB190" s="122">
        <f t="shared" si="8"/>
        <v>0</v>
      </c>
    </row>
    <row r="191" spans="1:28" s="35" customFormat="1" ht="14" x14ac:dyDescent="0.25">
      <c r="A191" s="36">
        <v>152</v>
      </c>
      <c r="B191" s="102" t="str">
        <f>IF(C191&gt;0,MAX(B$40:B190)+1,"")</f>
        <v/>
      </c>
      <c r="C191" s="94"/>
      <c r="D191" s="117"/>
      <c r="E191" s="89"/>
      <c r="F191" s="92"/>
      <c r="G191" s="92"/>
      <c r="H191" s="89"/>
      <c r="I191" s="90"/>
      <c r="J191" s="92"/>
      <c r="K191" s="91"/>
      <c r="L191" s="92"/>
      <c r="M191" s="91"/>
      <c r="N191" s="92"/>
      <c r="O191" s="91"/>
      <c r="P191" s="110"/>
      <c r="Q191" s="110"/>
      <c r="R191" s="110"/>
      <c r="S191" s="92"/>
      <c r="T191" s="92"/>
      <c r="U191" s="93"/>
      <c r="Z191" s="123">
        <f t="shared" si="6"/>
        <v>0</v>
      </c>
      <c r="AA191" s="122">
        <f t="shared" si="7"/>
        <v>0</v>
      </c>
      <c r="AB191" s="122">
        <f t="shared" si="8"/>
        <v>0</v>
      </c>
    </row>
    <row r="192" spans="1:28" s="35" customFormat="1" ht="14" x14ac:dyDescent="0.25">
      <c r="A192" s="36">
        <v>153</v>
      </c>
      <c r="B192" s="102" t="str">
        <f>IF(C192&gt;0,MAX(B$40:B191)+1,"")</f>
        <v/>
      </c>
      <c r="C192" s="94"/>
      <c r="D192" s="117"/>
      <c r="E192" s="89"/>
      <c r="F192" s="92"/>
      <c r="G192" s="92"/>
      <c r="H192" s="89"/>
      <c r="I192" s="90"/>
      <c r="J192" s="92"/>
      <c r="K192" s="91"/>
      <c r="L192" s="92"/>
      <c r="M192" s="91"/>
      <c r="N192" s="92"/>
      <c r="O192" s="91"/>
      <c r="P192" s="110"/>
      <c r="Q192" s="110"/>
      <c r="R192" s="110"/>
      <c r="S192" s="92"/>
      <c r="T192" s="92"/>
      <c r="U192" s="93"/>
      <c r="Z192" s="123">
        <f t="shared" si="6"/>
        <v>0</v>
      </c>
      <c r="AA192" s="122">
        <f t="shared" si="7"/>
        <v>0</v>
      </c>
      <c r="AB192" s="122">
        <f t="shared" si="8"/>
        <v>0</v>
      </c>
    </row>
    <row r="193" spans="1:28" s="35" customFormat="1" ht="14" x14ac:dyDescent="0.25">
      <c r="A193" s="36">
        <v>154</v>
      </c>
      <c r="B193" s="102" t="str">
        <f>IF(C193&gt;0,MAX(B$40:B192)+1,"")</f>
        <v/>
      </c>
      <c r="C193" s="94"/>
      <c r="D193" s="117"/>
      <c r="E193" s="89"/>
      <c r="F193" s="92"/>
      <c r="G193" s="92"/>
      <c r="H193" s="89"/>
      <c r="I193" s="90"/>
      <c r="J193" s="92"/>
      <c r="K193" s="91"/>
      <c r="L193" s="92"/>
      <c r="M193" s="91"/>
      <c r="N193" s="92"/>
      <c r="O193" s="91"/>
      <c r="P193" s="110"/>
      <c r="Q193" s="110"/>
      <c r="R193" s="110"/>
      <c r="S193" s="92"/>
      <c r="T193" s="92"/>
      <c r="U193" s="93"/>
      <c r="Z193" s="123">
        <f t="shared" si="6"/>
        <v>0</v>
      </c>
      <c r="AA193" s="122">
        <f t="shared" si="7"/>
        <v>0</v>
      </c>
      <c r="AB193" s="122">
        <f t="shared" si="8"/>
        <v>0</v>
      </c>
    </row>
    <row r="194" spans="1:28" s="35" customFormat="1" ht="14" x14ac:dyDescent="0.25">
      <c r="A194" s="36">
        <v>155</v>
      </c>
      <c r="B194" s="102" t="str">
        <f>IF(C194&gt;0,MAX(B$40:B193)+1,"")</f>
        <v/>
      </c>
      <c r="C194" s="94"/>
      <c r="D194" s="117"/>
      <c r="E194" s="89"/>
      <c r="F194" s="92"/>
      <c r="G194" s="92"/>
      <c r="H194" s="89"/>
      <c r="I194" s="90"/>
      <c r="J194" s="92"/>
      <c r="K194" s="91"/>
      <c r="L194" s="92"/>
      <c r="M194" s="91"/>
      <c r="N194" s="92"/>
      <c r="O194" s="91"/>
      <c r="P194" s="110"/>
      <c r="Q194" s="110"/>
      <c r="R194" s="110"/>
      <c r="S194" s="92"/>
      <c r="T194" s="92"/>
      <c r="U194" s="93"/>
      <c r="Z194" s="123">
        <f t="shared" si="6"/>
        <v>0</v>
      </c>
      <c r="AA194" s="122">
        <f t="shared" si="7"/>
        <v>0</v>
      </c>
      <c r="AB194" s="122">
        <f t="shared" si="8"/>
        <v>0</v>
      </c>
    </row>
    <row r="195" spans="1:28" s="35" customFormat="1" ht="14" x14ac:dyDescent="0.25">
      <c r="A195" s="36">
        <v>156</v>
      </c>
      <c r="B195" s="102" t="str">
        <f>IF(C195&gt;0,MAX(B$40:B194)+1,"")</f>
        <v/>
      </c>
      <c r="C195" s="94"/>
      <c r="D195" s="117"/>
      <c r="E195" s="89"/>
      <c r="F195" s="92"/>
      <c r="G195" s="92"/>
      <c r="H195" s="89"/>
      <c r="I195" s="90"/>
      <c r="J195" s="92"/>
      <c r="K195" s="91"/>
      <c r="L195" s="92"/>
      <c r="M195" s="91"/>
      <c r="N195" s="92"/>
      <c r="O195" s="91"/>
      <c r="P195" s="110"/>
      <c r="Q195" s="110"/>
      <c r="R195" s="110"/>
      <c r="S195" s="92"/>
      <c r="T195" s="92"/>
      <c r="U195" s="93"/>
      <c r="Z195" s="123">
        <f t="shared" si="6"/>
        <v>0</v>
      </c>
      <c r="AA195" s="122">
        <f t="shared" si="7"/>
        <v>0</v>
      </c>
      <c r="AB195" s="122">
        <f t="shared" si="8"/>
        <v>0</v>
      </c>
    </row>
    <row r="196" spans="1:28" s="35" customFormat="1" ht="14" x14ac:dyDescent="0.25">
      <c r="A196" s="36">
        <v>157</v>
      </c>
      <c r="B196" s="102" t="str">
        <f>IF(C196&gt;0,MAX(B$40:B195)+1,"")</f>
        <v/>
      </c>
      <c r="C196" s="94"/>
      <c r="D196" s="117"/>
      <c r="E196" s="89"/>
      <c r="F196" s="92"/>
      <c r="G196" s="92"/>
      <c r="H196" s="89"/>
      <c r="I196" s="90"/>
      <c r="J196" s="92"/>
      <c r="K196" s="91"/>
      <c r="L196" s="92"/>
      <c r="M196" s="91"/>
      <c r="N196" s="92"/>
      <c r="O196" s="91"/>
      <c r="P196" s="110"/>
      <c r="Q196" s="110"/>
      <c r="R196" s="110"/>
      <c r="S196" s="92"/>
      <c r="T196" s="92"/>
      <c r="U196" s="93"/>
      <c r="Z196" s="123">
        <f t="shared" si="6"/>
        <v>0</v>
      </c>
      <c r="AA196" s="122">
        <f t="shared" si="7"/>
        <v>0</v>
      </c>
      <c r="AB196" s="122">
        <f t="shared" si="8"/>
        <v>0</v>
      </c>
    </row>
    <row r="197" spans="1:28" s="35" customFormat="1" ht="14" x14ac:dyDescent="0.25">
      <c r="A197" s="36">
        <v>158</v>
      </c>
      <c r="B197" s="102" t="str">
        <f>IF(C197&gt;0,MAX(B$40:B196)+1,"")</f>
        <v/>
      </c>
      <c r="C197" s="94"/>
      <c r="D197" s="117"/>
      <c r="E197" s="89"/>
      <c r="F197" s="92"/>
      <c r="G197" s="92"/>
      <c r="H197" s="89"/>
      <c r="I197" s="90"/>
      <c r="J197" s="92"/>
      <c r="K197" s="91"/>
      <c r="L197" s="92"/>
      <c r="M197" s="91"/>
      <c r="N197" s="92"/>
      <c r="O197" s="91"/>
      <c r="P197" s="110"/>
      <c r="Q197" s="110"/>
      <c r="R197" s="110"/>
      <c r="S197" s="92"/>
      <c r="T197" s="92"/>
      <c r="U197" s="93"/>
      <c r="Z197" s="123">
        <f t="shared" si="6"/>
        <v>0</v>
      </c>
      <c r="AA197" s="122">
        <f t="shared" si="7"/>
        <v>0</v>
      </c>
      <c r="AB197" s="122">
        <f t="shared" si="8"/>
        <v>0</v>
      </c>
    </row>
    <row r="198" spans="1:28" s="35" customFormat="1" ht="14" x14ac:dyDescent="0.25">
      <c r="A198" s="36">
        <v>159</v>
      </c>
      <c r="B198" s="102" t="str">
        <f>IF(C198&gt;0,MAX(B$40:B197)+1,"")</f>
        <v/>
      </c>
      <c r="C198" s="94"/>
      <c r="D198" s="117"/>
      <c r="E198" s="89"/>
      <c r="F198" s="92"/>
      <c r="G198" s="92"/>
      <c r="H198" s="89"/>
      <c r="I198" s="90"/>
      <c r="J198" s="92"/>
      <c r="K198" s="91"/>
      <c r="L198" s="92"/>
      <c r="M198" s="91"/>
      <c r="N198" s="92"/>
      <c r="O198" s="91"/>
      <c r="P198" s="110"/>
      <c r="Q198" s="110"/>
      <c r="R198" s="110"/>
      <c r="S198" s="92"/>
      <c r="T198" s="92"/>
      <c r="U198" s="93"/>
      <c r="Z198" s="123">
        <f t="shared" si="6"/>
        <v>0</v>
      </c>
      <c r="AA198" s="122">
        <f t="shared" si="7"/>
        <v>0</v>
      </c>
      <c r="AB198" s="122">
        <f t="shared" si="8"/>
        <v>0</v>
      </c>
    </row>
    <row r="199" spans="1:28" s="35" customFormat="1" ht="14" x14ac:dyDescent="0.25">
      <c r="A199" s="36">
        <v>160</v>
      </c>
      <c r="B199" s="102" t="str">
        <f>IF(C199&gt;0,MAX(B$40:B198)+1,"")</f>
        <v/>
      </c>
      <c r="C199" s="94"/>
      <c r="D199" s="117"/>
      <c r="E199" s="89"/>
      <c r="F199" s="92"/>
      <c r="G199" s="92"/>
      <c r="H199" s="89"/>
      <c r="I199" s="90"/>
      <c r="J199" s="92"/>
      <c r="K199" s="91"/>
      <c r="L199" s="92"/>
      <c r="M199" s="91"/>
      <c r="N199" s="92"/>
      <c r="O199" s="91"/>
      <c r="P199" s="110"/>
      <c r="Q199" s="110"/>
      <c r="R199" s="110"/>
      <c r="S199" s="92"/>
      <c r="T199" s="92"/>
      <c r="U199" s="93"/>
      <c r="Z199" s="123">
        <f t="shared" si="6"/>
        <v>0</v>
      </c>
      <c r="AA199" s="122">
        <f t="shared" si="7"/>
        <v>0</v>
      </c>
      <c r="AB199" s="122">
        <f t="shared" si="8"/>
        <v>0</v>
      </c>
    </row>
    <row r="200" spans="1:28" s="35" customFormat="1" ht="14" x14ac:dyDescent="0.25">
      <c r="A200" s="36">
        <v>161</v>
      </c>
      <c r="B200" s="102" t="str">
        <f>IF(C200&gt;0,MAX(B$40:B199)+1,"")</f>
        <v/>
      </c>
      <c r="C200" s="94"/>
      <c r="D200" s="117"/>
      <c r="E200" s="89"/>
      <c r="F200" s="92"/>
      <c r="G200" s="92"/>
      <c r="H200" s="89"/>
      <c r="I200" s="90"/>
      <c r="J200" s="92"/>
      <c r="K200" s="91"/>
      <c r="L200" s="92"/>
      <c r="M200" s="91"/>
      <c r="N200" s="92"/>
      <c r="O200" s="91"/>
      <c r="P200" s="110"/>
      <c r="Q200" s="110"/>
      <c r="R200" s="110"/>
      <c r="S200" s="92"/>
      <c r="T200" s="92"/>
      <c r="U200" s="93"/>
      <c r="Z200" s="123">
        <f t="shared" si="6"/>
        <v>0</v>
      </c>
      <c r="AA200" s="122">
        <f t="shared" si="7"/>
        <v>0</v>
      </c>
      <c r="AB200" s="122">
        <f t="shared" si="8"/>
        <v>0</v>
      </c>
    </row>
    <row r="201" spans="1:28" s="35" customFormat="1" ht="14" x14ac:dyDescent="0.25">
      <c r="A201" s="36">
        <v>162</v>
      </c>
      <c r="B201" s="102" t="str">
        <f>IF(C201&gt;0,MAX(B$40:B200)+1,"")</f>
        <v/>
      </c>
      <c r="C201" s="94"/>
      <c r="D201" s="117"/>
      <c r="E201" s="89"/>
      <c r="F201" s="92"/>
      <c r="G201" s="92"/>
      <c r="H201" s="89"/>
      <c r="I201" s="90"/>
      <c r="J201" s="92"/>
      <c r="K201" s="91"/>
      <c r="L201" s="92"/>
      <c r="M201" s="91"/>
      <c r="N201" s="92"/>
      <c r="O201" s="91"/>
      <c r="P201" s="110"/>
      <c r="Q201" s="110"/>
      <c r="R201" s="110"/>
      <c r="S201" s="92"/>
      <c r="T201" s="92"/>
      <c r="U201" s="93"/>
      <c r="Z201" s="123">
        <f t="shared" si="6"/>
        <v>0</v>
      </c>
      <c r="AA201" s="122">
        <f t="shared" si="7"/>
        <v>0</v>
      </c>
      <c r="AB201" s="122">
        <f t="shared" si="8"/>
        <v>0</v>
      </c>
    </row>
    <row r="202" spans="1:28" s="35" customFormat="1" ht="14" x14ac:dyDescent="0.25">
      <c r="A202" s="36">
        <v>163</v>
      </c>
      <c r="B202" s="102" t="str">
        <f>IF(C202&gt;0,MAX(B$40:B201)+1,"")</f>
        <v/>
      </c>
      <c r="C202" s="94"/>
      <c r="D202" s="117"/>
      <c r="E202" s="89"/>
      <c r="F202" s="92"/>
      <c r="G202" s="92"/>
      <c r="H202" s="89"/>
      <c r="I202" s="90"/>
      <c r="J202" s="92"/>
      <c r="K202" s="91"/>
      <c r="L202" s="92"/>
      <c r="M202" s="91"/>
      <c r="N202" s="92"/>
      <c r="O202" s="91"/>
      <c r="P202" s="110"/>
      <c r="Q202" s="110"/>
      <c r="R202" s="110"/>
      <c r="S202" s="92"/>
      <c r="T202" s="92"/>
      <c r="U202" s="93"/>
      <c r="Z202" s="123">
        <f t="shared" si="6"/>
        <v>0</v>
      </c>
      <c r="AA202" s="122">
        <f t="shared" si="7"/>
        <v>0</v>
      </c>
      <c r="AB202" s="122">
        <f t="shared" si="8"/>
        <v>0</v>
      </c>
    </row>
    <row r="203" spans="1:28" s="35" customFormat="1" ht="14" x14ac:dyDescent="0.25">
      <c r="A203" s="36">
        <v>164</v>
      </c>
      <c r="B203" s="102" t="str">
        <f>IF(C203&gt;0,MAX(B$40:B202)+1,"")</f>
        <v/>
      </c>
      <c r="C203" s="94"/>
      <c r="D203" s="117"/>
      <c r="E203" s="89"/>
      <c r="F203" s="92"/>
      <c r="G203" s="92"/>
      <c r="H203" s="89"/>
      <c r="I203" s="90"/>
      <c r="J203" s="92"/>
      <c r="K203" s="91"/>
      <c r="L203" s="92"/>
      <c r="M203" s="91"/>
      <c r="N203" s="92"/>
      <c r="O203" s="91"/>
      <c r="P203" s="110"/>
      <c r="Q203" s="110"/>
      <c r="R203" s="110"/>
      <c r="S203" s="92"/>
      <c r="T203" s="92"/>
      <c r="U203" s="93"/>
      <c r="Z203" s="123">
        <f t="shared" si="6"/>
        <v>0</v>
      </c>
      <c r="AA203" s="122">
        <f t="shared" si="7"/>
        <v>0</v>
      </c>
      <c r="AB203" s="122">
        <f t="shared" si="8"/>
        <v>0</v>
      </c>
    </row>
    <row r="204" spans="1:28" s="35" customFormat="1" ht="14" x14ac:dyDescent="0.25">
      <c r="A204" s="36">
        <v>165</v>
      </c>
      <c r="B204" s="102" t="str">
        <f>IF(C204&gt;0,MAX(B$40:B203)+1,"")</f>
        <v/>
      </c>
      <c r="C204" s="94"/>
      <c r="D204" s="117"/>
      <c r="E204" s="89"/>
      <c r="F204" s="92"/>
      <c r="G204" s="92"/>
      <c r="H204" s="89"/>
      <c r="I204" s="90"/>
      <c r="J204" s="92"/>
      <c r="K204" s="91"/>
      <c r="L204" s="92"/>
      <c r="M204" s="91"/>
      <c r="N204" s="92"/>
      <c r="O204" s="91"/>
      <c r="P204" s="110"/>
      <c r="Q204" s="110"/>
      <c r="R204" s="110"/>
      <c r="S204" s="92"/>
      <c r="T204" s="92"/>
      <c r="U204" s="93"/>
      <c r="Z204" s="123">
        <f t="shared" si="6"/>
        <v>0</v>
      </c>
      <c r="AA204" s="122">
        <f t="shared" si="7"/>
        <v>0</v>
      </c>
      <c r="AB204" s="122">
        <f t="shared" si="8"/>
        <v>0</v>
      </c>
    </row>
    <row r="205" spans="1:28" s="35" customFormat="1" ht="14" x14ac:dyDescent="0.25">
      <c r="A205" s="36">
        <v>166</v>
      </c>
      <c r="B205" s="102" t="str">
        <f>IF(C205&gt;0,MAX(B$40:B204)+1,"")</f>
        <v/>
      </c>
      <c r="C205" s="94"/>
      <c r="D205" s="117"/>
      <c r="E205" s="89"/>
      <c r="F205" s="92"/>
      <c r="G205" s="92"/>
      <c r="H205" s="89"/>
      <c r="I205" s="90"/>
      <c r="J205" s="92"/>
      <c r="K205" s="91"/>
      <c r="L205" s="92"/>
      <c r="M205" s="91"/>
      <c r="N205" s="92"/>
      <c r="O205" s="91"/>
      <c r="P205" s="110"/>
      <c r="Q205" s="110"/>
      <c r="R205" s="110"/>
      <c r="S205" s="92"/>
      <c r="T205" s="92"/>
      <c r="U205" s="93"/>
      <c r="Z205" s="123">
        <f t="shared" si="6"/>
        <v>0</v>
      </c>
      <c r="AA205" s="122">
        <f t="shared" si="7"/>
        <v>0</v>
      </c>
      <c r="AB205" s="122">
        <f t="shared" si="8"/>
        <v>0</v>
      </c>
    </row>
    <row r="206" spans="1:28" s="35" customFormat="1" ht="14" x14ac:dyDescent="0.25">
      <c r="A206" s="36">
        <v>167</v>
      </c>
      <c r="B206" s="102" t="str">
        <f>IF(C206&gt;0,MAX(B$40:B205)+1,"")</f>
        <v/>
      </c>
      <c r="C206" s="94"/>
      <c r="D206" s="117"/>
      <c r="E206" s="89"/>
      <c r="F206" s="92"/>
      <c r="G206" s="92"/>
      <c r="H206" s="89"/>
      <c r="I206" s="90"/>
      <c r="J206" s="92"/>
      <c r="K206" s="91"/>
      <c r="L206" s="92"/>
      <c r="M206" s="91"/>
      <c r="N206" s="92"/>
      <c r="O206" s="91"/>
      <c r="P206" s="110"/>
      <c r="Q206" s="110"/>
      <c r="R206" s="110"/>
      <c r="S206" s="92"/>
      <c r="T206" s="92"/>
      <c r="U206" s="93"/>
      <c r="Z206" s="123">
        <f t="shared" si="6"/>
        <v>0</v>
      </c>
      <c r="AA206" s="122">
        <f t="shared" si="7"/>
        <v>0</v>
      </c>
      <c r="AB206" s="122">
        <f t="shared" si="8"/>
        <v>0</v>
      </c>
    </row>
    <row r="207" spans="1:28" s="35" customFormat="1" ht="14" x14ac:dyDescent="0.25">
      <c r="A207" s="36">
        <v>168</v>
      </c>
      <c r="B207" s="102" t="str">
        <f>IF(C207&gt;0,MAX(B$40:B206)+1,"")</f>
        <v/>
      </c>
      <c r="C207" s="94"/>
      <c r="D207" s="117"/>
      <c r="E207" s="89"/>
      <c r="F207" s="92"/>
      <c r="G207" s="92"/>
      <c r="H207" s="89"/>
      <c r="I207" s="90"/>
      <c r="J207" s="92"/>
      <c r="K207" s="91"/>
      <c r="L207" s="92"/>
      <c r="M207" s="91"/>
      <c r="N207" s="92"/>
      <c r="O207" s="91"/>
      <c r="P207" s="110"/>
      <c r="Q207" s="110"/>
      <c r="R207" s="110"/>
      <c r="S207" s="92"/>
      <c r="T207" s="92"/>
      <c r="U207" s="93"/>
      <c r="Z207" s="123">
        <f t="shared" si="6"/>
        <v>0</v>
      </c>
      <c r="AA207" s="122">
        <f t="shared" si="7"/>
        <v>0</v>
      </c>
      <c r="AB207" s="122">
        <f t="shared" si="8"/>
        <v>0</v>
      </c>
    </row>
    <row r="208" spans="1:28" s="35" customFormat="1" ht="14" x14ac:dyDescent="0.25">
      <c r="A208" s="36">
        <v>169</v>
      </c>
      <c r="B208" s="102" t="str">
        <f>IF(C208&gt;0,MAX(B$40:B207)+1,"")</f>
        <v/>
      </c>
      <c r="C208" s="94"/>
      <c r="D208" s="117"/>
      <c r="E208" s="89"/>
      <c r="F208" s="92"/>
      <c r="G208" s="92"/>
      <c r="H208" s="89"/>
      <c r="I208" s="90"/>
      <c r="J208" s="92"/>
      <c r="K208" s="91"/>
      <c r="L208" s="92"/>
      <c r="M208" s="91"/>
      <c r="N208" s="92"/>
      <c r="O208" s="91"/>
      <c r="P208" s="110"/>
      <c r="Q208" s="110"/>
      <c r="R208" s="110"/>
      <c r="S208" s="92"/>
      <c r="T208" s="92"/>
      <c r="U208" s="93"/>
      <c r="Z208" s="123">
        <f t="shared" si="6"/>
        <v>0</v>
      </c>
      <c r="AA208" s="122">
        <f t="shared" si="7"/>
        <v>0</v>
      </c>
      <c r="AB208" s="122">
        <f t="shared" si="8"/>
        <v>0</v>
      </c>
    </row>
    <row r="209" spans="1:28" s="35" customFormat="1" ht="14" x14ac:dyDescent="0.25">
      <c r="A209" s="36">
        <v>170</v>
      </c>
      <c r="B209" s="102" t="str">
        <f>IF(C209&gt;0,MAX(B$40:B208)+1,"")</f>
        <v/>
      </c>
      <c r="C209" s="94"/>
      <c r="D209" s="117"/>
      <c r="E209" s="89"/>
      <c r="F209" s="92"/>
      <c r="G209" s="92"/>
      <c r="H209" s="89"/>
      <c r="I209" s="90"/>
      <c r="J209" s="92"/>
      <c r="K209" s="91"/>
      <c r="L209" s="92"/>
      <c r="M209" s="91"/>
      <c r="N209" s="92"/>
      <c r="O209" s="91"/>
      <c r="P209" s="110"/>
      <c r="Q209" s="110"/>
      <c r="R209" s="110"/>
      <c r="S209" s="92"/>
      <c r="T209" s="92"/>
      <c r="U209" s="93"/>
      <c r="Z209" s="123">
        <f t="shared" si="6"/>
        <v>0</v>
      </c>
      <c r="AA209" s="122">
        <f t="shared" si="7"/>
        <v>0</v>
      </c>
      <c r="AB209" s="122">
        <f t="shared" si="8"/>
        <v>0</v>
      </c>
    </row>
    <row r="210" spans="1:28" s="35" customFormat="1" ht="14" x14ac:dyDescent="0.25">
      <c r="A210" s="36">
        <v>171</v>
      </c>
      <c r="B210" s="102" t="str">
        <f>IF(C210&gt;0,MAX(B$40:B209)+1,"")</f>
        <v/>
      </c>
      <c r="C210" s="94"/>
      <c r="D210" s="117"/>
      <c r="E210" s="89"/>
      <c r="F210" s="92"/>
      <c r="G210" s="92"/>
      <c r="H210" s="89"/>
      <c r="I210" s="90"/>
      <c r="J210" s="92"/>
      <c r="K210" s="91"/>
      <c r="L210" s="92"/>
      <c r="M210" s="91"/>
      <c r="N210" s="92"/>
      <c r="O210" s="91"/>
      <c r="P210" s="110"/>
      <c r="Q210" s="110"/>
      <c r="R210" s="110"/>
      <c r="S210" s="92"/>
      <c r="T210" s="92"/>
      <c r="U210" s="93"/>
      <c r="Z210" s="123">
        <f t="shared" si="6"/>
        <v>0</v>
      </c>
      <c r="AA210" s="122">
        <f t="shared" si="7"/>
        <v>0</v>
      </c>
      <c r="AB210" s="122">
        <f t="shared" si="8"/>
        <v>0</v>
      </c>
    </row>
    <row r="211" spans="1:28" s="35" customFormat="1" ht="14" x14ac:dyDescent="0.25">
      <c r="A211" s="36">
        <v>172</v>
      </c>
      <c r="B211" s="102" t="str">
        <f>IF(C211&gt;0,MAX(B$40:B210)+1,"")</f>
        <v/>
      </c>
      <c r="C211" s="94"/>
      <c r="D211" s="117"/>
      <c r="E211" s="89"/>
      <c r="F211" s="92"/>
      <c r="G211" s="92"/>
      <c r="H211" s="89"/>
      <c r="I211" s="90"/>
      <c r="J211" s="92"/>
      <c r="K211" s="91"/>
      <c r="L211" s="92"/>
      <c r="M211" s="91"/>
      <c r="N211" s="92"/>
      <c r="O211" s="91"/>
      <c r="P211" s="110"/>
      <c r="Q211" s="110"/>
      <c r="R211" s="110"/>
      <c r="S211" s="92"/>
      <c r="T211" s="92"/>
      <c r="U211" s="93"/>
      <c r="Z211" s="123">
        <f t="shared" si="6"/>
        <v>0</v>
      </c>
      <c r="AA211" s="122">
        <f t="shared" si="7"/>
        <v>0</v>
      </c>
      <c r="AB211" s="122">
        <f t="shared" si="8"/>
        <v>0</v>
      </c>
    </row>
    <row r="212" spans="1:28" s="35" customFormat="1" ht="14" x14ac:dyDescent="0.25">
      <c r="A212" s="36">
        <v>173</v>
      </c>
      <c r="B212" s="102" t="str">
        <f>IF(C212&gt;0,MAX(B$40:B211)+1,"")</f>
        <v/>
      </c>
      <c r="C212" s="94"/>
      <c r="D212" s="117"/>
      <c r="E212" s="89"/>
      <c r="F212" s="92"/>
      <c r="G212" s="92"/>
      <c r="H212" s="89"/>
      <c r="I212" s="90"/>
      <c r="J212" s="92"/>
      <c r="K212" s="91"/>
      <c r="L212" s="92"/>
      <c r="M212" s="91"/>
      <c r="N212" s="92"/>
      <c r="O212" s="91"/>
      <c r="P212" s="110"/>
      <c r="Q212" s="110"/>
      <c r="R212" s="110"/>
      <c r="S212" s="92"/>
      <c r="T212" s="92"/>
      <c r="U212" s="93"/>
      <c r="Z212" s="123">
        <f t="shared" si="6"/>
        <v>0</v>
      </c>
      <c r="AA212" s="122">
        <f t="shared" si="7"/>
        <v>0</v>
      </c>
      <c r="AB212" s="122">
        <f t="shared" si="8"/>
        <v>0</v>
      </c>
    </row>
    <row r="213" spans="1:28" s="35" customFormat="1" ht="14" x14ac:dyDescent="0.25">
      <c r="A213" s="36">
        <v>174</v>
      </c>
      <c r="B213" s="102" t="str">
        <f>IF(C213&gt;0,MAX(B$40:B212)+1,"")</f>
        <v/>
      </c>
      <c r="C213" s="94"/>
      <c r="D213" s="117"/>
      <c r="E213" s="89"/>
      <c r="F213" s="92"/>
      <c r="G213" s="92"/>
      <c r="H213" s="89"/>
      <c r="I213" s="90"/>
      <c r="J213" s="92"/>
      <c r="K213" s="91"/>
      <c r="L213" s="92"/>
      <c r="M213" s="91"/>
      <c r="N213" s="92"/>
      <c r="O213" s="91"/>
      <c r="P213" s="110"/>
      <c r="Q213" s="110"/>
      <c r="R213" s="110"/>
      <c r="S213" s="92"/>
      <c r="T213" s="92"/>
      <c r="U213" s="93"/>
      <c r="Z213" s="123">
        <f t="shared" si="6"/>
        <v>0</v>
      </c>
      <c r="AA213" s="122">
        <f t="shared" si="7"/>
        <v>0</v>
      </c>
      <c r="AB213" s="122">
        <f t="shared" si="8"/>
        <v>0</v>
      </c>
    </row>
    <row r="214" spans="1:28" s="35" customFormat="1" ht="14" x14ac:dyDescent="0.25">
      <c r="A214" s="36">
        <v>175</v>
      </c>
      <c r="B214" s="102" t="str">
        <f>IF(C214&gt;0,MAX(B$40:B213)+1,"")</f>
        <v/>
      </c>
      <c r="C214" s="94"/>
      <c r="D214" s="117"/>
      <c r="E214" s="89"/>
      <c r="F214" s="92"/>
      <c r="G214" s="92"/>
      <c r="H214" s="89"/>
      <c r="I214" s="90"/>
      <c r="J214" s="92"/>
      <c r="K214" s="91"/>
      <c r="L214" s="92"/>
      <c r="M214" s="91"/>
      <c r="N214" s="92"/>
      <c r="O214" s="91"/>
      <c r="P214" s="110"/>
      <c r="Q214" s="110"/>
      <c r="R214" s="110"/>
      <c r="S214" s="92"/>
      <c r="T214" s="92"/>
      <c r="U214" s="93"/>
      <c r="Z214" s="123">
        <f t="shared" si="6"/>
        <v>0</v>
      </c>
      <c r="AA214" s="122">
        <f t="shared" si="7"/>
        <v>0</v>
      </c>
      <c r="AB214" s="122">
        <f t="shared" si="8"/>
        <v>0</v>
      </c>
    </row>
    <row r="215" spans="1:28" s="35" customFormat="1" ht="14" x14ac:dyDescent="0.25">
      <c r="A215" s="36">
        <v>176</v>
      </c>
      <c r="B215" s="102" t="str">
        <f>IF(C215&gt;0,MAX(B$40:B214)+1,"")</f>
        <v/>
      </c>
      <c r="C215" s="94"/>
      <c r="D215" s="117"/>
      <c r="E215" s="89"/>
      <c r="F215" s="92"/>
      <c r="G215" s="92"/>
      <c r="H215" s="89"/>
      <c r="I215" s="90"/>
      <c r="J215" s="92"/>
      <c r="K215" s="91"/>
      <c r="L215" s="92"/>
      <c r="M215" s="91"/>
      <c r="N215" s="92"/>
      <c r="O215" s="91"/>
      <c r="P215" s="110"/>
      <c r="Q215" s="110"/>
      <c r="R215" s="110"/>
      <c r="S215" s="92"/>
      <c r="T215" s="92"/>
      <c r="U215" s="93"/>
      <c r="Z215" s="123">
        <f t="shared" si="6"/>
        <v>0</v>
      </c>
      <c r="AA215" s="122">
        <f t="shared" si="7"/>
        <v>0</v>
      </c>
      <c r="AB215" s="122">
        <f t="shared" si="8"/>
        <v>0</v>
      </c>
    </row>
    <row r="216" spans="1:28" s="35" customFormat="1" ht="14" x14ac:dyDescent="0.25">
      <c r="A216" s="36">
        <v>177</v>
      </c>
      <c r="B216" s="102" t="str">
        <f>IF(C216&gt;0,MAX(B$40:B215)+1,"")</f>
        <v/>
      </c>
      <c r="C216" s="94"/>
      <c r="D216" s="117"/>
      <c r="E216" s="89"/>
      <c r="F216" s="92"/>
      <c r="G216" s="92"/>
      <c r="H216" s="89"/>
      <c r="I216" s="90"/>
      <c r="J216" s="92"/>
      <c r="K216" s="91"/>
      <c r="L216" s="92"/>
      <c r="M216" s="91"/>
      <c r="N216" s="92"/>
      <c r="O216" s="91"/>
      <c r="P216" s="110"/>
      <c r="Q216" s="110"/>
      <c r="R216" s="110"/>
      <c r="S216" s="92"/>
      <c r="T216" s="92"/>
      <c r="U216" s="93"/>
      <c r="Z216" s="123">
        <f t="shared" si="6"/>
        <v>0</v>
      </c>
      <c r="AA216" s="122">
        <f t="shared" si="7"/>
        <v>0</v>
      </c>
      <c r="AB216" s="122">
        <f t="shared" si="8"/>
        <v>0</v>
      </c>
    </row>
    <row r="217" spans="1:28" s="35" customFormat="1" ht="14" x14ac:dyDescent="0.25">
      <c r="A217" s="36">
        <v>178</v>
      </c>
      <c r="B217" s="102" t="str">
        <f>IF(C217&gt;0,MAX(B$40:B216)+1,"")</f>
        <v/>
      </c>
      <c r="C217" s="94"/>
      <c r="D217" s="117"/>
      <c r="E217" s="89"/>
      <c r="F217" s="92"/>
      <c r="G217" s="92"/>
      <c r="H217" s="89"/>
      <c r="I217" s="90"/>
      <c r="J217" s="92"/>
      <c r="K217" s="91"/>
      <c r="L217" s="92"/>
      <c r="M217" s="91"/>
      <c r="N217" s="92"/>
      <c r="O217" s="91"/>
      <c r="P217" s="110"/>
      <c r="Q217" s="110"/>
      <c r="R217" s="110"/>
      <c r="S217" s="92"/>
      <c r="T217" s="92"/>
      <c r="U217" s="93"/>
      <c r="Z217" s="123">
        <f t="shared" si="6"/>
        <v>0</v>
      </c>
      <c r="AA217" s="122">
        <f t="shared" si="7"/>
        <v>0</v>
      </c>
      <c r="AB217" s="122">
        <f t="shared" si="8"/>
        <v>0</v>
      </c>
    </row>
    <row r="218" spans="1:28" s="35" customFormat="1" ht="14" x14ac:dyDescent="0.25">
      <c r="A218" s="36">
        <v>179</v>
      </c>
      <c r="B218" s="102" t="str">
        <f>IF(C218&gt;0,MAX(B$40:B217)+1,"")</f>
        <v/>
      </c>
      <c r="C218" s="94"/>
      <c r="D218" s="117"/>
      <c r="E218" s="89"/>
      <c r="F218" s="92"/>
      <c r="G218" s="92"/>
      <c r="H218" s="89"/>
      <c r="I218" s="90"/>
      <c r="J218" s="92"/>
      <c r="K218" s="91"/>
      <c r="L218" s="92"/>
      <c r="M218" s="91"/>
      <c r="N218" s="92"/>
      <c r="O218" s="91"/>
      <c r="P218" s="110"/>
      <c r="Q218" s="110"/>
      <c r="R218" s="110"/>
      <c r="S218" s="92"/>
      <c r="T218" s="92"/>
      <c r="U218" s="93"/>
      <c r="Z218" s="123">
        <f t="shared" si="6"/>
        <v>0</v>
      </c>
      <c r="AA218" s="122">
        <f t="shared" si="7"/>
        <v>0</v>
      </c>
      <c r="AB218" s="122">
        <f t="shared" si="8"/>
        <v>0</v>
      </c>
    </row>
    <row r="219" spans="1:28" s="35" customFormat="1" ht="14" x14ac:dyDescent="0.25">
      <c r="A219" s="36">
        <v>180</v>
      </c>
      <c r="B219" s="102" t="str">
        <f>IF(C219&gt;0,MAX(B$40:B218)+1,"")</f>
        <v/>
      </c>
      <c r="C219" s="94"/>
      <c r="D219" s="117"/>
      <c r="E219" s="89"/>
      <c r="F219" s="92"/>
      <c r="G219" s="92"/>
      <c r="H219" s="89"/>
      <c r="I219" s="90"/>
      <c r="J219" s="92"/>
      <c r="K219" s="91"/>
      <c r="L219" s="92"/>
      <c r="M219" s="91"/>
      <c r="N219" s="92"/>
      <c r="O219" s="91"/>
      <c r="P219" s="110"/>
      <c r="Q219" s="110"/>
      <c r="R219" s="110"/>
      <c r="S219" s="92"/>
      <c r="T219" s="92"/>
      <c r="U219" s="93"/>
      <c r="Z219" s="123">
        <f t="shared" si="6"/>
        <v>0</v>
      </c>
      <c r="AA219" s="122">
        <f t="shared" si="7"/>
        <v>0</v>
      </c>
      <c r="AB219" s="122">
        <f t="shared" si="8"/>
        <v>0</v>
      </c>
    </row>
    <row r="220" spans="1:28" s="35" customFormat="1" ht="14" x14ac:dyDescent="0.25">
      <c r="A220" s="36">
        <v>181</v>
      </c>
      <c r="B220" s="102" t="str">
        <f>IF(C220&gt;0,MAX(B$40:B219)+1,"")</f>
        <v/>
      </c>
      <c r="C220" s="94"/>
      <c r="D220" s="117"/>
      <c r="E220" s="89"/>
      <c r="F220" s="92"/>
      <c r="G220" s="92"/>
      <c r="H220" s="89"/>
      <c r="I220" s="90"/>
      <c r="J220" s="92"/>
      <c r="K220" s="91"/>
      <c r="L220" s="92"/>
      <c r="M220" s="91"/>
      <c r="N220" s="92"/>
      <c r="O220" s="91"/>
      <c r="P220" s="110"/>
      <c r="Q220" s="110"/>
      <c r="R220" s="110"/>
      <c r="S220" s="92"/>
      <c r="T220" s="92"/>
      <c r="U220" s="93"/>
      <c r="Z220" s="123">
        <f t="shared" si="6"/>
        <v>0</v>
      </c>
      <c r="AA220" s="122">
        <f t="shared" si="7"/>
        <v>0</v>
      </c>
      <c r="AB220" s="122">
        <f t="shared" si="8"/>
        <v>0</v>
      </c>
    </row>
    <row r="221" spans="1:28" s="35" customFormat="1" ht="14" x14ac:dyDescent="0.25">
      <c r="A221" s="36">
        <v>182</v>
      </c>
      <c r="B221" s="102" t="str">
        <f>IF(C221&gt;0,MAX(B$40:B220)+1,"")</f>
        <v/>
      </c>
      <c r="C221" s="94"/>
      <c r="D221" s="117"/>
      <c r="E221" s="89"/>
      <c r="F221" s="92"/>
      <c r="G221" s="92"/>
      <c r="H221" s="89"/>
      <c r="I221" s="90"/>
      <c r="J221" s="92"/>
      <c r="K221" s="91"/>
      <c r="L221" s="92"/>
      <c r="M221" s="91"/>
      <c r="N221" s="92"/>
      <c r="O221" s="91"/>
      <c r="P221" s="110"/>
      <c r="Q221" s="110"/>
      <c r="R221" s="110"/>
      <c r="S221" s="92"/>
      <c r="T221" s="92"/>
      <c r="U221" s="93"/>
      <c r="Z221" s="123">
        <f t="shared" si="6"/>
        <v>0</v>
      </c>
      <c r="AA221" s="122">
        <f t="shared" si="7"/>
        <v>0</v>
      </c>
      <c r="AB221" s="122">
        <f t="shared" si="8"/>
        <v>0</v>
      </c>
    </row>
    <row r="222" spans="1:28" s="35" customFormat="1" ht="14" x14ac:dyDescent="0.25">
      <c r="A222" s="36">
        <v>183</v>
      </c>
      <c r="B222" s="102" t="str">
        <f>IF(C222&gt;0,MAX(B$40:B221)+1,"")</f>
        <v/>
      </c>
      <c r="C222" s="94"/>
      <c r="D222" s="117"/>
      <c r="E222" s="89"/>
      <c r="F222" s="92"/>
      <c r="G222" s="92"/>
      <c r="H222" s="89"/>
      <c r="I222" s="90"/>
      <c r="J222" s="92"/>
      <c r="K222" s="91"/>
      <c r="L222" s="92"/>
      <c r="M222" s="91"/>
      <c r="N222" s="92"/>
      <c r="O222" s="91"/>
      <c r="P222" s="110"/>
      <c r="Q222" s="110"/>
      <c r="R222" s="110"/>
      <c r="S222" s="92"/>
      <c r="T222" s="92"/>
      <c r="U222" s="93"/>
      <c r="Z222" s="123">
        <f t="shared" si="6"/>
        <v>0</v>
      </c>
      <c r="AA222" s="122">
        <f t="shared" si="7"/>
        <v>0</v>
      </c>
      <c r="AB222" s="122">
        <f t="shared" si="8"/>
        <v>0</v>
      </c>
    </row>
    <row r="223" spans="1:28" s="35" customFormat="1" ht="14" x14ac:dyDescent="0.25">
      <c r="A223" s="36">
        <v>184</v>
      </c>
      <c r="B223" s="102" t="str">
        <f>IF(C223&gt;0,MAX(B$40:B222)+1,"")</f>
        <v/>
      </c>
      <c r="C223" s="94"/>
      <c r="D223" s="117"/>
      <c r="E223" s="89"/>
      <c r="F223" s="92"/>
      <c r="G223" s="92"/>
      <c r="H223" s="89"/>
      <c r="I223" s="90"/>
      <c r="J223" s="92"/>
      <c r="K223" s="91"/>
      <c r="L223" s="92"/>
      <c r="M223" s="91"/>
      <c r="N223" s="92"/>
      <c r="O223" s="91"/>
      <c r="P223" s="110"/>
      <c r="Q223" s="110"/>
      <c r="R223" s="110"/>
      <c r="S223" s="92"/>
      <c r="T223" s="92"/>
      <c r="U223" s="93"/>
      <c r="Z223" s="123">
        <f t="shared" si="6"/>
        <v>0</v>
      </c>
      <c r="AA223" s="122">
        <f t="shared" si="7"/>
        <v>0</v>
      </c>
      <c r="AB223" s="122">
        <f t="shared" si="8"/>
        <v>0</v>
      </c>
    </row>
    <row r="224" spans="1:28" s="35" customFormat="1" ht="14" x14ac:dyDescent="0.25">
      <c r="A224" s="36">
        <v>185</v>
      </c>
      <c r="B224" s="102" t="str">
        <f>IF(C224&gt;0,MAX(B$40:B223)+1,"")</f>
        <v/>
      </c>
      <c r="C224" s="94"/>
      <c r="D224" s="117"/>
      <c r="E224" s="89"/>
      <c r="F224" s="92"/>
      <c r="G224" s="92"/>
      <c r="H224" s="89"/>
      <c r="I224" s="90"/>
      <c r="J224" s="92"/>
      <c r="K224" s="91"/>
      <c r="L224" s="92"/>
      <c r="M224" s="91"/>
      <c r="N224" s="92"/>
      <c r="O224" s="91"/>
      <c r="P224" s="110"/>
      <c r="Q224" s="110"/>
      <c r="R224" s="110"/>
      <c r="S224" s="92"/>
      <c r="T224" s="92"/>
      <c r="U224" s="93"/>
      <c r="Z224" s="123">
        <f t="shared" si="6"/>
        <v>0</v>
      </c>
      <c r="AA224" s="122">
        <f t="shared" si="7"/>
        <v>0</v>
      </c>
      <c r="AB224" s="122">
        <f t="shared" si="8"/>
        <v>0</v>
      </c>
    </row>
    <row r="225" spans="1:28" s="35" customFormat="1" ht="14" x14ac:dyDescent="0.25">
      <c r="A225" s="36">
        <v>186</v>
      </c>
      <c r="B225" s="102" t="str">
        <f>IF(C225&gt;0,MAX(B$40:B224)+1,"")</f>
        <v/>
      </c>
      <c r="C225" s="94"/>
      <c r="D225" s="117"/>
      <c r="E225" s="89"/>
      <c r="F225" s="92"/>
      <c r="G225" s="92"/>
      <c r="H225" s="89"/>
      <c r="I225" s="90"/>
      <c r="J225" s="92"/>
      <c r="K225" s="91"/>
      <c r="L225" s="92"/>
      <c r="M225" s="91"/>
      <c r="N225" s="92"/>
      <c r="O225" s="91"/>
      <c r="P225" s="110"/>
      <c r="Q225" s="110"/>
      <c r="R225" s="110"/>
      <c r="S225" s="92"/>
      <c r="T225" s="92"/>
      <c r="U225" s="93"/>
      <c r="Z225" s="123">
        <f t="shared" si="6"/>
        <v>0</v>
      </c>
      <c r="AA225" s="122">
        <f t="shared" si="7"/>
        <v>0</v>
      </c>
      <c r="AB225" s="122">
        <f t="shared" si="8"/>
        <v>0</v>
      </c>
    </row>
    <row r="226" spans="1:28" s="35" customFormat="1" ht="14" x14ac:dyDescent="0.25">
      <c r="A226" s="36">
        <v>187</v>
      </c>
      <c r="B226" s="102" t="str">
        <f>IF(C226&gt;0,MAX(B$40:B225)+1,"")</f>
        <v/>
      </c>
      <c r="C226" s="94"/>
      <c r="D226" s="117"/>
      <c r="E226" s="89"/>
      <c r="F226" s="92"/>
      <c r="G226" s="92"/>
      <c r="H226" s="89"/>
      <c r="I226" s="90"/>
      <c r="J226" s="92"/>
      <c r="K226" s="91"/>
      <c r="L226" s="92"/>
      <c r="M226" s="91"/>
      <c r="N226" s="92"/>
      <c r="O226" s="91"/>
      <c r="P226" s="110"/>
      <c r="Q226" s="110"/>
      <c r="R226" s="110"/>
      <c r="S226" s="92"/>
      <c r="T226" s="92"/>
      <c r="U226" s="93"/>
      <c r="Z226" s="123">
        <f t="shared" si="6"/>
        <v>0</v>
      </c>
      <c r="AA226" s="122">
        <f t="shared" si="7"/>
        <v>0</v>
      </c>
      <c r="AB226" s="122">
        <f t="shared" si="8"/>
        <v>0</v>
      </c>
    </row>
    <row r="227" spans="1:28" s="35" customFormat="1" ht="14" x14ac:dyDescent="0.25">
      <c r="A227" s="36">
        <v>188</v>
      </c>
      <c r="B227" s="102" t="str">
        <f>IF(C227&gt;0,MAX(B$40:B226)+1,"")</f>
        <v/>
      </c>
      <c r="C227" s="94"/>
      <c r="D227" s="117"/>
      <c r="E227" s="89"/>
      <c r="F227" s="92"/>
      <c r="G227" s="92"/>
      <c r="H227" s="89"/>
      <c r="I227" s="90"/>
      <c r="J227" s="92"/>
      <c r="K227" s="91"/>
      <c r="L227" s="92"/>
      <c r="M227" s="91"/>
      <c r="N227" s="92"/>
      <c r="O227" s="91"/>
      <c r="P227" s="110"/>
      <c r="Q227" s="110"/>
      <c r="R227" s="110"/>
      <c r="S227" s="92"/>
      <c r="T227" s="92"/>
      <c r="U227" s="93"/>
      <c r="Z227" s="123">
        <f t="shared" si="6"/>
        <v>0</v>
      </c>
      <c r="AA227" s="122">
        <f t="shared" si="7"/>
        <v>0</v>
      </c>
      <c r="AB227" s="122">
        <f t="shared" si="8"/>
        <v>0</v>
      </c>
    </row>
    <row r="228" spans="1:28" s="35" customFormat="1" ht="14" x14ac:dyDescent="0.25">
      <c r="A228" s="36">
        <v>189</v>
      </c>
      <c r="B228" s="102" t="str">
        <f>IF(C228&gt;0,MAX(B$40:B227)+1,"")</f>
        <v/>
      </c>
      <c r="C228" s="94"/>
      <c r="D228" s="117"/>
      <c r="E228" s="89"/>
      <c r="F228" s="92"/>
      <c r="G228" s="92"/>
      <c r="H228" s="89"/>
      <c r="I228" s="90"/>
      <c r="J228" s="92"/>
      <c r="K228" s="91"/>
      <c r="L228" s="92"/>
      <c r="M228" s="91"/>
      <c r="N228" s="92"/>
      <c r="O228" s="91"/>
      <c r="P228" s="110"/>
      <c r="Q228" s="110"/>
      <c r="R228" s="110"/>
      <c r="S228" s="92"/>
      <c r="T228" s="92"/>
      <c r="U228" s="93"/>
      <c r="Z228" s="123">
        <f t="shared" si="6"/>
        <v>0</v>
      </c>
      <c r="AA228" s="122">
        <f t="shared" si="7"/>
        <v>0</v>
      </c>
      <c r="AB228" s="122">
        <f t="shared" si="8"/>
        <v>0</v>
      </c>
    </row>
    <row r="229" spans="1:28" s="35" customFormat="1" ht="14" x14ac:dyDescent="0.25">
      <c r="A229" s="36">
        <v>190</v>
      </c>
      <c r="B229" s="102" t="str">
        <f>IF(C229&gt;0,MAX(B$40:B228)+1,"")</f>
        <v/>
      </c>
      <c r="C229" s="94"/>
      <c r="D229" s="117"/>
      <c r="E229" s="89"/>
      <c r="F229" s="92"/>
      <c r="G229" s="92"/>
      <c r="H229" s="89"/>
      <c r="I229" s="90"/>
      <c r="J229" s="92"/>
      <c r="K229" s="91"/>
      <c r="L229" s="92"/>
      <c r="M229" s="91"/>
      <c r="N229" s="92"/>
      <c r="O229" s="91"/>
      <c r="P229" s="110"/>
      <c r="Q229" s="110"/>
      <c r="R229" s="110"/>
      <c r="S229" s="92"/>
      <c r="T229" s="92"/>
      <c r="U229" s="93"/>
      <c r="Z229" s="123">
        <f t="shared" si="6"/>
        <v>0</v>
      </c>
      <c r="AA229" s="122">
        <f t="shared" si="7"/>
        <v>0</v>
      </c>
      <c r="AB229" s="122">
        <f t="shared" si="8"/>
        <v>0</v>
      </c>
    </row>
    <row r="230" spans="1:28" s="35" customFormat="1" ht="14" x14ac:dyDescent="0.25">
      <c r="A230" s="36">
        <v>191</v>
      </c>
      <c r="B230" s="102" t="str">
        <f>IF(C230&gt;0,MAX(B$40:B229)+1,"")</f>
        <v/>
      </c>
      <c r="C230" s="94"/>
      <c r="D230" s="117"/>
      <c r="E230" s="89"/>
      <c r="F230" s="92"/>
      <c r="G230" s="92"/>
      <c r="H230" s="89"/>
      <c r="I230" s="90"/>
      <c r="J230" s="92"/>
      <c r="K230" s="91"/>
      <c r="L230" s="92"/>
      <c r="M230" s="91"/>
      <c r="N230" s="92"/>
      <c r="O230" s="91"/>
      <c r="P230" s="110"/>
      <c r="Q230" s="110"/>
      <c r="R230" s="110"/>
      <c r="S230" s="92"/>
      <c r="T230" s="92"/>
      <c r="U230" s="93"/>
      <c r="Z230" s="123">
        <f t="shared" si="6"/>
        <v>0</v>
      </c>
      <c r="AA230" s="122">
        <f t="shared" si="7"/>
        <v>0</v>
      </c>
      <c r="AB230" s="122">
        <f t="shared" si="8"/>
        <v>0</v>
      </c>
    </row>
    <row r="231" spans="1:28" s="35" customFormat="1" ht="14" x14ac:dyDescent="0.25">
      <c r="A231" s="36">
        <v>192</v>
      </c>
      <c r="B231" s="102" t="str">
        <f>IF(C231&gt;0,MAX(B$40:B230)+1,"")</f>
        <v/>
      </c>
      <c r="C231" s="94"/>
      <c r="D231" s="117"/>
      <c r="E231" s="89"/>
      <c r="F231" s="92"/>
      <c r="G231" s="92"/>
      <c r="H231" s="89"/>
      <c r="I231" s="90"/>
      <c r="J231" s="92"/>
      <c r="K231" s="91"/>
      <c r="L231" s="92"/>
      <c r="M231" s="91"/>
      <c r="N231" s="92"/>
      <c r="O231" s="91"/>
      <c r="P231" s="110"/>
      <c r="Q231" s="110"/>
      <c r="R231" s="110"/>
      <c r="S231" s="92"/>
      <c r="T231" s="92"/>
      <c r="U231" s="93"/>
      <c r="Z231" s="123">
        <f t="shared" si="6"/>
        <v>0</v>
      </c>
      <c r="AA231" s="122">
        <f t="shared" si="7"/>
        <v>0</v>
      </c>
      <c r="AB231" s="122">
        <f t="shared" si="8"/>
        <v>0</v>
      </c>
    </row>
    <row r="232" spans="1:28" s="35" customFormat="1" ht="14" x14ac:dyDescent="0.25">
      <c r="A232" s="36">
        <v>193</v>
      </c>
      <c r="B232" s="102" t="str">
        <f>IF(C232&gt;0,MAX(B$40:B231)+1,"")</f>
        <v/>
      </c>
      <c r="C232" s="94"/>
      <c r="D232" s="117"/>
      <c r="E232" s="89"/>
      <c r="F232" s="92"/>
      <c r="G232" s="92"/>
      <c r="H232" s="89"/>
      <c r="I232" s="90"/>
      <c r="J232" s="92"/>
      <c r="K232" s="91"/>
      <c r="L232" s="92"/>
      <c r="M232" s="91"/>
      <c r="N232" s="92"/>
      <c r="O232" s="91"/>
      <c r="P232" s="110"/>
      <c r="Q232" s="110"/>
      <c r="R232" s="110"/>
      <c r="S232" s="92"/>
      <c r="T232" s="92"/>
      <c r="U232" s="93"/>
      <c r="Z232" s="123">
        <f t="shared" si="6"/>
        <v>0</v>
      </c>
      <c r="AA232" s="122">
        <f t="shared" si="7"/>
        <v>0</v>
      </c>
      <c r="AB232" s="122">
        <f t="shared" si="8"/>
        <v>0</v>
      </c>
    </row>
    <row r="233" spans="1:28" s="35" customFormat="1" ht="14" x14ac:dyDescent="0.25">
      <c r="A233" s="36">
        <v>194</v>
      </c>
      <c r="B233" s="102" t="str">
        <f>IF(C233&gt;0,MAX(B$40:B232)+1,"")</f>
        <v/>
      </c>
      <c r="C233" s="94"/>
      <c r="D233" s="117"/>
      <c r="E233" s="89"/>
      <c r="F233" s="92"/>
      <c r="G233" s="92"/>
      <c r="H233" s="89"/>
      <c r="I233" s="90"/>
      <c r="J233" s="92"/>
      <c r="K233" s="91"/>
      <c r="L233" s="92"/>
      <c r="M233" s="91"/>
      <c r="N233" s="92"/>
      <c r="O233" s="91"/>
      <c r="P233" s="110"/>
      <c r="Q233" s="110"/>
      <c r="R233" s="110"/>
      <c r="S233" s="92"/>
      <c r="T233" s="92"/>
      <c r="U233" s="93"/>
      <c r="Z233" s="123">
        <f t="shared" ref="Z233:Z296" si="9">K233*I233</f>
        <v>0</v>
      </c>
      <c r="AA233" s="122">
        <f t="shared" ref="AA233:AA296" si="10">M233*I233</f>
        <v>0</v>
      </c>
      <c r="AB233" s="122">
        <f t="shared" ref="AB233:AB296" si="11">O233*I233</f>
        <v>0</v>
      </c>
    </row>
    <row r="234" spans="1:28" s="35" customFormat="1" ht="14" x14ac:dyDescent="0.25">
      <c r="A234" s="36">
        <v>195</v>
      </c>
      <c r="B234" s="102" t="str">
        <f>IF(C234&gt;0,MAX(B$40:B233)+1,"")</f>
        <v/>
      </c>
      <c r="C234" s="94"/>
      <c r="D234" s="117"/>
      <c r="E234" s="89"/>
      <c r="F234" s="92"/>
      <c r="G234" s="92"/>
      <c r="H234" s="89"/>
      <c r="I234" s="90"/>
      <c r="J234" s="92"/>
      <c r="K234" s="91"/>
      <c r="L234" s="92"/>
      <c r="M234" s="91"/>
      <c r="N234" s="92"/>
      <c r="O234" s="91"/>
      <c r="P234" s="110"/>
      <c r="Q234" s="110"/>
      <c r="R234" s="110"/>
      <c r="S234" s="92"/>
      <c r="T234" s="92"/>
      <c r="U234" s="93"/>
      <c r="Z234" s="123">
        <f t="shared" si="9"/>
        <v>0</v>
      </c>
      <c r="AA234" s="122">
        <f t="shared" si="10"/>
        <v>0</v>
      </c>
      <c r="AB234" s="122">
        <f t="shared" si="11"/>
        <v>0</v>
      </c>
    </row>
    <row r="235" spans="1:28" s="35" customFormat="1" ht="14" x14ac:dyDescent="0.25">
      <c r="A235" s="36">
        <v>196</v>
      </c>
      <c r="B235" s="102" t="str">
        <f>IF(C235&gt;0,MAX(B$40:B234)+1,"")</f>
        <v/>
      </c>
      <c r="C235" s="94"/>
      <c r="D235" s="117"/>
      <c r="E235" s="89"/>
      <c r="F235" s="92"/>
      <c r="G235" s="92"/>
      <c r="H235" s="89"/>
      <c r="I235" s="90"/>
      <c r="J235" s="92"/>
      <c r="K235" s="91"/>
      <c r="L235" s="92"/>
      <c r="M235" s="91"/>
      <c r="N235" s="92"/>
      <c r="O235" s="91"/>
      <c r="P235" s="110"/>
      <c r="Q235" s="110"/>
      <c r="R235" s="110"/>
      <c r="S235" s="92"/>
      <c r="T235" s="92"/>
      <c r="U235" s="93"/>
      <c r="Z235" s="123">
        <f t="shared" si="9"/>
        <v>0</v>
      </c>
      <c r="AA235" s="122">
        <f t="shared" si="10"/>
        <v>0</v>
      </c>
      <c r="AB235" s="122">
        <f t="shared" si="11"/>
        <v>0</v>
      </c>
    </row>
    <row r="236" spans="1:28" s="35" customFormat="1" ht="14" x14ac:dyDescent="0.25">
      <c r="A236" s="36">
        <v>197</v>
      </c>
      <c r="B236" s="102" t="str">
        <f>IF(C236&gt;0,MAX(B$40:B235)+1,"")</f>
        <v/>
      </c>
      <c r="C236" s="94"/>
      <c r="D236" s="117"/>
      <c r="E236" s="89"/>
      <c r="F236" s="92"/>
      <c r="G236" s="92"/>
      <c r="H236" s="89"/>
      <c r="I236" s="90"/>
      <c r="J236" s="92"/>
      <c r="K236" s="91"/>
      <c r="L236" s="92"/>
      <c r="M236" s="91"/>
      <c r="N236" s="92"/>
      <c r="O236" s="91"/>
      <c r="P236" s="110"/>
      <c r="Q236" s="110"/>
      <c r="R236" s="110"/>
      <c r="S236" s="92"/>
      <c r="T236" s="92"/>
      <c r="U236" s="93"/>
      <c r="Z236" s="123">
        <f t="shared" si="9"/>
        <v>0</v>
      </c>
      <c r="AA236" s="122">
        <f t="shared" si="10"/>
        <v>0</v>
      </c>
      <c r="AB236" s="122">
        <f t="shared" si="11"/>
        <v>0</v>
      </c>
    </row>
    <row r="237" spans="1:28" s="35" customFormat="1" ht="14" x14ac:dyDescent="0.25">
      <c r="A237" s="36">
        <v>198</v>
      </c>
      <c r="B237" s="102" t="str">
        <f>IF(C237&gt;0,MAX(B$40:B236)+1,"")</f>
        <v/>
      </c>
      <c r="C237" s="94"/>
      <c r="D237" s="117"/>
      <c r="E237" s="89"/>
      <c r="F237" s="92"/>
      <c r="G237" s="92"/>
      <c r="H237" s="89"/>
      <c r="I237" s="90"/>
      <c r="J237" s="92"/>
      <c r="K237" s="91"/>
      <c r="L237" s="92"/>
      <c r="M237" s="91"/>
      <c r="N237" s="92"/>
      <c r="O237" s="91"/>
      <c r="P237" s="110"/>
      <c r="Q237" s="110"/>
      <c r="R237" s="110"/>
      <c r="S237" s="92"/>
      <c r="T237" s="92"/>
      <c r="U237" s="93"/>
      <c r="Z237" s="123">
        <f t="shared" si="9"/>
        <v>0</v>
      </c>
      <c r="AA237" s="122">
        <f t="shared" si="10"/>
        <v>0</v>
      </c>
      <c r="AB237" s="122">
        <f t="shared" si="11"/>
        <v>0</v>
      </c>
    </row>
    <row r="238" spans="1:28" s="35" customFormat="1" ht="14" x14ac:dyDescent="0.25">
      <c r="A238" s="36">
        <v>199</v>
      </c>
      <c r="B238" s="102" t="str">
        <f>IF(C238&gt;0,MAX(B$40:B237)+1,"")</f>
        <v/>
      </c>
      <c r="C238" s="94"/>
      <c r="D238" s="117"/>
      <c r="E238" s="89"/>
      <c r="F238" s="92"/>
      <c r="G238" s="92"/>
      <c r="H238" s="89"/>
      <c r="I238" s="90"/>
      <c r="J238" s="92"/>
      <c r="K238" s="91"/>
      <c r="L238" s="92"/>
      <c r="M238" s="91"/>
      <c r="N238" s="92"/>
      <c r="O238" s="91"/>
      <c r="P238" s="110"/>
      <c r="Q238" s="110"/>
      <c r="R238" s="110"/>
      <c r="S238" s="92"/>
      <c r="T238" s="92"/>
      <c r="U238" s="93"/>
      <c r="Z238" s="123">
        <f t="shared" si="9"/>
        <v>0</v>
      </c>
      <c r="AA238" s="122">
        <f t="shared" si="10"/>
        <v>0</v>
      </c>
      <c r="AB238" s="122">
        <f t="shared" si="11"/>
        <v>0</v>
      </c>
    </row>
    <row r="239" spans="1:28" s="35" customFormat="1" ht="14" x14ac:dyDescent="0.25">
      <c r="A239" s="36">
        <v>200</v>
      </c>
      <c r="B239" s="102" t="str">
        <f>IF(C239&gt;0,MAX(B$40:B238)+1,"")</f>
        <v/>
      </c>
      <c r="C239" s="94"/>
      <c r="D239" s="117"/>
      <c r="E239" s="89"/>
      <c r="F239" s="92"/>
      <c r="G239" s="92"/>
      <c r="H239" s="89"/>
      <c r="I239" s="90"/>
      <c r="J239" s="92"/>
      <c r="K239" s="91"/>
      <c r="L239" s="92"/>
      <c r="M239" s="91"/>
      <c r="N239" s="92"/>
      <c r="O239" s="91"/>
      <c r="P239" s="110"/>
      <c r="Q239" s="110"/>
      <c r="R239" s="110"/>
      <c r="S239" s="92"/>
      <c r="T239" s="92"/>
      <c r="U239" s="93"/>
      <c r="Z239" s="123">
        <f t="shared" si="9"/>
        <v>0</v>
      </c>
      <c r="AA239" s="122">
        <f t="shared" si="10"/>
        <v>0</v>
      </c>
      <c r="AB239" s="122">
        <f t="shared" si="11"/>
        <v>0</v>
      </c>
    </row>
    <row r="240" spans="1:28" s="37" customFormat="1" ht="14" x14ac:dyDescent="0.25">
      <c r="A240" s="36">
        <v>201</v>
      </c>
      <c r="B240" s="102" t="str">
        <f>IF(C240&gt;0,MAX(B$40:B239)+1,"")</f>
        <v/>
      </c>
      <c r="C240" s="94"/>
      <c r="D240" s="117"/>
      <c r="E240" s="89"/>
      <c r="F240" s="92"/>
      <c r="G240" s="92"/>
      <c r="H240" s="89"/>
      <c r="I240" s="90"/>
      <c r="J240" s="92"/>
      <c r="K240" s="91"/>
      <c r="L240" s="92"/>
      <c r="M240" s="91"/>
      <c r="N240" s="92"/>
      <c r="O240" s="91"/>
      <c r="P240" s="110"/>
      <c r="Q240" s="110"/>
      <c r="R240" s="110"/>
      <c r="S240" s="92"/>
      <c r="T240" s="92"/>
      <c r="U240" s="93"/>
      <c r="Z240" s="123">
        <f t="shared" si="9"/>
        <v>0</v>
      </c>
      <c r="AA240" s="122">
        <f t="shared" si="10"/>
        <v>0</v>
      </c>
      <c r="AB240" s="122">
        <f t="shared" si="11"/>
        <v>0</v>
      </c>
    </row>
    <row r="241" spans="1:28" s="37" customFormat="1" ht="14" x14ac:dyDescent="0.25">
      <c r="A241" s="36">
        <v>202</v>
      </c>
      <c r="B241" s="102" t="str">
        <f>IF(C241&gt;0,MAX(B$40:B240)+1,"")</f>
        <v/>
      </c>
      <c r="C241" s="94"/>
      <c r="D241" s="117"/>
      <c r="E241" s="89"/>
      <c r="F241" s="92"/>
      <c r="G241" s="92"/>
      <c r="H241" s="89"/>
      <c r="I241" s="90"/>
      <c r="J241" s="92"/>
      <c r="K241" s="91"/>
      <c r="L241" s="92"/>
      <c r="M241" s="91"/>
      <c r="N241" s="92"/>
      <c r="O241" s="91"/>
      <c r="P241" s="110"/>
      <c r="Q241" s="110"/>
      <c r="R241" s="110"/>
      <c r="S241" s="92"/>
      <c r="T241" s="92"/>
      <c r="U241" s="93"/>
      <c r="Z241" s="123">
        <f t="shared" si="9"/>
        <v>0</v>
      </c>
      <c r="AA241" s="122">
        <f t="shared" si="10"/>
        <v>0</v>
      </c>
      <c r="AB241" s="122">
        <f t="shared" si="11"/>
        <v>0</v>
      </c>
    </row>
    <row r="242" spans="1:28" s="37" customFormat="1" ht="14" x14ac:dyDescent="0.25">
      <c r="A242" s="36">
        <v>203</v>
      </c>
      <c r="B242" s="102" t="str">
        <f>IF(C242&gt;0,MAX(B$40:B241)+1,"")</f>
        <v/>
      </c>
      <c r="C242" s="94"/>
      <c r="D242" s="117"/>
      <c r="E242" s="89"/>
      <c r="F242" s="92"/>
      <c r="G242" s="92"/>
      <c r="H242" s="89"/>
      <c r="I242" s="90"/>
      <c r="J242" s="92"/>
      <c r="K242" s="91"/>
      <c r="L242" s="92"/>
      <c r="M242" s="91"/>
      <c r="N242" s="92"/>
      <c r="O242" s="91"/>
      <c r="P242" s="110"/>
      <c r="Q242" s="110"/>
      <c r="R242" s="110"/>
      <c r="S242" s="92"/>
      <c r="T242" s="92"/>
      <c r="U242" s="93"/>
      <c r="Z242" s="123">
        <f t="shared" si="9"/>
        <v>0</v>
      </c>
      <c r="AA242" s="122">
        <f t="shared" si="10"/>
        <v>0</v>
      </c>
      <c r="AB242" s="122">
        <f t="shared" si="11"/>
        <v>0</v>
      </c>
    </row>
    <row r="243" spans="1:28" s="37" customFormat="1" ht="14" x14ac:dyDescent="0.25">
      <c r="A243" s="36">
        <v>204</v>
      </c>
      <c r="B243" s="102" t="str">
        <f>IF(C243&gt;0,MAX(B$40:B242)+1,"")</f>
        <v/>
      </c>
      <c r="C243" s="94"/>
      <c r="D243" s="117"/>
      <c r="E243" s="89"/>
      <c r="F243" s="92"/>
      <c r="G243" s="92"/>
      <c r="H243" s="89"/>
      <c r="I243" s="90"/>
      <c r="J243" s="92"/>
      <c r="K243" s="91"/>
      <c r="L243" s="92"/>
      <c r="M243" s="91"/>
      <c r="N243" s="92"/>
      <c r="O243" s="91"/>
      <c r="P243" s="110"/>
      <c r="Q243" s="110"/>
      <c r="R243" s="110"/>
      <c r="S243" s="92"/>
      <c r="T243" s="92"/>
      <c r="U243" s="93"/>
      <c r="Z243" s="123">
        <f t="shared" si="9"/>
        <v>0</v>
      </c>
      <c r="AA243" s="122">
        <f t="shared" si="10"/>
        <v>0</v>
      </c>
      <c r="AB243" s="122">
        <f t="shared" si="11"/>
        <v>0</v>
      </c>
    </row>
    <row r="244" spans="1:28" s="37" customFormat="1" ht="14" x14ac:dyDescent="0.25">
      <c r="A244" s="36">
        <v>205</v>
      </c>
      <c r="B244" s="102" t="str">
        <f>IF(C244&gt;0,MAX(B$40:B243)+1,"")</f>
        <v/>
      </c>
      <c r="C244" s="94"/>
      <c r="D244" s="117"/>
      <c r="E244" s="89"/>
      <c r="F244" s="92"/>
      <c r="G244" s="92"/>
      <c r="H244" s="89"/>
      <c r="I244" s="90"/>
      <c r="J244" s="92"/>
      <c r="K244" s="91"/>
      <c r="L244" s="92"/>
      <c r="M244" s="91"/>
      <c r="N244" s="92"/>
      <c r="O244" s="91"/>
      <c r="P244" s="110"/>
      <c r="Q244" s="110"/>
      <c r="R244" s="110"/>
      <c r="S244" s="92"/>
      <c r="T244" s="92"/>
      <c r="U244" s="93"/>
      <c r="Z244" s="123">
        <f t="shared" si="9"/>
        <v>0</v>
      </c>
      <c r="AA244" s="122">
        <f t="shared" si="10"/>
        <v>0</v>
      </c>
      <c r="AB244" s="122">
        <f t="shared" si="11"/>
        <v>0</v>
      </c>
    </row>
    <row r="245" spans="1:28" s="37" customFormat="1" ht="14" x14ac:dyDescent="0.25">
      <c r="A245" s="36">
        <v>206</v>
      </c>
      <c r="B245" s="102" t="str">
        <f>IF(C245&gt;0,MAX(B$40:B244)+1,"")</f>
        <v/>
      </c>
      <c r="C245" s="94"/>
      <c r="D245" s="117"/>
      <c r="E245" s="89"/>
      <c r="F245" s="92"/>
      <c r="G245" s="92"/>
      <c r="H245" s="89"/>
      <c r="I245" s="90"/>
      <c r="J245" s="92"/>
      <c r="K245" s="91"/>
      <c r="L245" s="92"/>
      <c r="M245" s="91"/>
      <c r="N245" s="92"/>
      <c r="O245" s="91"/>
      <c r="P245" s="110"/>
      <c r="Q245" s="110"/>
      <c r="R245" s="110"/>
      <c r="S245" s="92"/>
      <c r="T245" s="92"/>
      <c r="U245" s="93"/>
      <c r="Z245" s="123">
        <f t="shared" si="9"/>
        <v>0</v>
      </c>
      <c r="AA245" s="122">
        <f t="shared" si="10"/>
        <v>0</v>
      </c>
      <c r="AB245" s="122">
        <f t="shared" si="11"/>
        <v>0</v>
      </c>
    </row>
    <row r="246" spans="1:28" s="37" customFormat="1" ht="14" x14ac:dyDescent="0.25">
      <c r="A246" s="36">
        <v>207</v>
      </c>
      <c r="B246" s="102" t="str">
        <f>IF(C246&gt;0,MAX(B$40:B245)+1,"")</f>
        <v/>
      </c>
      <c r="C246" s="94"/>
      <c r="D246" s="117"/>
      <c r="E246" s="89"/>
      <c r="F246" s="92"/>
      <c r="G246" s="92"/>
      <c r="H246" s="89"/>
      <c r="I246" s="90"/>
      <c r="J246" s="92"/>
      <c r="K246" s="91"/>
      <c r="L246" s="92"/>
      <c r="M246" s="91"/>
      <c r="N246" s="92"/>
      <c r="O246" s="91"/>
      <c r="P246" s="110"/>
      <c r="Q246" s="110"/>
      <c r="R246" s="110"/>
      <c r="S246" s="92"/>
      <c r="T246" s="92"/>
      <c r="U246" s="93"/>
      <c r="Z246" s="123">
        <f t="shared" si="9"/>
        <v>0</v>
      </c>
      <c r="AA246" s="122">
        <f t="shared" si="10"/>
        <v>0</v>
      </c>
      <c r="AB246" s="122">
        <f t="shared" si="11"/>
        <v>0</v>
      </c>
    </row>
    <row r="247" spans="1:28" s="37" customFormat="1" ht="14" x14ac:dyDescent="0.25">
      <c r="A247" s="36">
        <v>208</v>
      </c>
      <c r="B247" s="102" t="str">
        <f>IF(C247&gt;0,MAX(B$40:B246)+1,"")</f>
        <v/>
      </c>
      <c r="C247" s="94"/>
      <c r="D247" s="117"/>
      <c r="E247" s="89"/>
      <c r="F247" s="92"/>
      <c r="G247" s="92"/>
      <c r="H247" s="89"/>
      <c r="I247" s="90"/>
      <c r="J247" s="92"/>
      <c r="K247" s="91"/>
      <c r="L247" s="92"/>
      <c r="M247" s="91"/>
      <c r="N247" s="92"/>
      <c r="O247" s="91"/>
      <c r="P247" s="110"/>
      <c r="Q247" s="110"/>
      <c r="R247" s="110"/>
      <c r="S247" s="92"/>
      <c r="T247" s="92"/>
      <c r="U247" s="93"/>
      <c r="Z247" s="123">
        <f t="shared" si="9"/>
        <v>0</v>
      </c>
      <c r="AA247" s="122">
        <f t="shared" si="10"/>
        <v>0</v>
      </c>
      <c r="AB247" s="122">
        <f t="shared" si="11"/>
        <v>0</v>
      </c>
    </row>
    <row r="248" spans="1:28" s="37" customFormat="1" ht="14" x14ac:dyDescent="0.25">
      <c r="A248" s="36">
        <v>209</v>
      </c>
      <c r="B248" s="102" t="str">
        <f>IF(C248&gt;0,MAX(B$40:B247)+1,"")</f>
        <v/>
      </c>
      <c r="C248" s="94"/>
      <c r="D248" s="117"/>
      <c r="E248" s="89"/>
      <c r="F248" s="92"/>
      <c r="G248" s="92"/>
      <c r="H248" s="89"/>
      <c r="I248" s="90"/>
      <c r="J248" s="92"/>
      <c r="K248" s="91"/>
      <c r="L248" s="92"/>
      <c r="M248" s="91"/>
      <c r="N248" s="92"/>
      <c r="O248" s="91"/>
      <c r="P248" s="110"/>
      <c r="Q248" s="110"/>
      <c r="R248" s="110"/>
      <c r="S248" s="92"/>
      <c r="T248" s="92"/>
      <c r="U248" s="93"/>
      <c r="Z248" s="123">
        <f t="shared" si="9"/>
        <v>0</v>
      </c>
      <c r="AA248" s="122">
        <f t="shared" si="10"/>
        <v>0</v>
      </c>
      <c r="AB248" s="122">
        <f t="shared" si="11"/>
        <v>0</v>
      </c>
    </row>
    <row r="249" spans="1:28" s="37" customFormat="1" ht="14" x14ac:dyDescent="0.25">
      <c r="A249" s="36">
        <v>210</v>
      </c>
      <c r="B249" s="102" t="str">
        <f>IF(C249&gt;0,MAX(B$40:B248)+1,"")</f>
        <v/>
      </c>
      <c r="C249" s="94"/>
      <c r="D249" s="117"/>
      <c r="E249" s="89"/>
      <c r="F249" s="92"/>
      <c r="G249" s="92"/>
      <c r="H249" s="89"/>
      <c r="I249" s="90"/>
      <c r="J249" s="92"/>
      <c r="K249" s="91"/>
      <c r="L249" s="92"/>
      <c r="M249" s="91"/>
      <c r="N249" s="92"/>
      <c r="O249" s="91"/>
      <c r="P249" s="110"/>
      <c r="Q249" s="110"/>
      <c r="R249" s="110"/>
      <c r="S249" s="92"/>
      <c r="T249" s="92"/>
      <c r="U249" s="93"/>
      <c r="Z249" s="123">
        <f t="shared" si="9"/>
        <v>0</v>
      </c>
      <c r="AA249" s="122">
        <f t="shared" si="10"/>
        <v>0</v>
      </c>
      <c r="AB249" s="122">
        <f t="shared" si="11"/>
        <v>0</v>
      </c>
    </row>
    <row r="250" spans="1:28" s="37" customFormat="1" ht="14" x14ac:dyDescent="0.25">
      <c r="A250" s="36">
        <v>211</v>
      </c>
      <c r="B250" s="102" t="str">
        <f>IF(C250&gt;0,MAX(B$40:B249)+1,"")</f>
        <v/>
      </c>
      <c r="C250" s="94"/>
      <c r="D250" s="117"/>
      <c r="E250" s="89"/>
      <c r="F250" s="92"/>
      <c r="G250" s="92"/>
      <c r="H250" s="89"/>
      <c r="I250" s="90"/>
      <c r="J250" s="92"/>
      <c r="K250" s="91"/>
      <c r="L250" s="92"/>
      <c r="M250" s="91"/>
      <c r="N250" s="92"/>
      <c r="O250" s="91"/>
      <c r="P250" s="110"/>
      <c r="Q250" s="110"/>
      <c r="R250" s="110"/>
      <c r="S250" s="92"/>
      <c r="T250" s="92"/>
      <c r="U250" s="93"/>
      <c r="Z250" s="123">
        <f t="shared" si="9"/>
        <v>0</v>
      </c>
      <c r="AA250" s="122">
        <f t="shared" si="10"/>
        <v>0</v>
      </c>
      <c r="AB250" s="122">
        <f t="shared" si="11"/>
        <v>0</v>
      </c>
    </row>
    <row r="251" spans="1:28" s="37" customFormat="1" ht="14" x14ac:dyDescent="0.25">
      <c r="A251" s="36">
        <v>212</v>
      </c>
      <c r="B251" s="102" t="str">
        <f>IF(C251&gt;0,MAX(B$40:B250)+1,"")</f>
        <v/>
      </c>
      <c r="C251" s="94"/>
      <c r="D251" s="117"/>
      <c r="E251" s="89"/>
      <c r="F251" s="92"/>
      <c r="G251" s="92"/>
      <c r="H251" s="89"/>
      <c r="I251" s="90"/>
      <c r="J251" s="92"/>
      <c r="K251" s="91"/>
      <c r="L251" s="92"/>
      <c r="M251" s="91"/>
      <c r="N251" s="92"/>
      <c r="O251" s="91"/>
      <c r="P251" s="110"/>
      <c r="Q251" s="110"/>
      <c r="R251" s="110"/>
      <c r="S251" s="92"/>
      <c r="T251" s="92"/>
      <c r="U251" s="93"/>
      <c r="Z251" s="123">
        <f t="shared" si="9"/>
        <v>0</v>
      </c>
      <c r="AA251" s="122">
        <f t="shared" si="10"/>
        <v>0</v>
      </c>
      <c r="AB251" s="122">
        <f t="shared" si="11"/>
        <v>0</v>
      </c>
    </row>
    <row r="252" spans="1:28" s="37" customFormat="1" ht="14" x14ac:dyDescent="0.25">
      <c r="A252" s="36">
        <v>213</v>
      </c>
      <c r="B252" s="102" t="str">
        <f>IF(C252&gt;0,MAX(B$40:B251)+1,"")</f>
        <v/>
      </c>
      <c r="C252" s="94"/>
      <c r="D252" s="117"/>
      <c r="E252" s="89"/>
      <c r="F252" s="92"/>
      <c r="G252" s="92"/>
      <c r="H252" s="89"/>
      <c r="I252" s="90"/>
      <c r="J252" s="92"/>
      <c r="K252" s="91"/>
      <c r="L252" s="92"/>
      <c r="M252" s="91"/>
      <c r="N252" s="92"/>
      <c r="O252" s="91"/>
      <c r="P252" s="110"/>
      <c r="Q252" s="110"/>
      <c r="R252" s="110"/>
      <c r="S252" s="92"/>
      <c r="T252" s="92"/>
      <c r="U252" s="93"/>
      <c r="Z252" s="123">
        <f t="shared" si="9"/>
        <v>0</v>
      </c>
      <c r="AA252" s="122">
        <f t="shared" si="10"/>
        <v>0</v>
      </c>
      <c r="AB252" s="122">
        <f t="shared" si="11"/>
        <v>0</v>
      </c>
    </row>
    <row r="253" spans="1:28" s="37" customFormat="1" ht="14" x14ac:dyDescent="0.25">
      <c r="A253" s="36">
        <v>214</v>
      </c>
      <c r="B253" s="102" t="str">
        <f>IF(C253&gt;0,MAX(B$40:B252)+1,"")</f>
        <v/>
      </c>
      <c r="C253" s="94"/>
      <c r="D253" s="117"/>
      <c r="E253" s="89"/>
      <c r="F253" s="92"/>
      <c r="G253" s="92"/>
      <c r="H253" s="89"/>
      <c r="I253" s="90"/>
      <c r="J253" s="92"/>
      <c r="K253" s="91"/>
      <c r="L253" s="92"/>
      <c r="M253" s="91"/>
      <c r="N253" s="92"/>
      <c r="O253" s="91"/>
      <c r="P253" s="110"/>
      <c r="Q253" s="110"/>
      <c r="R253" s="110"/>
      <c r="S253" s="92"/>
      <c r="T253" s="92"/>
      <c r="U253" s="93"/>
      <c r="Z253" s="123">
        <f t="shared" si="9"/>
        <v>0</v>
      </c>
      <c r="AA253" s="122">
        <f t="shared" si="10"/>
        <v>0</v>
      </c>
      <c r="AB253" s="122">
        <f t="shared" si="11"/>
        <v>0</v>
      </c>
    </row>
    <row r="254" spans="1:28" s="37" customFormat="1" ht="14" x14ac:dyDescent="0.25">
      <c r="A254" s="36">
        <v>215</v>
      </c>
      <c r="B254" s="102" t="str">
        <f>IF(C254&gt;0,MAX(B$40:B253)+1,"")</f>
        <v/>
      </c>
      <c r="C254" s="94"/>
      <c r="D254" s="117"/>
      <c r="E254" s="89"/>
      <c r="F254" s="92"/>
      <c r="G254" s="92"/>
      <c r="H254" s="89"/>
      <c r="I254" s="90"/>
      <c r="J254" s="92"/>
      <c r="K254" s="91"/>
      <c r="L254" s="92"/>
      <c r="M254" s="91"/>
      <c r="N254" s="92"/>
      <c r="O254" s="91"/>
      <c r="P254" s="110"/>
      <c r="Q254" s="110"/>
      <c r="R254" s="110"/>
      <c r="S254" s="92"/>
      <c r="T254" s="92"/>
      <c r="U254" s="93"/>
      <c r="Z254" s="123">
        <f t="shared" si="9"/>
        <v>0</v>
      </c>
      <c r="AA254" s="122">
        <f t="shared" si="10"/>
        <v>0</v>
      </c>
      <c r="AB254" s="122">
        <f t="shared" si="11"/>
        <v>0</v>
      </c>
    </row>
    <row r="255" spans="1:28" s="37" customFormat="1" ht="14" x14ac:dyDescent="0.25">
      <c r="A255" s="36">
        <v>216</v>
      </c>
      <c r="B255" s="102" t="str">
        <f>IF(C255&gt;0,MAX(B$40:B254)+1,"")</f>
        <v/>
      </c>
      <c r="C255" s="94"/>
      <c r="D255" s="117"/>
      <c r="E255" s="89"/>
      <c r="F255" s="92"/>
      <c r="G255" s="92"/>
      <c r="H255" s="89"/>
      <c r="I255" s="90"/>
      <c r="J255" s="92"/>
      <c r="K255" s="91"/>
      <c r="L255" s="92"/>
      <c r="M255" s="91"/>
      <c r="N255" s="92"/>
      <c r="O255" s="91"/>
      <c r="P255" s="110"/>
      <c r="Q255" s="110"/>
      <c r="R255" s="110"/>
      <c r="S255" s="92"/>
      <c r="T255" s="92"/>
      <c r="U255" s="93"/>
      <c r="Z255" s="123">
        <f t="shared" si="9"/>
        <v>0</v>
      </c>
      <c r="AA255" s="122">
        <f t="shared" si="10"/>
        <v>0</v>
      </c>
      <c r="AB255" s="122">
        <f t="shared" si="11"/>
        <v>0</v>
      </c>
    </row>
    <row r="256" spans="1:28" s="37" customFormat="1" ht="14" x14ac:dyDescent="0.25">
      <c r="A256" s="36">
        <v>217</v>
      </c>
      <c r="B256" s="102" t="str">
        <f>IF(C256&gt;0,MAX(B$40:B255)+1,"")</f>
        <v/>
      </c>
      <c r="C256" s="94"/>
      <c r="D256" s="117"/>
      <c r="E256" s="89"/>
      <c r="F256" s="92"/>
      <c r="G256" s="92"/>
      <c r="H256" s="89"/>
      <c r="I256" s="90"/>
      <c r="J256" s="92"/>
      <c r="K256" s="91"/>
      <c r="L256" s="92"/>
      <c r="M256" s="91"/>
      <c r="N256" s="92"/>
      <c r="O256" s="91"/>
      <c r="P256" s="110"/>
      <c r="Q256" s="110"/>
      <c r="R256" s="110"/>
      <c r="S256" s="92"/>
      <c r="T256" s="92"/>
      <c r="U256" s="93"/>
      <c r="Z256" s="123">
        <f t="shared" si="9"/>
        <v>0</v>
      </c>
      <c r="AA256" s="122">
        <f t="shared" si="10"/>
        <v>0</v>
      </c>
      <c r="AB256" s="122">
        <f t="shared" si="11"/>
        <v>0</v>
      </c>
    </row>
    <row r="257" spans="1:28" s="37" customFormat="1" ht="14" x14ac:dyDescent="0.25">
      <c r="A257" s="36">
        <v>218</v>
      </c>
      <c r="B257" s="102" t="str">
        <f>IF(C257&gt;0,MAX(B$40:B256)+1,"")</f>
        <v/>
      </c>
      <c r="C257" s="94"/>
      <c r="D257" s="117"/>
      <c r="E257" s="89"/>
      <c r="F257" s="92"/>
      <c r="G257" s="92"/>
      <c r="H257" s="89"/>
      <c r="I257" s="90"/>
      <c r="J257" s="92"/>
      <c r="K257" s="91"/>
      <c r="L257" s="92"/>
      <c r="M257" s="91"/>
      <c r="N257" s="92"/>
      <c r="O257" s="91"/>
      <c r="P257" s="110"/>
      <c r="Q257" s="110"/>
      <c r="R257" s="110"/>
      <c r="S257" s="92"/>
      <c r="T257" s="92"/>
      <c r="U257" s="93"/>
      <c r="Z257" s="123">
        <f t="shared" si="9"/>
        <v>0</v>
      </c>
      <c r="AA257" s="122">
        <f t="shared" si="10"/>
        <v>0</v>
      </c>
      <c r="AB257" s="122">
        <f t="shared" si="11"/>
        <v>0</v>
      </c>
    </row>
    <row r="258" spans="1:28" s="37" customFormat="1" ht="14" x14ac:dyDescent="0.25">
      <c r="A258" s="36">
        <v>219</v>
      </c>
      <c r="B258" s="102" t="str">
        <f>IF(C258&gt;0,MAX(B$40:B257)+1,"")</f>
        <v/>
      </c>
      <c r="C258" s="94"/>
      <c r="D258" s="117"/>
      <c r="E258" s="89"/>
      <c r="F258" s="92"/>
      <c r="G258" s="92"/>
      <c r="H258" s="89"/>
      <c r="I258" s="90"/>
      <c r="J258" s="92"/>
      <c r="K258" s="91"/>
      <c r="L258" s="92"/>
      <c r="M258" s="91"/>
      <c r="N258" s="92"/>
      <c r="O258" s="91"/>
      <c r="P258" s="110"/>
      <c r="Q258" s="110"/>
      <c r="R258" s="110"/>
      <c r="S258" s="92"/>
      <c r="T258" s="92"/>
      <c r="U258" s="93"/>
      <c r="Z258" s="123">
        <f t="shared" si="9"/>
        <v>0</v>
      </c>
      <c r="AA258" s="122">
        <f t="shared" si="10"/>
        <v>0</v>
      </c>
      <c r="AB258" s="122">
        <f t="shared" si="11"/>
        <v>0</v>
      </c>
    </row>
    <row r="259" spans="1:28" s="37" customFormat="1" ht="14" x14ac:dyDescent="0.25">
      <c r="A259" s="36">
        <v>220</v>
      </c>
      <c r="B259" s="102" t="str">
        <f>IF(C259&gt;0,MAX(B$40:B258)+1,"")</f>
        <v/>
      </c>
      <c r="C259" s="94"/>
      <c r="D259" s="117"/>
      <c r="E259" s="89"/>
      <c r="F259" s="92"/>
      <c r="G259" s="92"/>
      <c r="H259" s="89"/>
      <c r="I259" s="90"/>
      <c r="J259" s="92"/>
      <c r="K259" s="91"/>
      <c r="L259" s="92"/>
      <c r="M259" s="91"/>
      <c r="N259" s="92"/>
      <c r="O259" s="91"/>
      <c r="P259" s="110"/>
      <c r="Q259" s="110"/>
      <c r="R259" s="110"/>
      <c r="S259" s="92"/>
      <c r="T259" s="92"/>
      <c r="U259" s="93"/>
      <c r="Z259" s="123">
        <f t="shared" si="9"/>
        <v>0</v>
      </c>
      <c r="AA259" s="122">
        <f t="shared" si="10"/>
        <v>0</v>
      </c>
      <c r="AB259" s="122">
        <f t="shared" si="11"/>
        <v>0</v>
      </c>
    </row>
    <row r="260" spans="1:28" s="37" customFormat="1" ht="14" x14ac:dyDescent="0.25">
      <c r="A260" s="36">
        <v>221</v>
      </c>
      <c r="B260" s="102" t="str">
        <f>IF(C260&gt;0,MAX(B$40:B259)+1,"")</f>
        <v/>
      </c>
      <c r="C260" s="94"/>
      <c r="D260" s="117"/>
      <c r="E260" s="89"/>
      <c r="F260" s="92"/>
      <c r="G260" s="92"/>
      <c r="H260" s="89"/>
      <c r="I260" s="90"/>
      <c r="J260" s="92"/>
      <c r="K260" s="91"/>
      <c r="L260" s="92"/>
      <c r="M260" s="91"/>
      <c r="N260" s="92"/>
      <c r="O260" s="91"/>
      <c r="P260" s="110"/>
      <c r="Q260" s="110"/>
      <c r="R260" s="110"/>
      <c r="S260" s="92"/>
      <c r="T260" s="92"/>
      <c r="U260" s="93"/>
      <c r="Z260" s="123">
        <f t="shared" si="9"/>
        <v>0</v>
      </c>
      <c r="AA260" s="122">
        <f t="shared" si="10"/>
        <v>0</v>
      </c>
      <c r="AB260" s="122">
        <f t="shared" si="11"/>
        <v>0</v>
      </c>
    </row>
    <row r="261" spans="1:28" s="37" customFormat="1" ht="14" x14ac:dyDescent="0.25">
      <c r="A261" s="36">
        <v>222</v>
      </c>
      <c r="B261" s="102" t="str">
        <f>IF(C261&gt;0,MAX(B$40:B260)+1,"")</f>
        <v/>
      </c>
      <c r="C261" s="94"/>
      <c r="D261" s="117"/>
      <c r="E261" s="89"/>
      <c r="F261" s="92"/>
      <c r="G261" s="92"/>
      <c r="H261" s="89"/>
      <c r="I261" s="90"/>
      <c r="J261" s="92"/>
      <c r="K261" s="91"/>
      <c r="L261" s="92"/>
      <c r="M261" s="91"/>
      <c r="N261" s="92"/>
      <c r="O261" s="91"/>
      <c r="P261" s="110"/>
      <c r="Q261" s="110"/>
      <c r="R261" s="110"/>
      <c r="S261" s="92"/>
      <c r="T261" s="92"/>
      <c r="U261" s="93"/>
      <c r="Z261" s="123">
        <f t="shared" si="9"/>
        <v>0</v>
      </c>
      <c r="AA261" s="122">
        <f t="shared" si="10"/>
        <v>0</v>
      </c>
      <c r="AB261" s="122">
        <f t="shared" si="11"/>
        <v>0</v>
      </c>
    </row>
    <row r="262" spans="1:28" s="37" customFormat="1" ht="14" x14ac:dyDescent="0.25">
      <c r="A262" s="36">
        <v>223</v>
      </c>
      <c r="B262" s="102" t="str">
        <f>IF(C262&gt;0,MAX(B$40:B261)+1,"")</f>
        <v/>
      </c>
      <c r="C262" s="94"/>
      <c r="D262" s="117"/>
      <c r="E262" s="89"/>
      <c r="F262" s="92"/>
      <c r="G262" s="92"/>
      <c r="H262" s="89"/>
      <c r="I262" s="90"/>
      <c r="J262" s="92"/>
      <c r="K262" s="91"/>
      <c r="L262" s="92"/>
      <c r="M262" s="91"/>
      <c r="N262" s="92"/>
      <c r="O262" s="91"/>
      <c r="P262" s="110"/>
      <c r="Q262" s="110"/>
      <c r="R262" s="110"/>
      <c r="S262" s="92"/>
      <c r="T262" s="92"/>
      <c r="U262" s="93"/>
      <c r="Z262" s="123">
        <f t="shared" si="9"/>
        <v>0</v>
      </c>
      <c r="AA262" s="122">
        <f t="shared" si="10"/>
        <v>0</v>
      </c>
      <c r="AB262" s="122">
        <f t="shared" si="11"/>
        <v>0</v>
      </c>
    </row>
    <row r="263" spans="1:28" s="37" customFormat="1" ht="14" x14ac:dyDescent="0.25">
      <c r="A263" s="36">
        <v>224</v>
      </c>
      <c r="B263" s="102" t="str">
        <f>IF(C263&gt;0,MAX(B$40:B262)+1,"")</f>
        <v/>
      </c>
      <c r="C263" s="94"/>
      <c r="D263" s="117"/>
      <c r="E263" s="89"/>
      <c r="F263" s="92"/>
      <c r="G263" s="92"/>
      <c r="H263" s="89"/>
      <c r="I263" s="90"/>
      <c r="J263" s="92"/>
      <c r="K263" s="91"/>
      <c r="L263" s="92"/>
      <c r="M263" s="91"/>
      <c r="N263" s="92"/>
      <c r="O263" s="91"/>
      <c r="P263" s="110"/>
      <c r="Q263" s="110"/>
      <c r="R263" s="110"/>
      <c r="S263" s="92"/>
      <c r="T263" s="92"/>
      <c r="U263" s="93"/>
      <c r="Z263" s="123">
        <f t="shared" si="9"/>
        <v>0</v>
      </c>
      <c r="AA263" s="122">
        <f t="shared" si="10"/>
        <v>0</v>
      </c>
      <c r="AB263" s="122">
        <f t="shared" si="11"/>
        <v>0</v>
      </c>
    </row>
    <row r="264" spans="1:28" s="37" customFormat="1" ht="14" x14ac:dyDescent="0.25">
      <c r="A264" s="36">
        <v>225</v>
      </c>
      <c r="B264" s="102" t="str">
        <f>IF(C264&gt;0,MAX(B$40:B263)+1,"")</f>
        <v/>
      </c>
      <c r="C264" s="94"/>
      <c r="D264" s="117"/>
      <c r="E264" s="89"/>
      <c r="F264" s="92"/>
      <c r="G264" s="92"/>
      <c r="H264" s="89"/>
      <c r="I264" s="90"/>
      <c r="J264" s="92"/>
      <c r="K264" s="91"/>
      <c r="L264" s="92"/>
      <c r="M264" s="91"/>
      <c r="N264" s="92"/>
      <c r="O264" s="91"/>
      <c r="P264" s="110"/>
      <c r="Q264" s="110"/>
      <c r="R264" s="110"/>
      <c r="S264" s="92"/>
      <c r="T264" s="92"/>
      <c r="U264" s="93"/>
      <c r="Z264" s="123">
        <f t="shared" si="9"/>
        <v>0</v>
      </c>
      <c r="AA264" s="122">
        <f t="shared" si="10"/>
        <v>0</v>
      </c>
      <c r="AB264" s="122">
        <f t="shared" si="11"/>
        <v>0</v>
      </c>
    </row>
    <row r="265" spans="1:28" s="37" customFormat="1" ht="14" x14ac:dyDescent="0.25">
      <c r="A265" s="36">
        <v>226</v>
      </c>
      <c r="B265" s="102" t="str">
        <f>IF(C265&gt;0,MAX(B$40:B264)+1,"")</f>
        <v/>
      </c>
      <c r="C265" s="94"/>
      <c r="D265" s="117"/>
      <c r="E265" s="89"/>
      <c r="F265" s="92"/>
      <c r="G265" s="92"/>
      <c r="H265" s="89"/>
      <c r="I265" s="90"/>
      <c r="J265" s="92"/>
      <c r="K265" s="91"/>
      <c r="L265" s="92"/>
      <c r="M265" s="91"/>
      <c r="N265" s="92"/>
      <c r="O265" s="91"/>
      <c r="P265" s="110"/>
      <c r="Q265" s="110"/>
      <c r="R265" s="110"/>
      <c r="S265" s="92"/>
      <c r="T265" s="92"/>
      <c r="U265" s="93"/>
      <c r="Z265" s="123">
        <f t="shared" si="9"/>
        <v>0</v>
      </c>
      <c r="AA265" s="122">
        <f t="shared" si="10"/>
        <v>0</v>
      </c>
      <c r="AB265" s="122">
        <f t="shared" si="11"/>
        <v>0</v>
      </c>
    </row>
    <row r="266" spans="1:28" s="37" customFormat="1" ht="14" x14ac:dyDescent="0.25">
      <c r="A266" s="36">
        <v>227</v>
      </c>
      <c r="B266" s="102" t="str">
        <f>IF(C266&gt;0,MAX(B$40:B265)+1,"")</f>
        <v/>
      </c>
      <c r="C266" s="94"/>
      <c r="D266" s="117"/>
      <c r="E266" s="89"/>
      <c r="F266" s="92"/>
      <c r="G266" s="92"/>
      <c r="H266" s="89"/>
      <c r="I266" s="90"/>
      <c r="J266" s="92"/>
      <c r="K266" s="91"/>
      <c r="L266" s="92"/>
      <c r="M266" s="91"/>
      <c r="N266" s="92"/>
      <c r="O266" s="91"/>
      <c r="P266" s="110"/>
      <c r="Q266" s="110"/>
      <c r="R266" s="110"/>
      <c r="S266" s="92"/>
      <c r="T266" s="92"/>
      <c r="U266" s="93"/>
      <c r="Z266" s="123">
        <f t="shared" si="9"/>
        <v>0</v>
      </c>
      <c r="AA266" s="122">
        <f t="shared" si="10"/>
        <v>0</v>
      </c>
      <c r="AB266" s="122">
        <f t="shared" si="11"/>
        <v>0</v>
      </c>
    </row>
    <row r="267" spans="1:28" s="37" customFormat="1" ht="14" x14ac:dyDescent="0.25">
      <c r="A267" s="36">
        <v>228</v>
      </c>
      <c r="B267" s="102" t="str">
        <f>IF(C267&gt;0,MAX(B$40:B266)+1,"")</f>
        <v/>
      </c>
      <c r="C267" s="94"/>
      <c r="D267" s="117"/>
      <c r="E267" s="89"/>
      <c r="F267" s="92"/>
      <c r="G267" s="92"/>
      <c r="H267" s="89"/>
      <c r="I267" s="90"/>
      <c r="J267" s="92"/>
      <c r="K267" s="91"/>
      <c r="L267" s="92"/>
      <c r="M267" s="91"/>
      <c r="N267" s="92"/>
      <c r="O267" s="91"/>
      <c r="P267" s="110"/>
      <c r="Q267" s="110"/>
      <c r="R267" s="110"/>
      <c r="S267" s="92"/>
      <c r="T267" s="92"/>
      <c r="U267" s="93"/>
      <c r="Z267" s="123">
        <f t="shared" si="9"/>
        <v>0</v>
      </c>
      <c r="AA267" s="122">
        <f t="shared" si="10"/>
        <v>0</v>
      </c>
      <c r="AB267" s="122">
        <f t="shared" si="11"/>
        <v>0</v>
      </c>
    </row>
    <row r="268" spans="1:28" s="37" customFormat="1" ht="14" x14ac:dyDescent="0.25">
      <c r="A268" s="36">
        <v>229</v>
      </c>
      <c r="B268" s="102" t="str">
        <f>IF(C268&gt;0,MAX(B$40:B267)+1,"")</f>
        <v/>
      </c>
      <c r="C268" s="94"/>
      <c r="D268" s="117"/>
      <c r="E268" s="89"/>
      <c r="F268" s="92"/>
      <c r="G268" s="92"/>
      <c r="H268" s="89"/>
      <c r="I268" s="90"/>
      <c r="J268" s="92"/>
      <c r="K268" s="91"/>
      <c r="L268" s="92"/>
      <c r="M268" s="91"/>
      <c r="N268" s="92"/>
      <c r="O268" s="91"/>
      <c r="P268" s="110"/>
      <c r="Q268" s="110"/>
      <c r="R268" s="110"/>
      <c r="S268" s="92"/>
      <c r="T268" s="92"/>
      <c r="U268" s="93"/>
      <c r="Z268" s="123">
        <f t="shared" si="9"/>
        <v>0</v>
      </c>
      <c r="AA268" s="122">
        <f t="shared" si="10"/>
        <v>0</v>
      </c>
      <c r="AB268" s="122">
        <f t="shared" si="11"/>
        <v>0</v>
      </c>
    </row>
    <row r="269" spans="1:28" s="37" customFormat="1" ht="14" x14ac:dyDescent="0.25">
      <c r="A269" s="36">
        <v>230</v>
      </c>
      <c r="B269" s="102" t="str">
        <f>IF(C269&gt;0,MAX(B$40:B268)+1,"")</f>
        <v/>
      </c>
      <c r="C269" s="94"/>
      <c r="D269" s="117"/>
      <c r="E269" s="89"/>
      <c r="F269" s="92"/>
      <c r="G269" s="92"/>
      <c r="H269" s="89"/>
      <c r="I269" s="90"/>
      <c r="J269" s="92"/>
      <c r="K269" s="91"/>
      <c r="L269" s="92"/>
      <c r="M269" s="91"/>
      <c r="N269" s="92"/>
      <c r="O269" s="91"/>
      <c r="P269" s="110"/>
      <c r="Q269" s="110"/>
      <c r="R269" s="110"/>
      <c r="S269" s="92"/>
      <c r="T269" s="92"/>
      <c r="U269" s="93"/>
      <c r="Z269" s="123">
        <f t="shared" si="9"/>
        <v>0</v>
      </c>
      <c r="AA269" s="122">
        <f t="shared" si="10"/>
        <v>0</v>
      </c>
      <c r="AB269" s="122">
        <f t="shared" si="11"/>
        <v>0</v>
      </c>
    </row>
    <row r="270" spans="1:28" s="37" customFormat="1" ht="14" x14ac:dyDescent="0.25">
      <c r="A270" s="36">
        <v>231</v>
      </c>
      <c r="B270" s="102" t="str">
        <f>IF(C270&gt;0,MAX(B$40:B269)+1,"")</f>
        <v/>
      </c>
      <c r="C270" s="94"/>
      <c r="D270" s="117"/>
      <c r="E270" s="89"/>
      <c r="F270" s="92"/>
      <c r="G270" s="92"/>
      <c r="H270" s="89"/>
      <c r="I270" s="90"/>
      <c r="J270" s="92"/>
      <c r="K270" s="91"/>
      <c r="L270" s="92"/>
      <c r="M270" s="91"/>
      <c r="N270" s="92"/>
      <c r="O270" s="91"/>
      <c r="P270" s="110"/>
      <c r="Q270" s="110"/>
      <c r="R270" s="110"/>
      <c r="S270" s="92"/>
      <c r="T270" s="92"/>
      <c r="U270" s="93"/>
      <c r="Z270" s="123">
        <f t="shared" si="9"/>
        <v>0</v>
      </c>
      <c r="AA270" s="122">
        <f t="shared" si="10"/>
        <v>0</v>
      </c>
      <c r="AB270" s="122">
        <f t="shared" si="11"/>
        <v>0</v>
      </c>
    </row>
    <row r="271" spans="1:28" s="37" customFormat="1" ht="14" x14ac:dyDescent="0.25">
      <c r="A271" s="36">
        <v>232</v>
      </c>
      <c r="B271" s="102" t="str">
        <f>IF(C271&gt;0,MAX(B$40:B270)+1,"")</f>
        <v/>
      </c>
      <c r="C271" s="94"/>
      <c r="D271" s="117"/>
      <c r="E271" s="89"/>
      <c r="F271" s="92"/>
      <c r="G271" s="92"/>
      <c r="H271" s="89"/>
      <c r="I271" s="90"/>
      <c r="J271" s="92"/>
      <c r="K271" s="91"/>
      <c r="L271" s="92"/>
      <c r="M271" s="91"/>
      <c r="N271" s="92"/>
      <c r="O271" s="91"/>
      <c r="P271" s="110"/>
      <c r="Q271" s="110"/>
      <c r="R271" s="110"/>
      <c r="S271" s="92"/>
      <c r="T271" s="92"/>
      <c r="U271" s="93"/>
      <c r="Z271" s="123">
        <f t="shared" si="9"/>
        <v>0</v>
      </c>
      <c r="AA271" s="122">
        <f t="shared" si="10"/>
        <v>0</v>
      </c>
      <c r="AB271" s="122">
        <f t="shared" si="11"/>
        <v>0</v>
      </c>
    </row>
    <row r="272" spans="1:28" s="37" customFormat="1" ht="14" x14ac:dyDescent="0.25">
      <c r="A272" s="36">
        <v>233</v>
      </c>
      <c r="B272" s="102" t="str">
        <f>IF(C272&gt;0,MAX(B$40:B271)+1,"")</f>
        <v/>
      </c>
      <c r="C272" s="94"/>
      <c r="D272" s="117"/>
      <c r="E272" s="89"/>
      <c r="F272" s="92"/>
      <c r="G272" s="92"/>
      <c r="H272" s="89"/>
      <c r="I272" s="90"/>
      <c r="J272" s="92"/>
      <c r="K272" s="91"/>
      <c r="L272" s="92"/>
      <c r="M272" s="91"/>
      <c r="N272" s="92"/>
      <c r="O272" s="91"/>
      <c r="P272" s="110"/>
      <c r="Q272" s="110"/>
      <c r="R272" s="110"/>
      <c r="S272" s="92"/>
      <c r="T272" s="92"/>
      <c r="U272" s="93"/>
      <c r="Z272" s="123">
        <f t="shared" si="9"/>
        <v>0</v>
      </c>
      <c r="AA272" s="122">
        <f t="shared" si="10"/>
        <v>0</v>
      </c>
      <c r="AB272" s="122">
        <f t="shared" si="11"/>
        <v>0</v>
      </c>
    </row>
    <row r="273" spans="1:28" s="37" customFormat="1" ht="14" x14ac:dyDescent="0.25">
      <c r="A273" s="36">
        <v>234</v>
      </c>
      <c r="B273" s="102" t="str">
        <f>IF(C273&gt;0,MAX(B$40:B272)+1,"")</f>
        <v/>
      </c>
      <c r="C273" s="94"/>
      <c r="D273" s="117"/>
      <c r="E273" s="89"/>
      <c r="F273" s="92"/>
      <c r="G273" s="92"/>
      <c r="H273" s="89"/>
      <c r="I273" s="90"/>
      <c r="J273" s="92"/>
      <c r="K273" s="91"/>
      <c r="L273" s="92"/>
      <c r="M273" s="91"/>
      <c r="N273" s="92"/>
      <c r="O273" s="91"/>
      <c r="P273" s="110"/>
      <c r="Q273" s="110"/>
      <c r="R273" s="110"/>
      <c r="S273" s="92"/>
      <c r="T273" s="92"/>
      <c r="U273" s="93"/>
      <c r="Z273" s="123">
        <f t="shared" si="9"/>
        <v>0</v>
      </c>
      <c r="AA273" s="122">
        <f t="shared" si="10"/>
        <v>0</v>
      </c>
      <c r="AB273" s="122">
        <f t="shared" si="11"/>
        <v>0</v>
      </c>
    </row>
    <row r="274" spans="1:28" s="37" customFormat="1" ht="14" x14ac:dyDescent="0.25">
      <c r="A274" s="36">
        <v>235</v>
      </c>
      <c r="B274" s="102" t="str">
        <f>IF(C274&gt;0,MAX(B$40:B273)+1,"")</f>
        <v/>
      </c>
      <c r="C274" s="94"/>
      <c r="D274" s="117"/>
      <c r="E274" s="89"/>
      <c r="F274" s="92"/>
      <c r="G274" s="92"/>
      <c r="H274" s="89"/>
      <c r="I274" s="90"/>
      <c r="J274" s="92"/>
      <c r="K274" s="91"/>
      <c r="L274" s="92"/>
      <c r="M274" s="91"/>
      <c r="N274" s="92"/>
      <c r="O274" s="91"/>
      <c r="P274" s="110"/>
      <c r="Q274" s="110"/>
      <c r="R274" s="110"/>
      <c r="S274" s="92"/>
      <c r="T274" s="92"/>
      <c r="U274" s="93"/>
      <c r="Z274" s="123">
        <f t="shared" si="9"/>
        <v>0</v>
      </c>
      <c r="AA274" s="122">
        <f t="shared" si="10"/>
        <v>0</v>
      </c>
      <c r="AB274" s="122">
        <f t="shared" si="11"/>
        <v>0</v>
      </c>
    </row>
    <row r="275" spans="1:28" s="37" customFormat="1" ht="14" x14ac:dyDescent="0.25">
      <c r="A275" s="36">
        <v>236</v>
      </c>
      <c r="B275" s="102" t="str">
        <f>IF(C275&gt;0,MAX(B$40:B274)+1,"")</f>
        <v/>
      </c>
      <c r="C275" s="94"/>
      <c r="D275" s="117"/>
      <c r="E275" s="89"/>
      <c r="F275" s="92"/>
      <c r="G275" s="92"/>
      <c r="H275" s="89"/>
      <c r="I275" s="90"/>
      <c r="J275" s="92"/>
      <c r="K275" s="91"/>
      <c r="L275" s="92"/>
      <c r="M275" s="91"/>
      <c r="N275" s="92"/>
      <c r="O275" s="91"/>
      <c r="P275" s="110"/>
      <c r="Q275" s="110"/>
      <c r="R275" s="110"/>
      <c r="S275" s="92"/>
      <c r="T275" s="92"/>
      <c r="U275" s="93"/>
      <c r="Z275" s="123">
        <f t="shared" si="9"/>
        <v>0</v>
      </c>
      <c r="AA275" s="122">
        <f t="shared" si="10"/>
        <v>0</v>
      </c>
      <c r="AB275" s="122">
        <f t="shared" si="11"/>
        <v>0</v>
      </c>
    </row>
    <row r="276" spans="1:28" s="37" customFormat="1" ht="14" x14ac:dyDescent="0.25">
      <c r="A276" s="36">
        <v>237</v>
      </c>
      <c r="B276" s="102" t="str">
        <f>IF(C276&gt;0,MAX(B$40:B275)+1,"")</f>
        <v/>
      </c>
      <c r="C276" s="94"/>
      <c r="D276" s="117"/>
      <c r="E276" s="89"/>
      <c r="F276" s="92"/>
      <c r="G276" s="92"/>
      <c r="H276" s="89"/>
      <c r="I276" s="90"/>
      <c r="J276" s="92"/>
      <c r="K276" s="91"/>
      <c r="L276" s="92"/>
      <c r="M276" s="91"/>
      <c r="N276" s="92"/>
      <c r="O276" s="91"/>
      <c r="P276" s="110"/>
      <c r="Q276" s="110"/>
      <c r="R276" s="110"/>
      <c r="S276" s="92"/>
      <c r="T276" s="92"/>
      <c r="U276" s="93"/>
      <c r="Z276" s="123">
        <f t="shared" si="9"/>
        <v>0</v>
      </c>
      <c r="AA276" s="122">
        <f t="shared" si="10"/>
        <v>0</v>
      </c>
      <c r="AB276" s="122">
        <f t="shared" si="11"/>
        <v>0</v>
      </c>
    </row>
    <row r="277" spans="1:28" s="37" customFormat="1" ht="14" x14ac:dyDescent="0.25">
      <c r="A277" s="36">
        <v>238</v>
      </c>
      <c r="B277" s="102" t="str">
        <f>IF(C277&gt;0,MAX(B$40:B276)+1,"")</f>
        <v/>
      </c>
      <c r="C277" s="94"/>
      <c r="D277" s="117"/>
      <c r="E277" s="89"/>
      <c r="F277" s="92"/>
      <c r="G277" s="92"/>
      <c r="H277" s="89"/>
      <c r="I277" s="90"/>
      <c r="J277" s="92"/>
      <c r="K277" s="91"/>
      <c r="L277" s="92"/>
      <c r="M277" s="91"/>
      <c r="N277" s="92"/>
      <c r="O277" s="91"/>
      <c r="P277" s="110"/>
      <c r="Q277" s="110"/>
      <c r="R277" s="110"/>
      <c r="S277" s="92"/>
      <c r="T277" s="92"/>
      <c r="U277" s="93"/>
      <c r="Z277" s="123">
        <f t="shared" si="9"/>
        <v>0</v>
      </c>
      <c r="AA277" s="122">
        <f t="shared" si="10"/>
        <v>0</v>
      </c>
      <c r="AB277" s="122">
        <f t="shared" si="11"/>
        <v>0</v>
      </c>
    </row>
    <row r="278" spans="1:28" s="37" customFormat="1" ht="14" x14ac:dyDescent="0.25">
      <c r="A278" s="36">
        <v>239</v>
      </c>
      <c r="B278" s="102" t="str">
        <f>IF(C278&gt;0,MAX(B$40:B277)+1,"")</f>
        <v/>
      </c>
      <c r="C278" s="94"/>
      <c r="D278" s="117"/>
      <c r="E278" s="89"/>
      <c r="F278" s="92"/>
      <c r="G278" s="92"/>
      <c r="H278" s="89"/>
      <c r="I278" s="90"/>
      <c r="J278" s="92"/>
      <c r="K278" s="91"/>
      <c r="L278" s="92"/>
      <c r="M278" s="91"/>
      <c r="N278" s="92"/>
      <c r="O278" s="91"/>
      <c r="P278" s="110"/>
      <c r="Q278" s="110"/>
      <c r="R278" s="110"/>
      <c r="S278" s="92"/>
      <c r="T278" s="92"/>
      <c r="U278" s="93"/>
      <c r="Z278" s="123">
        <f t="shared" si="9"/>
        <v>0</v>
      </c>
      <c r="AA278" s="122">
        <f t="shared" si="10"/>
        <v>0</v>
      </c>
      <c r="AB278" s="122">
        <f t="shared" si="11"/>
        <v>0</v>
      </c>
    </row>
    <row r="279" spans="1:28" s="37" customFormat="1" ht="14" x14ac:dyDescent="0.25">
      <c r="A279" s="36">
        <v>240</v>
      </c>
      <c r="B279" s="102" t="str">
        <f>IF(C279&gt;0,MAX(B$40:B278)+1,"")</f>
        <v/>
      </c>
      <c r="C279" s="94"/>
      <c r="D279" s="117"/>
      <c r="E279" s="89"/>
      <c r="F279" s="92"/>
      <c r="G279" s="92"/>
      <c r="H279" s="89"/>
      <c r="I279" s="90"/>
      <c r="J279" s="92"/>
      <c r="K279" s="91"/>
      <c r="L279" s="92"/>
      <c r="M279" s="91"/>
      <c r="N279" s="92"/>
      <c r="O279" s="91"/>
      <c r="P279" s="110"/>
      <c r="Q279" s="110"/>
      <c r="R279" s="110"/>
      <c r="S279" s="92"/>
      <c r="T279" s="92"/>
      <c r="U279" s="93"/>
      <c r="Z279" s="123">
        <f t="shared" si="9"/>
        <v>0</v>
      </c>
      <c r="AA279" s="122">
        <f t="shared" si="10"/>
        <v>0</v>
      </c>
      <c r="AB279" s="122">
        <f t="shared" si="11"/>
        <v>0</v>
      </c>
    </row>
    <row r="280" spans="1:28" s="37" customFormat="1" ht="14" x14ac:dyDescent="0.25">
      <c r="A280" s="36">
        <v>241</v>
      </c>
      <c r="B280" s="102" t="str">
        <f>IF(C280&gt;0,MAX(B$40:B279)+1,"")</f>
        <v/>
      </c>
      <c r="C280" s="94"/>
      <c r="D280" s="117"/>
      <c r="E280" s="89"/>
      <c r="F280" s="92"/>
      <c r="G280" s="92"/>
      <c r="H280" s="89"/>
      <c r="I280" s="90"/>
      <c r="J280" s="92"/>
      <c r="K280" s="91"/>
      <c r="L280" s="92"/>
      <c r="M280" s="91"/>
      <c r="N280" s="92"/>
      <c r="O280" s="91"/>
      <c r="P280" s="110"/>
      <c r="Q280" s="110"/>
      <c r="R280" s="110"/>
      <c r="S280" s="92"/>
      <c r="T280" s="92"/>
      <c r="U280" s="93"/>
      <c r="Z280" s="123">
        <f t="shared" si="9"/>
        <v>0</v>
      </c>
      <c r="AA280" s="122">
        <f t="shared" si="10"/>
        <v>0</v>
      </c>
      <c r="AB280" s="122">
        <f t="shared" si="11"/>
        <v>0</v>
      </c>
    </row>
    <row r="281" spans="1:28" s="37" customFormat="1" ht="14" x14ac:dyDescent="0.25">
      <c r="A281" s="36">
        <v>242</v>
      </c>
      <c r="B281" s="102" t="str">
        <f>IF(C281&gt;0,MAX(B$40:B280)+1,"")</f>
        <v/>
      </c>
      <c r="C281" s="94"/>
      <c r="D281" s="117"/>
      <c r="E281" s="89"/>
      <c r="F281" s="92"/>
      <c r="G281" s="92"/>
      <c r="H281" s="89"/>
      <c r="I281" s="90"/>
      <c r="J281" s="92"/>
      <c r="K281" s="91"/>
      <c r="L281" s="92"/>
      <c r="M281" s="91"/>
      <c r="N281" s="92"/>
      <c r="O281" s="91"/>
      <c r="P281" s="110"/>
      <c r="Q281" s="110"/>
      <c r="R281" s="110"/>
      <c r="S281" s="92"/>
      <c r="T281" s="92"/>
      <c r="U281" s="93"/>
      <c r="Z281" s="123">
        <f t="shared" si="9"/>
        <v>0</v>
      </c>
      <c r="AA281" s="122">
        <f t="shared" si="10"/>
        <v>0</v>
      </c>
      <c r="AB281" s="122">
        <f t="shared" si="11"/>
        <v>0</v>
      </c>
    </row>
    <row r="282" spans="1:28" s="37" customFormat="1" ht="14" x14ac:dyDescent="0.25">
      <c r="A282" s="36">
        <v>243</v>
      </c>
      <c r="B282" s="102" t="str">
        <f>IF(C282&gt;0,MAX(B$40:B281)+1,"")</f>
        <v/>
      </c>
      <c r="C282" s="94"/>
      <c r="D282" s="117"/>
      <c r="E282" s="89"/>
      <c r="F282" s="92"/>
      <c r="G282" s="92"/>
      <c r="H282" s="89"/>
      <c r="I282" s="90"/>
      <c r="J282" s="92"/>
      <c r="K282" s="91"/>
      <c r="L282" s="92"/>
      <c r="M282" s="91"/>
      <c r="N282" s="92"/>
      <c r="O282" s="91"/>
      <c r="P282" s="110"/>
      <c r="Q282" s="110"/>
      <c r="R282" s="110"/>
      <c r="S282" s="92"/>
      <c r="T282" s="92"/>
      <c r="U282" s="93"/>
      <c r="Z282" s="123">
        <f t="shared" si="9"/>
        <v>0</v>
      </c>
      <c r="AA282" s="122">
        <f t="shared" si="10"/>
        <v>0</v>
      </c>
      <c r="AB282" s="122">
        <f t="shared" si="11"/>
        <v>0</v>
      </c>
    </row>
    <row r="283" spans="1:28" s="37" customFormat="1" ht="14" x14ac:dyDescent="0.25">
      <c r="A283" s="36">
        <v>244</v>
      </c>
      <c r="B283" s="102" t="str">
        <f>IF(C283&gt;0,MAX(B$40:B282)+1,"")</f>
        <v/>
      </c>
      <c r="C283" s="94"/>
      <c r="D283" s="117"/>
      <c r="E283" s="89"/>
      <c r="F283" s="92"/>
      <c r="G283" s="92"/>
      <c r="H283" s="89"/>
      <c r="I283" s="90"/>
      <c r="J283" s="92"/>
      <c r="K283" s="91"/>
      <c r="L283" s="92"/>
      <c r="M283" s="91"/>
      <c r="N283" s="92"/>
      <c r="O283" s="91"/>
      <c r="P283" s="110"/>
      <c r="Q283" s="110"/>
      <c r="R283" s="110"/>
      <c r="S283" s="92"/>
      <c r="T283" s="92"/>
      <c r="U283" s="93"/>
      <c r="Z283" s="123">
        <f t="shared" si="9"/>
        <v>0</v>
      </c>
      <c r="AA283" s="122">
        <f t="shared" si="10"/>
        <v>0</v>
      </c>
      <c r="AB283" s="122">
        <f t="shared" si="11"/>
        <v>0</v>
      </c>
    </row>
    <row r="284" spans="1:28" s="37" customFormat="1" ht="14" x14ac:dyDescent="0.25">
      <c r="A284" s="36">
        <v>245</v>
      </c>
      <c r="B284" s="102" t="str">
        <f>IF(C284&gt;0,MAX(B$40:B283)+1,"")</f>
        <v/>
      </c>
      <c r="C284" s="94"/>
      <c r="D284" s="117"/>
      <c r="E284" s="89"/>
      <c r="F284" s="92"/>
      <c r="G284" s="92"/>
      <c r="H284" s="89"/>
      <c r="I284" s="90"/>
      <c r="J284" s="92"/>
      <c r="K284" s="91"/>
      <c r="L284" s="92"/>
      <c r="M284" s="91"/>
      <c r="N284" s="92"/>
      <c r="O284" s="91"/>
      <c r="P284" s="110"/>
      <c r="Q284" s="110"/>
      <c r="R284" s="110"/>
      <c r="S284" s="92"/>
      <c r="T284" s="92"/>
      <c r="U284" s="93"/>
      <c r="Z284" s="123">
        <f t="shared" si="9"/>
        <v>0</v>
      </c>
      <c r="AA284" s="122">
        <f t="shared" si="10"/>
        <v>0</v>
      </c>
      <c r="AB284" s="122">
        <f t="shared" si="11"/>
        <v>0</v>
      </c>
    </row>
    <row r="285" spans="1:28" s="37" customFormat="1" ht="14" x14ac:dyDescent="0.25">
      <c r="A285" s="36">
        <v>246</v>
      </c>
      <c r="B285" s="102" t="str">
        <f>IF(C285&gt;0,MAX(B$40:B284)+1,"")</f>
        <v/>
      </c>
      <c r="C285" s="94"/>
      <c r="D285" s="117"/>
      <c r="E285" s="89"/>
      <c r="F285" s="92"/>
      <c r="G285" s="92"/>
      <c r="H285" s="89"/>
      <c r="I285" s="90"/>
      <c r="J285" s="92"/>
      <c r="K285" s="91"/>
      <c r="L285" s="92"/>
      <c r="M285" s="91"/>
      <c r="N285" s="92"/>
      <c r="O285" s="91"/>
      <c r="P285" s="110"/>
      <c r="Q285" s="110"/>
      <c r="R285" s="110"/>
      <c r="S285" s="92"/>
      <c r="T285" s="92"/>
      <c r="U285" s="93"/>
      <c r="Z285" s="123">
        <f t="shared" si="9"/>
        <v>0</v>
      </c>
      <c r="AA285" s="122">
        <f t="shared" si="10"/>
        <v>0</v>
      </c>
      <c r="AB285" s="122">
        <f t="shared" si="11"/>
        <v>0</v>
      </c>
    </row>
    <row r="286" spans="1:28" s="37" customFormat="1" ht="14" x14ac:dyDescent="0.25">
      <c r="A286" s="36">
        <v>247</v>
      </c>
      <c r="B286" s="102" t="str">
        <f>IF(C286&gt;0,MAX(B$40:B285)+1,"")</f>
        <v/>
      </c>
      <c r="C286" s="94"/>
      <c r="D286" s="117"/>
      <c r="E286" s="89"/>
      <c r="F286" s="92"/>
      <c r="G286" s="92"/>
      <c r="H286" s="89"/>
      <c r="I286" s="90"/>
      <c r="J286" s="92"/>
      <c r="K286" s="91"/>
      <c r="L286" s="92"/>
      <c r="M286" s="91"/>
      <c r="N286" s="92"/>
      <c r="O286" s="91"/>
      <c r="P286" s="110"/>
      <c r="Q286" s="110"/>
      <c r="R286" s="110"/>
      <c r="S286" s="92"/>
      <c r="T286" s="92"/>
      <c r="U286" s="93"/>
      <c r="Z286" s="123">
        <f t="shared" si="9"/>
        <v>0</v>
      </c>
      <c r="AA286" s="122">
        <f t="shared" si="10"/>
        <v>0</v>
      </c>
      <c r="AB286" s="122">
        <f t="shared" si="11"/>
        <v>0</v>
      </c>
    </row>
    <row r="287" spans="1:28" s="37" customFormat="1" ht="14" x14ac:dyDescent="0.25">
      <c r="A287" s="36">
        <v>248</v>
      </c>
      <c r="B287" s="102" t="str">
        <f>IF(C287&gt;0,MAX(B$40:B286)+1,"")</f>
        <v/>
      </c>
      <c r="C287" s="94"/>
      <c r="D287" s="117"/>
      <c r="E287" s="89"/>
      <c r="F287" s="92"/>
      <c r="G287" s="92"/>
      <c r="H287" s="89"/>
      <c r="I287" s="90"/>
      <c r="J287" s="92"/>
      <c r="K287" s="91"/>
      <c r="L287" s="92"/>
      <c r="M287" s="91"/>
      <c r="N287" s="92"/>
      <c r="O287" s="91"/>
      <c r="P287" s="110"/>
      <c r="Q287" s="110"/>
      <c r="R287" s="110"/>
      <c r="S287" s="92"/>
      <c r="T287" s="92"/>
      <c r="U287" s="93"/>
      <c r="Z287" s="123">
        <f t="shared" si="9"/>
        <v>0</v>
      </c>
      <c r="AA287" s="122">
        <f t="shared" si="10"/>
        <v>0</v>
      </c>
      <c r="AB287" s="122">
        <f t="shared" si="11"/>
        <v>0</v>
      </c>
    </row>
    <row r="288" spans="1:28" s="37" customFormat="1" ht="14" x14ac:dyDescent="0.25">
      <c r="A288" s="36">
        <v>249</v>
      </c>
      <c r="B288" s="102" t="str">
        <f>IF(C288&gt;0,MAX(B$40:B287)+1,"")</f>
        <v/>
      </c>
      <c r="C288" s="94"/>
      <c r="D288" s="117"/>
      <c r="E288" s="89"/>
      <c r="F288" s="92"/>
      <c r="G288" s="92"/>
      <c r="H288" s="89"/>
      <c r="I288" s="90"/>
      <c r="J288" s="92"/>
      <c r="K288" s="91"/>
      <c r="L288" s="92"/>
      <c r="M288" s="91"/>
      <c r="N288" s="92"/>
      <c r="O288" s="91"/>
      <c r="P288" s="110"/>
      <c r="Q288" s="110"/>
      <c r="R288" s="110"/>
      <c r="S288" s="92"/>
      <c r="T288" s="92"/>
      <c r="U288" s="93"/>
      <c r="Z288" s="123">
        <f t="shared" si="9"/>
        <v>0</v>
      </c>
      <c r="AA288" s="122">
        <f t="shared" si="10"/>
        <v>0</v>
      </c>
      <c r="AB288" s="122">
        <f t="shared" si="11"/>
        <v>0</v>
      </c>
    </row>
    <row r="289" spans="1:28" s="37" customFormat="1" ht="14" x14ac:dyDescent="0.25">
      <c r="A289" s="36">
        <v>250</v>
      </c>
      <c r="B289" s="102" t="str">
        <f>IF(C289&gt;0,MAX(B$40:B288)+1,"")</f>
        <v/>
      </c>
      <c r="C289" s="94"/>
      <c r="D289" s="117"/>
      <c r="E289" s="89"/>
      <c r="F289" s="92"/>
      <c r="G289" s="92"/>
      <c r="H289" s="89"/>
      <c r="I289" s="90"/>
      <c r="J289" s="92"/>
      <c r="K289" s="91"/>
      <c r="L289" s="92"/>
      <c r="M289" s="91"/>
      <c r="N289" s="92"/>
      <c r="O289" s="91"/>
      <c r="P289" s="110"/>
      <c r="Q289" s="110"/>
      <c r="R289" s="110"/>
      <c r="S289" s="92"/>
      <c r="T289" s="92"/>
      <c r="U289" s="93"/>
      <c r="Z289" s="123">
        <f t="shared" si="9"/>
        <v>0</v>
      </c>
      <c r="AA289" s="122">
        <f t="shared" si="10"/>
        <v>0</v>
      </c>
      <c r="AB289" s="122">
        <f t="shared" si="11"/>
        <v>0</v>
      </c>
    </row>
    <row r="290" spans="1:28" s="37" customFormat="1" ht="14" x14ac:dyDescent="0.25">
      <c r="A290" s="36">
        <v>251</v>
      </c>
      <c r="B290" s="102" t="str">
        <f>IF(C290&gt;0,MAX(B$40:B289)+1,"")</f>
        <v/>
      </c>
      <c r="C290" s="94"/>
      <c r="D290" s="117"/>
      <c r="E290" s="89"/>
      <c r="F290" s="92"/>
      <c r="G290" s="92"/>
      <c r="H290" s="89"/>
      <c r="I290" s="90"/>
      <c r="J290" s="92"/>
      <c r="K290" s="91"/>
      <c r="L290" s="92"/>
      <c r="M290" s="91"/>
      <c r="N290" s="92"/>
      <c r="O290" s="91"/>
      <c r="P290" s="110"/>
      <c r="Q290" s="110"/>
      <c r="R290" s="110"/>
      <c r="S290" s="92"/>
      <c r="T290" s="92"/>
      <c r="U290" s="93"/>
      <c r="Z290" s="123">
        <f t="shared" si="9"/>
        <v>0</v>
      </c>
      <c r="AA290" s="122">
        <f t="shared" si="10"/>
        <v>0</v>
      </c>
      <c r="AB290" s="122">
        <f t="shared" si="11"/>
        <v>0</v>
      </c>
    </row>
    <row r="291" spans="1:28" s="37" customFormat="1" ht="14" x14ac:dyDescent="0.25">
      <c r="A291" s="36">
        <v>252</v>
      </c>
      <c r="B291" s="102" t="str">
        <f>IF(C291&gt;0,MAX(B$40:B290)+1,"")</f>
        <v/>
      </c>
      <c r="C291" s="94"/>
      <c r="D291" s="117"/>
      <c r="E291" s="89"/>
      <c r="F291" s="92"/>
      <c r="G291" s="92"/>
      <c r="H291" s="89"/>
      <c r="I291" s="90"/>
      <c r="J291" s="92"/>
      <c r="K291" s="91"/>
      <c r="L291" s="92"/>
      <c r="M291" s="91"/>
      <c r="N291" s="92"/>
      <c r="O291" s="91"/>
      <c r="P291" s="110"/>
      <c r="Q291" s="110"/>
      <c r="R291" s="110"/>
      <c r="S291" s="92"/>
      <c r="T291" s="92"/>
      <c r="U291" s="93"/>
      <c r="Z291" s="123">
        <f t="shared" si="9"/>
        <v>0</v>
      </c>
      <c r="AA291" s="122">
        <f t="shared" si="10"/>
        <v>0</v>
      </c>
      <c r="AB291" s="122">
        <f t="shared" si="11"/>
        <v>0</v>
      </c>
    </row>
    <row r="292" spans="1:28" s="37" customFormat="1" ht="14" x14ac:dyDescent="0.25">
      <c r="A292" s="36">
        <v>253</v>
      </c>
      <c r="B292" s="102" t="str">
        <f>IF(C292&gt;0,MAX(B$40:B291)+1,"")</f>
        <v/>
      </c>
      <c r="C292" s="94"/>
      <c r="D292" s="117"/>
      <c r="E292" s="89"/>
      <c r="F292" s="92"/>
      <c r="G292" s="92"/>
      <c r="H292" s="89"/>
      <c r="I292" s="90"/>
      <c r="J292" s="92"/>
      <c r="K292" s="91"/>
      <c r="L292" s="92"/>
      <c r="M292" s="91"/>
      <c r="N292" s="92"/>
      <c r="O292" s="91"/>
      <c r="P292" s="110"/>
      <c r="Q292" s="110"/>
      <c r="R292" s="110"/>
      <c r="S292" s="92"/>
      <c r="T292" s="92"/>
      <c r="U292" s="93"/>
      <c r="Z292" s="123">
        <f t="shared" si="9"/>
        <v>0</v>
      </c>
      <c r="AA292" s="122">
        <f t="shared" si="10"/>
        <v>0</v>
      </c>
      <c r="AB292" s="122">
        <f t="shared" si="11"/>
        <v>0</v>
      </c>
    </row>
    <row r="293" spans="1:28" s="37" customFormat="1" ht="14" x14ac:dyDescent="0.25">
      <c r="A293" s="36">
        <v>254</v>
      </c>
      <c r="B293" s="102" t="str">
        <f>IF(C293&gt;0,MAX(B$40:B292)+1,"")</f>
        <v/>
      </c>
      <c r="C293" s="94"/>
      <c r="D293" s="117"/>
      <c r="E293" s="89"/>
      <c r="F293" s="92"/>
      <c r="G293" s="92"/>
      <c r="H293" s="89"/>
      <c r="I293" s="90"/>
      <c r="J293" s="92"/>
      <c r="K293" s="91"/>
      <c r="L293" s="92"/>
      <c r="M293" s="91"/>
      <c r="N293" s="92"/>
      <c r="O293" s="91"/>
      <c r="P293" s="110"/>
      <c r="Q293" s="110"/>
      <c r="R293" s="110"/>
      <c r="S293" s="92"/>
      <c r="T293" s="92"/>
      <c r="U293" s="93"/>
      <c r="Z293" s="123">
        <f t="shared" si="9"/>
        <v>0</v>
      </c>
      <c r="AA293" s="122">
        <f t="shared" si="10"/>
        <v>0</v>
      </c>
      <c r="AB293" s="122">
        <f t="shared" si="11"/>
        <v>0</v>
      </c>
    </row>
    <row r="294" spans="1:28" s="37" customFormat="1" ht="14" x14ac:dyDescent="0.25">
      <c r="A294" s="36">
        <v>255</v>
      </c>
      <c r="B294" s="102" t="str">
        <f>IF(C294&gt;0,MAX(B$40:B293)+1,"")</f>
        <v/>
      </c>
      <c r="C294" s="94"/>
      <c r="D294" s="117"/>
      <c r="E294" s="89"/>
      <c r="F294" s="92"/>
      <c r="G294" s="92"/>
      <c r="H294" s="89"/>
      <c r="I294" s="90"/>
      <c r="J294" s="92"/>
      <c r="K294" s="91"/>
      <c r="L294" s="92"/>
      <c r="M294" s="91"/>
      <c r="N294" s="92"/>
      <c r="O294" s="91"/>
      <c r="P294" s="110"/>
      <c r="Q294" s="110"/>
      <c r="R294" s="110"/>
      <c r="S294" s="92"/>
      <c r="T294" s="92"/>
      <c r="U294" s="93"/>
      <c r="Z294" s="123">
        <f t="shared" si="9"/>
        <v>0</v>
      </c>
      <c r="AA294" s="122">
        <f t="shared" si="10"/>
        <v>0</v>
      </c>
      <c r="AB294" s="122">
        <f t="shared" si="11"/>
        <v>0</v>
      </c>
    </row>
    <row r="295" spans="1:28" s="37" customFormat="1" ht="14" x14ac:dyDescent="0.25">
      <c r="A295" s="36">
        <v>256</v>
      </c>
      <c r="B295" s="102" t="str">
        <f>IF(C295&gt;0,MAX(B$40:B294)+1,"")</f>
        <v/>
      </c>
      <c r="C295" s="94"/>
      <c r="D295" s="117"/>
      <c r="E295" s="89"/>
      <c r="F295" s="92"/>
      <c r="G295" s="92"/>
      <c r="H295" s="89"/>
      <c r="I295" s="90"/>
      <c r="J295" s="92"/>
      <c r="K295" s="91"/>
      <c r="L295" s="92"/>
      <c r="M295" s="91"/>
      <c r="N295" s="92"/>
      <c r="O295" s="91"/>
      <c r="P295" s="110"/>
      <c r="Q295" s="110"/>
      <c r="R295" s="110"/>
      <c r="S295" s="92"/>
      <c r="T295" s="92"/>
      <c r="U295" s="93"/>
      <c r="Z295" s="123">
        <f t="shared" si="9"/>
        <v>0</v>
      </c>
      <c r="AA295" s="122">
        <f t="shared" si="10"/>
        <v>0</v>
      </c>
      <c r="AB295" s="122">
        <f t="shared" si="11"/>
        <v>0</v>
      </c>
    </row>
    <row r="296" spans="1:28" s="37" customFormat="1" ht="14" x14ac:dyDescent="0.25">
      <c r="A296" s="36">
        <v>257</v>
      </c>
      <c r="B296" s="102" t="str">
        <f>IF(C296&gt;0,MAX(B$40:B295)+1,"")</f>
        <v/>
      </c>
      <c r="C296" s="94"/>
      <c r="D296" s="117"/>
      <c r="E296" s="89"/>
      <c r="F296" s="92"/>
      <c r="G296" s="92"/>
      <c r="H296" s="89"/>
      <c r="I296" s="90"/>
      <c r="J296" s="92"/>
      <c r="K296" s="91"/>
      <c r="L296" s="92"/>
      <c r="M296" s="91"/>
      <c r="N296" s="92"/>
      <c r="O296" s="91"/>
      <c r="P296" s="110"/>
      <c r="Q296" s="110"/>
      <c r="R296" s="110"/>
      <c r="S296" s="92"/>
      <c r="T296" s="92"/>
      <c r="U296" s="93"/>
      <c r="Z296" s="123">
        <f t="shared" si="9"/>
        <v>0</v>
      </c>
      <c r="AA296" s="122">
        <f t="shared" si="10"/>
        <v>0</v>
      </c>
      <c r="AB296" s="122">
        <f t="shared" si="11"/>
        <v>0</v>
      </c>
    </row>
    <row r="297" spans="1:28" s="37" customFormat="1" ht="14" x14ac:dyDescent="0.25">
      <c r="A297" s="36">
        <v>258</v>
      </c>
      <c r="B297" s="102" t="str">
        <f>IF(C297&gt;0,MAX(B$40:B296)+1,"")</f>
        <v/>
      </c>
      <c r="C297" s="94"/>
      <c r="D297" s="117"/>
      <c r="E297" s="89"/>
      <c r="F297" s="92"/>
      <c r="G297" s="92"/>
      <c r="H297" s="89"/>
      <c r="I297" s="90"/>
      <c r="J297" s="92"/>
      <c r="K297" s="91"/>
      <c r="L297" s="92"/>
      <c r="M297" s="91"/>
      <c r="N297" s="92"/>
      <c r="O297" s="91"/>
      <c r="P297" s="110"/>
      <c r="Q297" s="110"/>
      <c r="R297" s="110"/>
      <c r="S297" s="92"/>
      <c r="T297" s="92"/>
      <c r="U297" s="93"/>
      <c r="Z297" s="123">
        <f t="shared" ref="Z297:Z360" si="12">K297*I297</f>
        <v>0</v>
      </c>
      <c r="AA297" s="122">
        <f t="shared" ref="AA297:AA360" si="13">M297*I297</f>
        <v>0</v>
      </c>
      <c r="AB297" s="122">
        <f t="shared" ref="AB297:AB360" si="14">O297*I297</f>
        <v>0</v>
      </c>
    </row>
    <row r="298" spans="1:28" s="37" customFormat="1" ht="14" x14ac:dyDescent="0.25">
      <c r="A298" s="36">
        <v>259</v>
      </c>
      <c r="B298" s="102" t="str">
        <f>IF(C298&gt;0,MAX(B$40:B297)+1,"")</f>
        <v/>
      </c>
      <c r="C298" s="94"/>
      <c r="D298" s="117"/>
      <c r="E298" s="89"/>
      <c r="F298" s="92"/>
      <c r="G298" s="92"/>
      <c r="H298" s="89"/>
      <c r="I298" s="90"/>
      <c r="J298" s="92"/>
      <c r="K298" s="91"/>
      <c r="L298" s="92"/>
      <c r="M298" s="91"/>
      <c r="N298" s="92"/>
      <c r="O298" s="91"/>
      <c r="P298" s="110"/>
      <c r="Q298" s="110"/>
      <c r="R298" s="110"/>
      <c r="S298" s="92"/>
      <c r="T298" s="92"/>
      <c r="U298" s="93"/>
      <c r="Z298" s="123">
        <f t="shared" si="12"/>
        <v>0</v>
      </c>
      <c r="AA298" s="122">
        <f t="shared" si="13"/>
        <v>0</v>
      </c>
      <c r="AB298" s="122">
        <f t="shared" si="14"/>
        <v>0</v>
      </c>
    </row>
    <row r="299" spans="1:28" s="37" customFormat="1" ht="14" x14ac:dyDescent="0.25">
      <c r="A299" s="36">
        <v>260</v>
      </c>
      <c r="B299" s="102" t="str">
        <f>IF(C299&gt;0,MAX(B$40:B298)+1,"")</f>
        <v/>
      </c>
      <c r="C299" s="94"/>
      <c r="D299" s="117"/>
      <c r="E299" s="89"/>
      <c r="F299" s="92"/>
      <c r="G299" s="92"/>
      <c r="H299" s="89"/>
      <c r="I299" s="90"/>
      <c r="J299" s="92"/>
      <c r="K299" s="91"/>
      <c r="L299" s="92"/>
      <c r="M299" s="91"/>
      <c r="N299" s="92"/>
      <c r="O299" s="91"/>
      <c r="P299" s="110"/>
      <c r="Q299" s="110"/>
      <c r="R299" s="110"/>
      <c r="S299" s="92"/>
      <c r="T299" s="92"/>
      <c r="U299" s="93"/>
      <c r="Z299" s="123">
        <f t="shared" si="12"/>
        <v>0</v>
      </c>
      <c r="AA299" s="122">
        <f t="shared" si="13"/>
        <v>0</v>
      </c>
      <c r="AB299" s="122">
        <f t="shared" si="14"/>
        <v>0</v>
      </c>
    </row>
    <row r="300" spans="1:28" s="37" customFormat="1" ht="14" x14ac:dyDescent="0.25">
      <c r="A300" s="36">
        <v>261</v>
      </c>
      <c r="B300" s="102" t="str">
        <f>IF(C300&gt;0,MAX(B$40:B299)+1,"")</f>
        <v/>
      </c>
      <c r="C300" s="94"/>
      <c r="D300" s="117"/>
      <c r="E300" s="89"/>
      <c r="F300" s="92"/>
      <c r="G300" s="92"/>
      <c r="H300" s="89"/>
      <c r="I300" s="90"/>
      <c r="J300" s="92"/>
      <c r="K300" s="91"/>
      <c r="L300" s="92"/>
      <c r="M300" s="91"/>
      <c r="N300" s="92"/>
      <c r="O300" s="91"/>
      <c r="P300" s="110"/>
      <c r="Q300" s="110"/>
      <c r="R300" s="110"/>
      <c r="S300" s="92"/>
      <c r="T300" s="92"/>
      <c r="U300" s="93"/>
      <c r="Z300" s="123">
        <f t="shared" si="12"/>
        <v>0</v>
      </c>
      <c r="AA300" s="122">
        <f t="shared" si="13"/>
        <v>0</v>
      </c>
      <c r="AB300" s="122">
        <f t="shared" si="14"/>
        <v>0</v>
      </c>
    </row>
    <row r="301" spans="1:28" s="37" customFormat="1" ht="14" x14ac:dyDescent="0.25">
      <c r="A301" s="36">
        <v>262</v>
      </c>
      <c r="B301" s="102" t="str">
        <f>IF(C301&gt;0,MAX(B$40:B300)+1,"")</f>
        <v/>
      </c>
      <c r="C301" s="94"/>
      <c r="D301" s="117"/>
      <c r="E301" s="89"/>
      <c r="F301" s="92"/>
      <c r="G301" s="92"/>
      <c r="H301" s="89"/>
      <c r="I301" s="90"/>
      <c r="J301" s="92"/>
      <c r="K301" s="91"/>
      <c r="L301" s="92"/>
      <c r="M301" s="91"/>
      <c r="N301" s="92"/>
      <c r="O301" s="91"/>
      <c r="P301" s="110"/>
      <c r="Q301" s="110"/>
      <c r="R301" s="110"/>
      <c r="S301" s="92"/>
      <c r="T301" s="92"/>
      <c r="U301" s="93"/>
      <c r="Z301" s="123">
        <f t="shared" si="12"/>
        <v>0</v>
      </c>
      <c r="AA301" s="122">
        <f t="shared" si="13"/>
        <v>0</v>
      </c>
      <c r="AB301" s="122">
        <f t="shared" si="14"/>
        <v>0</v>
      </c>
    </row>
    <row r="302" spans="1:28" s="37" customFormat="1" ht="14" x14ac:dyDescent="0.25">
      <c r="A302" s="36">
        <v>263</v>
      </c>
      <c r="B302" s="102" t="str">
        <f>IF(C302&gt;0,MAX(B$40:B301)+1,"")</f>
        <v/>
      </c>
      <c r="C302" s="94"/>
      <c r="D302" s="117"/>
      <c r="E302" s="89"/>
      <c r="F302" s="92"/>
      <c r="G302" s="92"/>
      <c r="H302" s="89"/>
      <c r="I302" s="90"/>
      <c r="J302" s="92"/>
      <c r="K302" s="91"/>
      <c r="L302" s="92"/>
      <c r="M302" s="91"/>
      <c r="N302" s="92"/>
      <c r="O302" s="91"/>
      <c r="P302" s="110"/>
      <c r="Q302" s="110"/>
      <c r="R302" s="110"/>
      <c r="S302" s="92"/>
      <c r="T302" s="92"/>
      <c r="U302" s="93"/>
      <c r="Z302" s="123">
        <f t="shared" si="12"/>
        <v>0</v>
      </c>
      <c r="AA302" s="122">
        <f t="shared" si="13"/>
        <v>0</v>
      </c>
      <c r="AB302" s="122">
        <f t="shared" si="14"/>
        <v>0</v>
      </c>
    </row>
    <row r="303" spans="1:28" s="37" customFormat="1" ht="14" x14ac:dyDescent="0.25">
      <c r="A303" s="36">
        <v>264</v>
      </c>
      <c r="B303" s="102" t="str">
        <f>IF(C303&gt;0,MAX(B$40:B302)+1,"")</f>
        <v/>
      </c>
      <c r="C303" s="94"/>
      <c r="D303" s="117"/>
      <c r="E303" s="89"/>
      <c r="F303" s="92"/>
      <c r="G303" s="92"/>
      <c r="H303" s="89"/>
      <c r="I303" s="90"/>
      <c r="J303" s="92"/>
      <c r="K303" s="91"/>
      <c r="L303" s="92"/>
      <c r="M303" s="91"/>
      <c r="N303" s="92"/>
      <c r="O303" s="91"/>
      <c r="P303" s="110"/>
      <c r="Q303" s="110"/>
      <c r="R303" s="110"/>
      <c r="S303" s="92"/>
      <c r="T303" s="92"/>
      <c r="U303" s="93"/>
      <c r="Z303" s="123">
        <f t="shared" si="12"/>
        <v>0</v>
      </c>
      <c r="AA303" s="122">
        <f t="shared" si="13"/>
        <v>0</v>
      </c>
      <c r="AB303" s="122">
        <f t="shared" si="14"/>
        <v>0</v>
      </c>
    </row>
    <row r="304" spans="1:28" s="37" customFormat="1" ht="14" x14ac:dyDescent="0.25">
      <c r="A304" s="36">
        <v>265</v>
      </c>
      <c r="B304" s="102" t="str">
        <f>IF(C304&gt;0,MAX(B$40:B303)+1,"")</f>
        <v/>
      </c>
      <c r="C304" s="94"/>
      <c r="D304" s="117"/>
      <c r="E304" s="89"/>
      <c r="F304" s="92"/>
      <c r="G304" s="92"/>
      <c r="H304" s="89"/>
      <c r="I304" s="90"/>
      <c r="J304" s="92"/>
      <c r="K304" s="91"/>
      <c r="L304" s="92"/>
      <c r="M304" s="91"/>
      <c r="N304" s="92"/>
      <c r="O304" s="91"/>
      <c r="P304" s="110"/>
      <c r="Q304" s="110"/>
      <c r="R304" s="110"/>
      <c r="S304" s="92"/>
      <c r="T304" s="92"/>
      <c r="U304" s="93"/>
      <c r="Z304" s="123">
        <f t="shared" si="12"/>
        <v>0</v>
      </c>
      <c r="AA304" s="122">
        <f t="shared" si="13"/>
        <v>0</v>
      </c>
      <c r="AB304" s="122">
        <f t="shared" si="14"/>
        <v>0</v>
      </c>
    </row>
    <row r="305" spans="1:28" s="37" customFormat="1" ht="14" x14ac:dyDescent="0.25">
      <c r="A305" s="36">
        <v>266</v>
      </c>
      <c r="B305" s="102" t="str">
        <f>IF(C305&gt;0,MAX(B$40:B304)+1,"")</f>
        <v/>
      </c>
      <c r="C305" s="94"/>
      <c r="D305" s="117"/>
      <c r="E305" s="89"/>
      <c r="F305" s="92"/>
      <c r="G305" s="92"/>
      <c r="H305" s="89"/>
      <c r="I305" s="90"/>
      <c r="J305" s="92"/>
      <c r="K305" s="91"/>
      <c r="L305" s="92"/>
      <c r="M305" s="91"/>
      <c r="N305" s="92"/>
      <c r="O305" s="91"/>
      <c r="P305" s="110"/>
      <c r="Q305" s="110"/>
      <c r="R305" s="110"/>
      <c r="S305" s="92"/>
      <c r="T305" s="92"/>
      <c r="U305" s="93"/>
      <c r="Z305" s="123">
        <f t="shared" si="12"/>
        <v>0</v>
      </c>
      <c r="AA305" s="122">
        <f t="shared" si="13"/>
        <v>0</v>
      </c>
      <c r="AB305" s="122">
        <f t="shared" si="14"/>
        <v>0</v>
      </c>
    </row>
    <row r="306" spans="1:28" s="37" customFormat="1" ht="14" x14ac:dyDescent="0.25">
      <c r="A306" s="36">
        <v>267</v>
      </c>
      <c r="B306" s="102" t="str">
        <f>IF(C306&gt;0,MAX(B$40:B305)+1,"")</f>
        <v/>
      </c>
      <c r="C306" s="94"/>
      <c r="D306" s="117"/>
      <c r="E306" s="89"/>
      <c r="F306" s="92"/>
      <c r="G306" s="92"/>
      <c r="H306" s="89"/>
      <c r="I306" s="90"/>
      <c r="J306" s="92"/>
      <c r="K306" s="91"/>
      <c r="L306" s="92"/>
      <c r="M306" s="91"/>
      <c r="N306" s="92"/>
      <c r="O306" s="91"/>
      <c r="P306" s="110"/>
      <c r="Q306" s="110"/>
      <c r="R306" s="110"/>
      <c r="S306" s="92"/>
      <c r="T306" s="92"/>
      <c r="U306" s="93"/>
      <c r="Z306" s="123">
        <f t="shared" si="12"/>
        <v>0</v>
      </c>
      <c r="AA306" s="122">
        <f t="shared" si="13"/>
        <v>0</v>
      </c>
      <c r="AB306" s="122">
        <f t="shared" si="14"/>
        <v>0</v>
      </c>
    </row>
    <row r="307" spans="1:28" s="37" customFormat="1" ht="14" x14ac:dyDescent="0.25">
      <c r="A307" s="36">
        <v>268</v>
      </c>
      <c r="B307" s="102" t="str">
        <f>IF(C307&gt;0,MAX(B$40:B306)+1,"")</f>
        <v/>
      </c>
      <c r="C307" s="94"/>
      <c r="D307" s="117"/>
      <c r="E307" s="89"/>
      <c r="F307" s="92"/>
      <c r="G307" s="92"/>
      <c r="H307" s="89"/>
      <c r="I307" s="90"/>
      <c r="J307" s="92"/>
      <c r="K307" s="91"/>
      <c r="L307" s="92"/>
      <c r="M307" s="91"/>
      <c r="N307" s="92"/>
      <c r="O307" s="91"/>
      <c r="P307" s="110"/>
      <c r="Q307" s="110"/>
      <c r="R307" s="110"/>
      <c r="S307" s="92"/>
      <c r="T307" s="92"/>
      <c r="U307" s="93"/>
      <c r="Z307" s="123">
        <f t="shared" si="12"/>
        <v>0</v>
      </c>
      <c r="AA307" s="122">
        <f t="shared" si="13"/>
        <v>0</v>
      </c>
      <c r="AB307" s="122">
        <f t="shared" si="14"/>
        <v>0</v>
      </c>
    </row>
    <row r="308" spans="1:28" s="37" customFormat="1" ht="14" x14ac:dyDescent="0.25">
      <c r="A308" s="36">
        <v>269</v>
      </c>
      <c r="B308" s="102" t="str">
        <f>IF(C308&gt;0,MAX(B$40:B307)+1,"")</f>
        <v/>
      </c>
      <c r="C308" s="94"/>
      <c r="D308" s="117"/>
      <c r="E308" s="89"/>
      <c r="F308" s="92"/>
      <c r="G308" s="92"/>
      <c r="H308" s="89"/>
      <c r="I308" s="90"/>
      <c r="J308" s="92"/>
      <c r="K308" s="91"/>
      <c r="L308" s="92"/>
      <c r="M308" s="91"/>
      <c r="N308" s="92"/>
      <c r="O308" s="91"/>
      <c r="P308" s="110"/>
      <c r="Q308" s="110"/>
      <c r="R308" s="110"/>
      <c r="S308" s="92"/>
      <c r="T308" s="92"/>
      <c r="U308" s="93"/>
      <c r="Z308" s="123">
        <f t="shared" si="12"/>
        <v>0</v>
      </c>
      <c r="AA308" s="122">
        <f t="shared" si="13"/>
        <v>0</v>
      </c>
      <c r="AB308" s="122">
        <f t="shared" si="14"/>
        <v>0</v>
      </c>
    </row>
    <row r="309" spans="1:28" s="37" customFormat="1" ht="14" x14ac:dyDescent="0.25">
      <c r="A309" s="36">
        <v>270</v>
      </c>
      <c r="B309" s="102" t="str">
        <f>IF(C309&gt;0,MAX(B$40:B308)+1,"")</f>
        <v/>
      </c>
      <c r="C309" s="94"/>
      <c r="D309" s="117"/>
      <c r="E309" s="89"/>
      <c r="F309" s="92"/>
      <c r="G309" s="92"/>
      <c r="H309" s="89"/>
      <c r="I309" s="90"/>
      <c r="J309" s="92"/>
      <c r="K309" s="91"/>
      <c r="L309" s="92"/>
      <c r="M309" s="91"/>
      <c r="N309" s="92"/>
      <c r="O309" s="91"/>
      <c r="P309" s="110"/>
      <c r="Q309" s="110"/>
      <c r="R309" s="110"/>
      <c r="S309" s="92"/>
      <c r="T309" s="92"/>
      <c r="U309" s="93"/>
      <c r="Z309" s="123">
        <f t="shared" si="12"/>
        <v>0</v>
      </c>
      <c r="AA309" s="122">
        <f t="shared" si="13"/>
        <v>0</v>
      </c>
      <c r="AB309" s="122">
        <f t="shared" si="14"/>
        <v>0</v>
      </c>
    </row>
    <row r="310" spans="1:28" s="37" customFormat="1" ht="14" x14ac:dyDescent="0.25">
      <c r="A310" s="36">
        <v>271</v>
      </c>
      <c r="B310" s="102" t="str">
        <f>IF(C310&gt;0,MAX(B$40:B309)+1,"")</f>
        <v/>
      </c>
      <c r="C310" s="94"/>
      <c r="D310" s="117"/>
      <c r="E310" s="89"/>
      <c r="F310" s="92"/>
      <c r="G310" s="92"/>
      <c r="H310" s="89"/>
      <c r="I310" s="90"/>
      <c r="J310" s="92"/>
      <c r="K310" s="91"/>
      <c r="L310" s="92"/>
      <c r="M310" s="91"/>
      <c r="N310" s="92"/>
      <c r="O310" s="91"/>
      <c r="P310" s="110"/>
      <c r="Q310" s="110"/>
      <c r="R310" s="110"/>
      <c r="S310" s="92"/>
      <c r="T310" s="92"/>
      <c r="U310" s="93"/>
      <c r="Z310" s="123">
        <f t="shared" si="12"/>
        <v>0</v>
      </c>
      <c r="AA310" s="122">
        <f t="shared" si="13"/>
        <v>0</v>
      </c>
      <c r="AB310" s="122">
        <f t="shared" si="14"/>
        <v>0</v>
      </c>
    </row>
    <row r="311" spans="1:28" s="37" customFormat="1" ht="14" x14ac:dyDescent="0.25">
      <c r="A311" s="36">
        <v>272</v>
      </c>
      <c r="B311" s="102" t="str">
        <f>IF(C311&gt;0,MAX(B$40:B310)+1,"")</f>
        <v/>
      </c>
      <c r="C311" s="94"/>
      <c r="D311" s="117"/>
      <c r="E311" s="89"/>
      <c r="F311" s="92"/>
      <c r="G311" s="92"/>
      <c r="H311" s="89"/>
      <c r="I311" s="90"/>
      <c r="J311" s="92"/>
      <c r="K311" s="91"/>
      <c r="L311" s="92"/>
      <c r="M311" s="91"/>
      <c r="N311" s="92"/>
      <c r="O311" s="91"/>
      <c r="P311" s="110"/>
      <c r="Q311" s="110"/>
      <c r="R311" s="110"/>
      <c r="S311" s="92"/>
      <c r="T311" s="92"/>
      <c r="U311" s="93"/>
      <c r="Z311" s="123">
        <f t="shared" si="12"/>
        <v>0</v>
      </c>
      <c r="AA311" s="122">
        <f t="shared" si="13"/>
        <v>0</v>
      </c>
      <c r="AB311" s="122">
        <f t="shared" si="14"/>
        <v>0</v>
      </c>
    </row>
    <row r="312" spans="1:28" s="37" customFormat="1" ht="14" x14ac:dyDescent="0.25">
      <c r="A312" s="36">
        <v>273</v>
      </c>
      <c r="B312" s="102" t="str">
        <f>IF(C312&gt;0,MAX(B$40:B311)+1,"")</f>
        <v/>
      </c>
      <c r="C312" s="94"/>
      <c r="D312" s="117"/>
      <c r="E312" s="89"/>
      <c r="F312" s="92"/>
      <c r="G312" s="92"/>
      <c r="H312" s="89"/>
      <c r="I312" s="90"/>
      <c r="J312" s="92"/>
      <c r="K312" s="91"/>
      <c r="L312" s="92"/>
      <c r="M312" s="91"/>
      <c r="N312" s="92"/>
      <c r="O312" s="91"/>
      <c r="P312" s="110"/>
      <c r="Q312" s="110"/>
      <c r="R312" s="110"/>
      <c r="S312" s="92"/>
      <c r="T312" s="92"/>
      <c r="U312" s="93"/>
      <c r="Z312" s="123">
        <f t="shared" si="12"/>
        <v>0</v>
      </c>
      <c r="AA312" s="122">
        <f t="shared" si="13"/>
        <v>0</v>
      </c>
      <c r="AB312" s="122">
        <f t="shared" si="14"/>
        <v>0</v>
      </c>
    </row>
    <row r="313" spans="1:28" s="37" customFormat="1" ht="14" x14ac:dyDescent="0.25">
      <c r="A313" s="36">
        <v>274</v>
      </c>
      <c r="B313" s="102" t="str">
        <f>IF(C313&gt;0,MAX(B$40:B312)+1,"")</f>
        <v/>
      </c>
      <c r="C313" s="94"/>
      <c r="D313" s="117"/>
      <c r="E313" s="89"/>
      <c r="F313" s="92"/>
      <c r="G313" s="92"/>
      <c r="H313" s="89"/>
      <c r="I313" s="90"/>
      <c r="J313" s="92"/>
      <c r="K313" s="91"/>
      <c r="L313" s="92"/>
      <c r="M313" s="91"/>
      <c r="N313" s="92"/>
      <c r="O313" s="91"/>
      <c r="P313" s="110"/>
      <c r="Q313" s="110"/>
      <c r="R313" s="110"/>
      <c r="S313" s="92"/>
      <c r="T313" s="92"/>
      <c r="U313" s="93"/>
      <c r="Z313" s="123">
        <f t="shared" si="12"/>
        <v>0</v>
      </c>
      <c r="AA313" s="122">
        <f t="shared" si="13"/>
        <v>0</v>
      </c>
      <c r="AB313" s="122">
        <f t="shared" si="14"/>
        <v>0</v>
      </c>
    </row>
    <row r="314" spans="1:28" s="37" customFormat="1" ht="14" x14ac:dyDescent="0.25">
      <c r="A314" s="36">
        <v>275</v>
      </c>
      <c r="B314" s="102" t="str">
        <f>IF(C314&gt;0,MAX(B$40:B313)+1,"")</f>
        <v/>
      </c>
      <c r="C314" s="94"/>
      <c r="D314" s="117"/>
      <c r="E314" s="89"/>
      <c r="F314" s="92"/>
      <c r="G314" s="92"/>
      <c r="H314" s="89"/>
      <c r="I314" s="90"/>
      <c r="J314" s="92"/>
      <c r="K314" s="91"/>
      <c r="L314" s="92"/>
      <c r="M314" s="91"/>
      <c r="N314" s="92"/>
      <c r="O314" s="91"/>
      <c r="P314" s="110"/>
      <c r="Q314" s="110"/>
      <c r="R314" s="110"/>
      <c r="S314" s="92"/>
      <c r="T314" s="92"/>
      <c r="U314" s="93"/>
      <c r="Z314" s="123">
        <f t="shared" si="12"/>
        <v>0</v>
      </c>
      <c r="AA314" s="122">
        <f t="shared" si="13"/>
        <v>0</v>
      </c>
      <c r="AB314" s="122">
        <f t="shared" si="14"/>
        <v>0</v>
      </c>
    </row>
    <row r="315" spans="1:28" s="37" customFormat="1" ht="14" x14ac:dyDescent="0.25">
      <c r="A315" s="36">
        <v>276</v>
      </c>
      <c r="B315" s="102" t="str">
        <f>IF(C315&gt;0,MAX(B$40:B314)+1,"")</f>
        <v/>
      </c>
      <c r="C315" s="94"/>
      <c r="D315" s="117"/>
      <c r="E315" s="89"/>
      <c r="F315" s="92"/>
      <c r="G315" s="92"/>
      <c r="H315" s="89"/>
      <c r="I315" s="90"/>
      <c r="J315" s="92"/>
      <c r="K315" s="91"/>
      <c r="L315" s="92"/>
      <c r="M315" s="91"/>
      <c r="N315" s="92"/>
      <c r="O315" s="91"/>
      <c r="P315" s="110"/>
      <c r="Q315" s="110"/>
      <c r="R315" s="110"/>
      <c r="S315" s="92"/>
      <c r="T315" s="92"/>
      <c r="U315" s="93"/>
      <c r="Z315" s="123">
        <f t="shared" si="12"/>
        <v>0</v>
      </c>
      <c r="AA315" s="122">
        <f t="shared" si="13"/>
        <v>0</v>
      </c>
      <c r="AB315" s="122">
        <f t="shared" si="14"/>
        <v>0</v>
      </c>
    </row>
    <row r="316" spans="1:28" s="37" customFormat="1" ht="14" x14ac:dyDescent="0.25">
      <c r="A316" s="36">
        <v>277</v>
      </c>
      <c r="B316" s="102" t="str">
        <f>IF(C316&gt;0,MAX(B$40:B315)+1,"")</f>
        <v/>
      </c>
      <c r="C316" s="94"/>
      <c r="D316" s="117"/>
      <c r="E316" s="89"/>
      <c r="F316" s="92"/>
      <c r="G316" s="92"/>
      <c r="H316" s="89"/>
      <c r="I316" s="90"/>
      <c r="J316" s="92"/>
      <c r="K316" s="91"/>
      <c r="L316" s="92"/>
      <c r="M316" s="91"/>
      <c r="N316" s="92"/>
      <c r="O316" s="91"/>
      <c r="P316" s="110"/>
      <c r="Q316" s="110"/>
      <c r="R316" s="110"/>
      <c r="S316" s="92"/>
      <c r="T316" s="92"/>
      <c r="U316" s="93"/>
      <c r="Z316" s="123">
        <f t="shared" si="12"/>
        <v>0</v>
      </c>
      <c r="AA316" s="122">
        <f t="shared" si="13"/>
        <v>0</v>
      </c>
      <c r="AB316" s="122">
        <f t="shared" si="14"/>
        <v>0</v>
      </c>
    </row>
    <row r="317" spans="1:28" s="37" customFormat="1" ht="14" x14ac:dyDescent="0.25">
      <c r="A317" s="36">
        <v>278</v>
      </c>
      <c r="B317" s="102" t="str">
        <f>IF(C317&gt;0,MAX(B$40:B316)+1,"")</f>
        <v/>
      </c>
      <c r="C317" s="94"/>
      <c r="D317" s="117"/>
      <c r="E317" s="89"/>
      <c r="F317" s="92"/>
      <c r="G317" s="92"/>
      <c r="H317" s="89"/>
      <c r="I317" s="90"/>
      <c r="J317" s="92"/>
      <c r="K317" s="91"/>
      <c r="L317" s="92"/>
      <c r="M317" s="91"/>
      <c r="N317" s="92"/>
      <c r="O317" s="91"/>
      <c r="P317" s="110"/>
      <c r="Q317" s="110"/>
      <c r="R317" s="110"/>
      <c r="S317" s="92"/>
      <c r="T317" s="92"/>
      <c r="U317" s="93"/>
      <c r="Z317" s="123">
        <f t="shared" si="12"/>
        <v>0</v>
      </c>
      <c r="AA317" s="122">
        <f t="shared" si="13"/>
        <v>0</v>
      </c>
      <c r="AB317" s="122">
        <f t="shared" si="14"/>
        <v>0</v>
      </c>
    </row>
    <row r="318" spans="1:28" s="37" customFormat="1" ht="14" x14ac:dyDescent="0.25">
      <c r="A318" s="36">
        <v>279</v>
      </c>
      <c r="B318" s="102" t="str">
        <f>IF(C318&gt;0,MAX(B$40:B317)+1,"")</f>
        <v/>
      </c>
      <c r="C318" s="94"/>
      <c r="D318" s="117"/>
      <c r="E318" s="89"/>
      <c r="F318" s="92"/>
      <c r="G318" s="92"/>
      <c r="H318" s="89"/>
      <c r="I318" s="90"/>
      <c r="J318" s="92"/>
      <c r="K318" s="91"/>
      <c r="L318" s="92"/>
      <c r="M318" s="91"/>
      <c r="N318" s="92"/>
      <c r="O318" s="91"/>
      <c r="P318" s="110"/>
      <c r="Q318" s="110"/>
      <c r="R318" s="110"/>
      <c r="S318" s="92"/>
      <c r="T318" s="92"/>
      <c r="U318" s="93"/>
      <c r="Z318" s="123">
        <f t="shared" si="12"/>
        <v>0</v>
      </c>
      <c r="AA318" s="122">
        <f t="shared" si="13"/>
        <v>0</v>
      </c>
      <c r="AB318" s="122">
        <f t="shared" si="14"/>
        <v>0</v>
      </c>
    </row>
    <row r="319" spans="1:28" s="37" customFormat="1" ht="14" x14ac:dyDescent="0.25">
      <c r="A319" s="36">
        <v>280</v>
      </c>
      <c r="B319" s="102" t="str">
        <f>IF(C319&gt;0,MAX(B$40:B318)+1,"")</f>
        <v/>
      </c>
      <c r="C319" s="94"/>
      <c r="D319" s="117"/>
      <c r="E319" s="89"/>
      <c r="F319" s="92"/>
      <c r="G319" s="92"/>
      <c r="H319" s="89"/>
      <c r="I319" s="90"/>
      <c r="J319" s="92"/>
      <c r="K319" s="91"/>
      <c r="L319" s="92"/>
      <c r="M319" s="91"/>
      <c r="N319" s="92"/>
      <c r="O319" s="91"/>
      <c r="P319" s="110"/>
      <c r="Q319" s="110"/>
      <c r="R319" s="110"/>
      <c r="S319" s="92"/>
      <c r="T319" s="92"/>
      <c r="U319" s="93"/>
      <c r="Z319" s="123">
        <f t="shared" si="12"/>
        <v>0</v>
      </c>
      <c r="AA319" s="122">
        <f t="shared" si="13"/>
        <v>0</v>
      </c>
      <c r="AB319" s="122">
        <f t="shared" si="14"/>
        <v>0</v>
      </c>
    </row>
    <row r="320" spans="1:28" s="37" customFormat="1" ht="14" x14ac:dyDescent="0.25">
      <c r="A320" s="36">
        <v>281</v>
      </c>
      <c r="B320" s="102" t="str">
        <f>IF(C320&gt;0,MAX(B$40:B319)+1,"")</f>
        <v/>
      </c>
      <c r="C320" s="94"/>
      <c r="D320" s="117"/>
      <c r="E320" s="89"/>
      <c r="F320" s="92"/>
      <c r="G320" s="92"/>
      <c r="H320" s="89"/>
      <c r="I320" s="90"/>
      <c r="J320" s="92"/>
      <c r="K320" s="91"/>
      <c r="L320" s="92"/>
      <c r="M320" s="91"/>
      <c r="N320" s="92"/>
      <c r="O320" s="91"/>
      <c r="P320" s="110"/>
      <c r="Q320" s="110"/>
      <c r="R320" s="110"/>
      <c r="S320" s="92"/>
      <c r="T320" s="92"/>
      <c r="U320" s="93"/>
      <c r="Z320" s="123">
        <f t="shared" si="12"/>
        <v>0</v>
      </c>
      <c r="AA320" s="122">
        <f t="shared" si="13"/>
        <v>0</v>
      </c>
      <c r="AB320" s="122">
        <f t="shared" si="14"/>
        <v>0</v>
      </c>
    </row>
    <row r="321" spans="1:28" s="37" customFormat="1" ht="14" x14ac:dyDescent="0.25">
      <c r="A321" s="36">
        <v>282</v>
      </c>
      <c r="B321" s="102" t="str">
        <f>IF(C321&gt;0,MAX(B$40:B320)+1,"")</f>
        <v/>
      </c>
      <c r="C321" s="94"/>
      <c r="D321" s="117"/>
      <c r="E321" s="89"/>
      <c r="F321" s="92"/>
      <c r="G321" s="92"/>
      <c r="H321" s="89"/>
      <c r="I321" s="90"/>
      <c r="J321" s="92"/>
      <c r="K321" s="91"/>
      <c r="L321" s="92"/>
      <c r="M321" s="91"/>
      <c r="N321" s="92"/>
      <c r="O321" s="91"/>
      <c r="P321" s="110"/>
      <c r="Q321" s="110"/>
      <c r="R321" s="110"/>
      <c r="S321" s="92"/>
      <c r="T321" s="92"/>
      <c r="U321" s="93"/>
      <c r="Z321" s="123">
        <f t="shared" si="12"/>
        <v>0</v>
      </c>
      <c r="AA321" s="122">
        <f t="shared" si="13"/>
        <v>0</v>
      </c>
      <c r="AB321" s="122">
        <f t="shared" si="14"/>
        <v>0</v>
      </c>
    </row>
    <row r="322" spans="1:28" s="37" customFormat="1" ht="14" x14ac:dyDescent="0.25">
      <c r="A322" s="36">
        <v>283</v>
      </c>
      <c r="B322" s="102" t="str">
        <f>IF(C322&gt;0,MAX(B$40:B321)+1,"")</f>
        <v/>
      </c>
      <c r="C322" s="94"/>
      <c r="D322" s="117"/>
      <c r="E322" s="89"/>
      <c r="F322" s="92"/>
      <c r="G322" s="92"/>
      <c r="H322" s="89"/>
      <c r="I322" s="90"/>
      <c r="J322" s="92"/>
      <c r="K322" s="91"/>
      <c r="L322" s="92"/>
      <c r="M322" s="91"/>
      <c r="N322" s="92"/>
      <c r="O322" s="91"/>
      <c r="P322" s="110"/>
      <c r="Q322" s="110"/>
      <c r="R322" s="110"/>
      <c r="S322" s="92"/>
      <c r="T322" s="92"/>
      <c r="U322" s="93"/>
      <c r="Z322" s="123">
        <f t="shared" si="12"/>
        <v>0</v>
      </c>
      <c r="AA322" s="122">
        <f t="shared" si="13"/>
        <v>0</v>
      </c>
      <c r="AB322" s="122">
        <f t="shared" si="14"/>
        <v>0</v>
      </c>
    </row>
    <row r="323" spans="1:28" s="37" customFormat="1" ht="14" x14ac:dyDescent="0.25">
      <c r="A323" s="36">
        <v>284</v>
      </c>
      <c r="B323" s="102" t="str">
        <f>IF(C323&gt;0,MAX(B$40:B322)+1,"")</f>
        <v/>
      </c>
      <c r="C323" s="94"/>
      <c r="D323" s="117"/>
      <c r="E323" s="89"/>
      <c r="F323" s="92"/>
      <c r="G323" s="92"/>
      <c r="H323" s="89"/>
      <c r="I323" s="90"/>
      <c r="J323" s="92"/>
      <c r="K323" s="91"/>
      <c r="L323" s="92"/>
      <c r="M323" s="91"/>
      <c r="N323" s="92"/>
      <c r="O323" s="91"/>
      <c r="P323" s="110"/>
      <c r="Q323" s="110"/>
      <c r="R323" s="110"/>
      <c r="S323" s="92"/>
      <c r="T323" s="92"/>
      <c r="U323" s="93"/>
      <c r="Z323" s="123">
        <f t="shared" si="12"/>
        <v>0</v>
      </c>
      <c r="AA323" s="122">
        <f t="shared" si="13"/>
        <v>0</v>
      </c>
      <c r="AB323" s="122">
        <f t="shared" si="14"/>
        <v>0</v>
      </c>
    </row>
    <row r="324" spans="1:28" s="37" customFormat="1" ht="14" x14ac:dyDescent="0.25">
      <c r="A324" s="36">
        <v>285</v>
      </c>
      <c r="B324" s="102" t="str">
        <f>IF(C324&gt;0,MAX(B$40:B323)+1,"")</f>
        <v/>
      </c>
      <c r="C324" s="94"/>
      <c r="D324" s="117"/>
      <c r="E324" s="89"/>
      <c r="F324" s="92"/>
      <c r="G324" s="92"/>
      <c r="H324" s="89"/>
      <c r="I324" s="90"/>
      <c r="J324" s="92"/>
      <c r="K324" s="91"/>
      <c r="L324" s="92"/>
      <c r="M324" s="91"/>
      <c r="N324" s="92"/>
      <c r="O324" s="91"/>
      <c r="P324" s="110"/>
      <c r="Q324" s="110"/>
      <c r="R324" s="110"/>
      <c r="S324" s="92"/>
      <c r="T324" s="92"/>
      <c r="U324" s="93"/>
      <c r="Z324" s="123">
        <f t="shared" si="12"/>
        <v>0</v>
      </c>
      <c r="AA324" s="122">
        <f t="shared" si="13"/>
        <v>0</v>
      </c>
      <c r="AB324" s="122">
        <f t="shared" si="14"/>
        <v>0</v>
      </c>
    </row>
    <row r="325" spans="1:28" s="37" customFormat="1" ht="14" x14ac:dyDescent="0.25">
      <c r="A325" s="36">
        <v>286</v>
      </c>
      <c r="B325" s="102" t="str">
        <f>IF(C325&gt;0,MAX(B$40:B324)+1,"")</f>
        <v/>
      </c>
      <c r="C325" s="94"/>
      <c r="D325" s="117"/>
      <c r="E325" s="89"/>
      <c r="F325" s="92"/>
      <c r="G325" s="92"/>
      <c r="H325" s="89"/>
      <c r="I325" s="90"/>
      <c r="J325" s="92"/>
      <c r="K325" s="91"/>
      <c r="L325" s="92"/>
      <c r="M325" s="91"/>
      <c r="N325" s="92"/>
      <c r="O325" s="91"/>
      <c r="P325" s="110"/>
      <c r="Q325" s="110"/>
      <c r="R325" s="110"/>
      <c r="S325" s="92"/>
      <c r="T325" s="92"/>
      <c r="U325" s="93"/>
      <c r="Z325" s="123">
        <f t="shared" si="12"/>
        <v>0</v>
      </c>
      <c r="AA325" s="122">
        <f t="shared" si="13"/>
        <v>0</v>
      </c>
      <c r="AB325" s="122">
        <f t="shared" si="14"/>
        <v>0</v>
      </c>
    </row>
    <row r="326" spans="1:28" s="37" customFormat="1" ht="14" x14ac:dyDescent="0.25">
      <c r="A326" s="36">
        <v>287</v>
      </c>
      <c r="B326" s="102" t="str">
        <f>IF(C326&gt;0,MAX(B$40:B325)+1,"")</f>
        <v/>
      </c>
      <c r="C326" s="94"/>
      <c r="D326" s="117"/>
      <c r="E326" s="89"/>
      <c r="F326" s="92"/>
      <c r="G326" s="92"/>
      <c r="H326" s="89"/>
      <c r="I326" s="90"/>
      <c r="J326" s="92"/>
      <c r="K326" s="91"/>
      <c r="L326" s="92"/>
      <c r="M326" s="91"/>
      <c r="N326" s="92"/>
      <c r="O326" s="91"/>
      <c r="P326" s="110"/>
      <c r="Q326" s="110"/>
      <c r="R326" s="110"/>
      <c r="S326" s="92"/>
      <c r="T326" s="92"/>
      <c r="U326" s="93"/>
      <c r="Z326" s="123">
        <f t="shared" si="12"/>
        <v>0</v>
      </c>
      <c r="AA326" s="122">
        <f t="shared" si="13"/>
        <v>0</v>
      </c>
      <c r="AB326" s="122">
        <f t="shared" si="14"/>
        <v>0</v>
      </c>
    </row>
    <row r="327" spans="1:28" s="37" customFormat="1" ht="14" x14ac:dyDescent="0.25">
      <c r="A327" s="36">
        <v>288</v>
      </c>
      <c r="B327" s="102" t="str">
        <f>IF(C327&gt;0,MAX(B$40:B326)+1,"")</f>
        <v/>
      </c>
      <c r="C327" s="94"/>
      <c r="D327" s="117"/>
      <c r="E327" s="89"/>
      <c r="F327" s="92"/>
      <c r="G327" s="92"/>
      <c r="H327" s="89"/>
      <c r="I327" s="90"/>
      <c r="J327" s="92"/>
      <c r="K327" s="91"/>
      <c r="L327" s="92"/>
      <c r="M327" s="91"/>
      <c r="N327" s="92"/>
      <c r="O327" s="91"/>
      <c r="P327" s="110"/>
      <c r="Q327" s="110"/>
      <c r="R327" s="110"/>
      <c r="S327" s="92"/>
      <c r="T327" s="92"/>
      <c r="U327" s="93"/>
      <c r="Z327" s="123">
        <f t="shared" si="12"/>
        <v>0</v>
      </c>
      <c r="AA327" s="122">
        <f t="shared" si="13"/>
        <v>0</v>
      </c>
      <c r="AB327" s="122">
        <f t="shared" si="14"/>
        <v>0</v>
      </c>
    </row>
    <row r="328" spans="1:28" s="37" customFormat="1" ht="14" x14ac:dyDescent="0.25">
      <c r="A328" s="36">
        <v>289</v>
      </c>
      <c r="B328" s="102" t="str">
        <f>IF(C328&gt;0,MAX(B$40:B327)+1,"")</f>
        <v/>
      </c>
      <c r="C328" s="94"/>
      <c r="D328" s="117"/>
      <c r="E328" s="89"/>
      <c r="F328" s="92"/>
      <c r="G328" s="92"/>
      <c r="H328" s="89"/>
      <c r="I328" s="90"/>
      <c r="J328" s="92"/>
      <c r="K328" s="91"/>
      <c r="L328" s="92"/>
      <c r="M328" s="91"/>
      <c r="N328" s="92"/>
      <c r="O328" s="91"/>
      <c r="P328" s="110"/>
      <c r="Q328" s="110"/>
      <c r="R328" s="110"/>
      <c r="S328" s="92"/>
      <c r="T328" s="92"/>
      <c r="U328" s="93"/>
      <c r="Z328" s="123">
        <f t="shared" si="12"/>
        <v>0</v>
      </c>
      <c r="AA328" s="122">
        <f t="shared" si="13"/>
        <v>0</v>
      </c>
      <c r="AB328" s="122">
        <f t="shared" si="14"/>
        <v>0</v>
      </c>
    </row>
    <row r="329" spans="1:28" s="37" customFormat="1" ht="14" x14ac:dyDescent="0.25">
      <c r="A329" s="36">
        <v>290</v>
      </c>
      <c r="B329" s="102" t="str">
        <f>IF(C329&gt;0,MAX(B$40:B328)+1,"")</f>
        <v/>
      </c>
      <c r="C329" s="94"/>
      <c r="D329" s="117"/>
      <c r="E329" s="89"/>
      <c r="F329" s="92"/>
      <c r="G329" s="92"/>
      <c r="H329" s="89"/>
      <c r="I329" s="90"/>
      <c r="J329" s="92"/>
      <c r="K329" s="91"/>
      <c r="L329" s="92"/>
      <c r="M329" s="91"/>
      <c r="N329" s="92"/>
      <c r="O329" s="91"/>
      <c r="P329" s="110"/>
      <c r="Q329" s="110"/>
      <c r="R329" s="110"/>
      <c r="S329" s="92"/>
      <c r="T329" s="92"/>
      <c r="U329" s="93"/>
      <c r="Z329" s="123">
        <f t="shared" si="12"/>
        <v>0</v>
      </c>
      <c r="AA329" s="122">
        <f t="shared" si="13"/>
        <v>0</v>
      </c>
      <c r="AB329" s="122">
        <f t="shared" si="14"/>
        <v>0</v>
      </c>
    </row>
    <row r="330" spans="1:28" s="37" customFormat="1" ht="14" x14ac:dyDescent="0.25">
      <c r="A330" s="36">
        <v>291</v>
      </c>
      <c r="B330" s="102" t="str">
        <f>IF(C330&gt;0,MAX(B$40:B329)+1,"")</f>
        <v/>
      </c>
      <c r="C330" s="94"/>
      <c r="D330" s="117"/>
      <c r="E330" s="89"/>
      <c r="F330" s="92"/>
      <c r="G330" s="92"/>
      <c r="H330" s="89"/>
      <c r="I330" s="90"/>
      <c r="J330" s="92"/>
      <c r="K330" s="91"/>
      <c r="L330" s="92"/>
      <c r="M330" s="91"/>
      <c r="N330" s="92"/>
      <c r="O330" s="91"/>
      <c r="P330" s="110"/>
      <c r="Q330" s="110"/>
      <c r="R330" s="110"/>
      <c r="S330" s="92"/>
      <c r="T330" s="92"/>
      <c r="U330" s="93"/>
      <c r="Z330" s="123">
        <f t="shared" si="12"/>
        <v>0</v>
      </c>
      <c r="AA330" s="122">
        <f t="shared" si="13"/>
        <v>0</v>
      </c>
      <c r="AB330" s="122">
        <f t="shared" si="14"/>
        <v>0</v>
      </c>
    </row>
    <row r="331" spans="1:28" s="37" customFormat="1" ht="14" x14ac:dyDescent="0.25">
      <c r="A331" s="36">
        <v>292</v>
      </c>
      <c r="B331" s="102" t="str">
        <f>IF(C331&gt;0,MAX(B$40:B330)+1,"")</f>
        <v/>
      </c>
      <c r="C331" s="94"/>
      <c r="D331" s="117"/>
      <c r="E331" s="89"/>
      <c r="F331" s="92"/>
      <c r="G331" s="92"/>
      <c r="H331" s="89"/>
      <c r="I331" s="90"/>
      <c r="J331" s="92"/>
      <c r="K331" s="91"/>
      <c r="L331" s="92"/>
      <c r="M331" s="91"/>
      <c r="N331" s="92"/>
      <c r="O331" s="91"/>
      <c r="P331" s="110"/>
      <c r="Q331" s="110"/>
      <c r="R331" s="110"/>
      <c r="S331" s="92"/>
      <c r="T331" s="92"/>
      <c r="U331" s="93"/>
      <c r="Z331" s="123">
        <f t="shared" si="12"/>
        <v>0</v>
      </c>
      <c r="AA331" s="122">
        <f t="shared" si="13"/>
        <v>0</v>
      </c>
      <c r="AB331" s="122">
        <f t="shared" si="14"/>
        <v>0</v>
      </c>
    </row>
    <row r="332" spans="1:28" s="37" customFormat="1" ht="14" x14ac:dyDescent="0.25">
      <c r="A332" s="36">
        <v>293</v>
      </c>
      <c r="B332" s="102" t="str">
        <f>IF(C332&gt;0,MAX(B$40:B331)+1,"")</f>
        <v/>
      </c>
      <c r="C332" s="94"/>
      <c r="D332" s="117"/>
      <c r="E332" s="89"/>
      <c r="F332" s="92"/>
      <c r="G332" s="92"/>
      <c r="H332" s="89"/>
      <c r="I332" s="90"/>
      <c r="J332" s="92"/>
      <c r="K332" s="91"/>
      <c r="L332" s="92"/>
      <c r="M332" s="91"/>
      <c r="N332" s="92"/>
      <c r="O332" s="91"/>
      <c r="P332" s="110"/>
      <c r="Q332" s="110"/>
      <c r="R332" s="110"/>
      <c r="S332" s="92"/>
      <c r="T332" s="92"/>
      <c r="U332" s="93"/>
      <c r="Z332" s="123">
        <f t="shared" si="12"/>
        <v>0</v>
      </c>
      <c r="AA332" s="122">
        <f t="shared" si="13"/>
        <v>0</v>
      </c>
      <c r="AB332" s="122">
        <f t="shared" si="14"/>
        <v>0</v>
      </c>
    </row>
    <row r="333" spans="1:28" s="37" customFormat="1" ht="14" x14ac:dyDescent="0.25">
      <c r="A333" s="36">
        <v>294</v>
      </c>
      <c r="B333" s="102" t="str">
        <f>IF(C333&gt;0,MAX(B$40:B332)+1,"")</f>
        <v/>
      </c>
      <c r="C333" s="94"/>
      <c r="D333" s="117"/>
      <c r="E333" s="89"/>
      <c r="F333" s="92"/>
      <c r="G333" s="92"/>
      <c r="H333" s="89"/>
      <c r="I333" s="90"/>
      <c r="J333" s="92"/>
      <c r="K333" s="91"/>
      <c r="L333" s="92"/>
      <c r="M333" s="91"/>
      <c r="N333" s="92"/>
      <c r="O333" s="91"/>
      <c r="P333" s="110"/>
      <c r="Q333" s="110"/>
      <c r="R333" s="110"/>
      <c r="S333" s="92"/>
      <c r="T333" s="92"/>
      <c r="U333" s="93"/>
      <c r="Z333" s="123">
        <f t="shared" si="12"/>
        <v>0</v>
      </c>
      <c r="AA333" s="122">
        <f t="shared" si="13"/>
        <v>0</v>
      </c>
      <c r="AB333" s="122">
        <f t="shared" si="14"/>
        <v>0</v>
      </c>
    </row>
    <row r="334" spans="1:28" s="37" customFormat="1" ht="14" x14ac:dyDescent="0.25">
      <c r="A334" s="36">
        <v>295</v>
      </c>
      <c r="B334" s="102" t="str">
        <f>IF(C334&gt;0,MAX(B$40:B333)+1,"")</f>
        <v/>
      </c>
      <c r="C334" s="94"/>
      <c r="D334" s="117"/>
      <c r="E334" s="89"/>
      <c r="F334" s="92"/>
      <c r="G334" s="92"/>
      <c r="H334" s="89"/>
      <c r="I334" s="90"/>
      <c r="J334" s="92"/>
      <c r="K334" s="91"/>
      <c r="L334" s="92"/>
      <c r="M334" s="91"/>
      <c r="N334" s="92"/>
      <c r="O334" s="91"/>
      <c r="P334" s="110"/>
      <c r="Q334" s="110"/>
      <c r="R334" s="110"/>
      <c r="S334" s="92"/>
      <c r="T334" s="92"/>
      <c r="U334" s="93"/>
      <c r="Z334" s="123">
        <f t="shared" si="12"/>
        <v>0</v>
      </c>
      <c r="AA334" s="122">
        <f t="shared" si="13"/>
        <v>0</v>
      </c>
      <c r="AB334" s="122">
        <f t="shared" si="14"/>
        <v>0</v>
      </c>
    </row>
    <row r="335" spans="1:28" s="37" customFormat="1" ht="14" x14ac:dyDescent="0.25">
      <c r="A335" s="36">
        <v>296</v>
      </c>
      <c r="B335" s="102" t="str">
        <f>IF(C335&gt;0,MAX(B$40:B334)+1,"")</f>
        <v/>
      </c>
      <c r="C335" s="94"/>
      <c r="D335" s="117"/>
      <c r="E335" s="89"/>
      <c r="F335" s="92"/>
      <c r="G335" s="92"/>
      <c r="H335" s="89"/>
      <c r="I335" s="90"/>
      <c r="J335" s="92"/>
      <c r="K335" s="91"/>
      <c r="L335" s="92"/>
      <c r="M335" s="91"/>
      <c r="N335" s="92"/>
      <c r="O335" s="91"/>
      <c r="P335" s="110"/>
      <c r="Q335" s="110"/>
      <c r="R335" s="110"/>
      <c r="S335" s="92"/>
      <c r="T335" s="92"/>
      <c r="U335" s="93"/>
      <c r="Z335" s="123">
        <f t="shared" si="12"/>
        <v>0</v>
      </c>
      <c r="AA335" s="122">
        <f t="shared" si="13"/>
        <v>0</v>
      </c>
      <c r="AB335" s="122">
        <f t="shared" si="14"/>
        <v>0</v>
      </c>
    </row>
    <row r="336" spans="1:28" s="37" customFormat="1" ht="14" x14ac:dyDescent="0.25">
      <c r="A336" s="36">
        <v>297</v>
      </c>
      <c r="B336" s="102" t="str">
        <f>IF(C336&gt;0,MAX(B$40:B335)+1,"")</f>
        <v/>
      </c>
      <c r="C336" s="94"/>
      <c r="D336" s="117"/>
      <c r="E336" s="89"/>
      <c r="F336" s="92"/>
      <c r="G336" s="92"/>
      <c r="H336" s="89"/>
      <c r="I336" s="90"/>
      <c r="J336" s="92"/>
      <c r="K336" s="91"/>
      <c r="L336" s="92"/>
      <c r="M336" s="91"/>
      <c r="N336" s="92"/>
      <c r="O336" s="91"/>
      <c r="P336" s="110"/>
      <c r="Q336" s="110"/>
      <c r="R336" s="110"/>
      <c r="S336" s="92"/>
      <c r="T336" s="92"/>
      <c r="U336" s="93"/>
      <c r="Z336" s="123">
        <f t="shared" si="12"/>
        <v>0</v>
      </c>
      <c r="AA336" s="122">
        <f t="shared" si="13"/>
        <v>0</v>
      </c>
      <c r="AB336" s="122">
        <f t="shared" si="14"/>
        <v>0</v>
      </c>
    </row>
    <row r="337" spans="1:28" s="37" customFormat="1" ht="14" x14ac:dyDescent="0.25">
      <c r="A337" s="36">
        <v>298</v>
      </c>
      <c r="B337" s="102" t="str">
        <f>IF(C337&gt;0,MAX(B$40:B336)+1,"")</f>
        <v/>
      </c>
      <c r="C337" s="94"/>
      <c r="D337" s="117"/>
      <c r="E337" s="89"/>
      <c r="F337" s="92"/>
      <c r="G337" s="92"/>
      <c r="H337" s="89"/>
      <c r="I337" s="90"/>
      <c r="J337" s="92"/>
      <c r="K337" s="91"/>
      <c r="L337" s="92"/>
      <c r="M337" s="91"/>
      <c r="N337" s="92"/>
      <c r="O337" s="91"/>
      <c r="P337" s="110"/>
      <c r="Q337" s="110"/>
      <c r="R337" s="110"/>
      <c r="S337" s="92"/>
      <c r="T337" s="92"/>
      <c r="U337" s="93"/>
      <c r="Z337" s="123">
        <f t="shared" si="12"/>
        <v>0</v>
      </c>
      <c r="AA337" s="122">
        <f t="shared" si="13"/>
        <v>0</v>
      </c>
      <c r="AB337" s="122">
        <f t="shared" si="14"/>
        <v>0</v>
      </c>
    </row>
    <row r="338" spans="1:28" s="37" customFormat="1" ht="14" x14ac:dyDescent="0.25">
      <c r="A338" s="36">
        <v>299</v>
      </c>
      <c r="B338" s="102" t="str">
        <f>IF(C338&gt;0,MAX(B$40:B337)+1,"")</f>
        <v/>
      </c>
      <c r="C338" s="94"/>
      <c r="D338" s="117"/>
      <c r="E338" s="89"/>
      <c r="F338" s="92"/>
      <c r="G338" s="92"/>
      <c r="H338" s="89"/>
      <c r="I338" s="90"/>
      <c r="J338" s="92"/>
      <c r="K338" s="91"/>
      <c r="L338" s="92"/>
      <c r="M338" s="91"/>
      <c r="N338" s="92"/>
      <c r="O338" s="91"/>
      <c r="P338" s="110"/>
      <c r="Q338" s="110"/>
      <c r="R338" s="110"/>
      <c r="S338" s="92"/>
      <c r="T338" s="92"/>
      <c r="U338" s="93"/>
      <c r="Z338" s="123">
        <f t="shared" si="12"/>
        <v>0</v>
      </c>
      <c r="AA338" s="122">
        <f t="shared" si="13"/>
        <v>0</v>
      </c>
      <c r="AB338" s="122">
        <f t="shared" si="14"/>
        <v>0</v>
      </c>
    </row>
    <row r="339" spans="1:28" s="37" customFormat="1" ht="14" x14ac:dyDescent="0.25">
      <c r="A339" s="36">
        <v>300</v>
      </c>
      <c r="B339" s="102" t="str">
        <f>IF(C339&gt;0,MAX(B$40:B338)+1,"")</f>
        <v/>
      </c>
      <c r="C339" s="94"/>
      <c r="D339" s="117"/>
      <c r="E339" s="89"/>
      <c r="F339" s="92"/>
      <c r="G339" s="92"/>
      <c r="H339" s="89"/>
      <c r="I339" s="90"/>
      <c r="J339" s="92"/>
      <c r="K339" s="91"/>
      <c r="L339" s="92"/>
      <c r="M339" s="91"/>
      <c r="N339" s="92"/>
      <c r="O339" s="91"/>
      <c r="P339" s="110"/>
      <c r="Q339" s="110"/>
      <c r="R339" s="110"/>
      <c r="S339" s="92"/>
      <c r="T339" s="92"/>
      <c r="U339" s="93"/>
      <c r="Z339" s="123">
        <f t="shared" si="12"/>
        <v>0</v>
      </c>
      <c r="AA339" s="122">
        <f t="shared" si="13"/>
        <v>0</v>
      </c>
      <c r="AB339" s="122">
        <f t="shared" si="14"/>
        <v>0</v>
      </c>
    </row>
    <row r="340" spans="1:28" s="37" customFormat="1" ht="14" x14ac:dyDescent="0.25">
      <c r="A340" s="36">
        <v>301</v>
      </c>
      <c r="B340" s="102" t="str">
        <f>IF(C340&gt;0,MAX(B$40:B339)+1,"")</f>
        <v/>
      </c>
      <c r="C340" s="94"/>
      <c r="D340" s="117"/>
      <c r="E340" s="89"/>
      <c r="F340" s="92"/>
      <c r="G340" s="92"/>
      <c r="H340" s="89"/>
      <c r="I340" s="90"/>
      <c r="J340" s="92"/>
      <c r="K340" s="91"/>
      <c r="L340" s="92"/>
      <c r="M340" s="91"/>
      <c r="N340" s="92"/>
      <c r="O340" s="91"/>
      <c r="P340" s="110"/>
      <c r="Q340" s="110"/>
      <c r="R340" s="110"/>
      <c r="S340" s="92"/>
      <c r="T340" s="92"/>
      <c r="U340" s="93"/>
      <c r="Z340" s="123">
        <f t="shared" si="12"/>
        <v>0</v>
      </c>
      <c r="AA340" s="122">
        <f t="shared" si="13"/>
        <v>0</v>
      </c>
      <c r="AB340" s="122">
        <f t="shared" si="14"/>
        <v>0</v>
      </c>
    </row>
    <row r="341" spans="1:28" s="37" customFormat="1" ht="14" x14ac:dyDescent="0.25">
      <c r="A341" s="36">
        <v>302</v>
      </c>
      <c r="B341" s="102" t="str">
        <f>IF(C341&gt;0,MAX(B$40:B340)+1,"")</f>
        <v/>
      </c>
      <c r="C341" s="94"/>
      <c r="D341" s="117"/>
      <c r="E341" s="89"/>
      <c r="F341" s="92"/>
      <c r="G341" s="92"/>
      <c r="H341" s="89"/>
      <c r="I341" s="90"/>
      <c r="J341" s="92"/>
      <c r="K341" s="91"/>
      <c r="L341" s="92"/>
      <c r="M341" s="91"/>
      <c r="N341" s="92"/>
      <c r="O341" s="91"/>
      <c r="P341" s="110"/>
      <c r="Q341" s="110"/>
      <c r="R341" s="110"/>
      <c r="S341" s="92"/>
      <c r="T341" s="92"/>
      <c r="U341" s="93"/>
      <c r="Z341" s="123">
        <f t="shared" si="12"/>
        <v>0</v>
      </c>
      <c r="AA341" s="122">
        <f t="shared" si="13"/>
        <v>0</v>
      </c>
      <c r="AB341" s="122">
        <f t="shared" si="14"/>
        <v>0</v>
      </c>
    </row>
    <row r="342" spans="1:28" s="37" customFormat="1" ht="14" x14ac:dyDescent="0.25">
      <c r="A342" s="36">
        <v>303</v>
      </c>
      <c r="B342" s="102" t="str">
        <f>IF(C342&gt;0,MAX(B$40:B341)+1,"")</f>
        <v/>
      </c>
      <c r="C342" s="94"/>
      <c r="D342" s="117"/>
      <c r="E342" s="89"/>
      <c r="F342" s="92"/>
      <c r="G342" s="92"/>
      <c r="H342" s="89"/>
      <c r="I342" s="90"/>
      <c r="J342" s="92"/>
      <c r="K342" s="91"/>
      <c r="L342" s="92"/>
      <c r="M342" s="91"/>
      <c r="N342" s="92"/>
      <c r="O342" s="91"/>
      <c r="P342" s="110"/>
      <c r="Q342" s="110"/>
      <c r="R342" s="110"/>
      <c r="S342" s="92"/>
      <c r="T342" s="92"/>
      <c r="U342" s="93"/>
      <c r="Z342" s="123">
        <f t="shared" si="12"/>
        <v>0</v>
      </c>
      <c r="AA342" s="122">
        <f t="shared" si="13"/>
        <v>0</v>
      </c>
      <c r="AB342" s="122">
        <f t="shared" si="14"/>
        <v>0</v>
      </c>
    </row>
    <row r="343" spans="1:28" s="37" customFormat="1" ht="14" x14ac:dyDescent="0.25">
      <c r="A343" s="36">
        <v>304</v>
      </c>
      <c r="B343" s="102" t="str">
        <f>IF(C343&gt;0,MAX(B$40:B342)+1,"")</f>
        <v/>
      </c>
      <c r="C343" s="94"/>
      <c r="D343" s="117"/>
      <c r="E343" s="89"/>
      <c r="F343" s="92"/>
      <c r="G343" s="92"/>
      <c r="H343" s="89"/>
      <c r="I343" s="90"/>
      <c r="J343" s="92"/>
      <c r="K343" s="91"/>
      <c r="L343" s="92"/>
      <c r="M343" s="91"/>
      <c r="N343" s="92"/>
      <c r="O343" s="91"/>
      <c r="P343" s="110"/>
      <c r="Q343" s="110"/>
      <c r="R343" s="110"/>
      <c r="S343" s="92"/>
      <c r="T343" s="92"/>
      <c r="U343" s="93"/>
      <c r="Z343" s="123">
        <f t="shared" si="12"/>
        <v>0</v>
      </c>
      <c r="AA343" s="122">
        <f t="shared" si="13"/>
        <v>0</v>
      </c>
      <c r="AB343" s="122">
        <f t="shared" si="14"/>
        <v>0</v>
      </c>
    </row>
    <row r="344" spans="1:28" s="37" customFormat="1" ht="14" x14ac:dyDescent="0.25">
      <c r="A344" s="36">
        <v>305</v>
      </c>
      <c r="B344" s="102" t="str">
        <f>IF(C344&gt;0,MAX(B$40:B343)+1,"")</f>
        <v/>
      </c>
      <c r="C344" s="94"/>
      <c r="D344" s="117"/>
      <c r="E344" s="89"/>
      <c r="F344" s="92"/>
      <c r="G344" s="92"/>
      <c r="H344" s="89"/>
      <c r="I344" s="90"/>
      <c r="J344" s="92"/>
      <c r="K344" s="91"/>
      <c r="L344" s="92"/>
      <c r="M344" s="91"/>
      <c r="N344" s="92"/>
      <c r="O344" s="91"/>
      <c r="P344" s="110"/>
      <c r="Q344" s="110"/>
      <c r="R344" s="110"/>
      <c r="S344" s="92"/>
      <c r="T344" s="92"/>
      <c r="U344" s="93"/>
      <c r="Z344" s="123">
        <f t="shared" si="12"/>
        <v>0</v>
      </c>
      <c r="AA344" s="122">
        <f t="shared" si="13"/>
        <v>0</v>
      </c>
      <c r="AB344" s="122">
        <f t="shared" si="14"/>
        <v>0</v>
      </c>
    </row>
    <row r="345" spans="1:28" s="37" customFormat="1" ht="14" x14ac:dyDescent="0.25">
      <c r="A345" s="36">
        <v>306</v>
      </c>
      <c r="B345" s="102" t="str">
        <f>IF(C345&gt;0,MAX(B$40:B344)+1,"")</f>
        <v/>
      </c>
      <c r="C345" s="94"/>
      <c r="D345" s="117"/>
      <c r="E345" s="89"/>
      <c r="F345" s="92"/>
      <c r="G345" s="92"/>
      <c r="H345" s="89"/>
      <c r="I345" s="90"/>
      <c r="J345" s="92"/>
      <c r="K345" s="91"/>
      <c r="L345" s="92"/>
      <c r="M345" s="91"/>
      <c r="N345" s="92"/>
      <c r="O345" s="91"/>
      <c r="P345" s="110"/>
      <c r="Q345" s="110"/>
      <c r="R345" s="110"/>
      <c r="S345" s="92"/>
      <c r="T345" s="92"/>
      <c r="U345" s="93"/>
      <c r="Z345" s="123">
        <f t="shared" si="12"/>
        <v>0</v>
      </c>
      <c r="AA345" s="122">
        <f t="shared" si="13"/>
        <v>0</v>
      </c>
      <c r="AB345" s="122">
        <f t="shared" si="14"/>
        <v>0</v>
      </c>
    </row>
    <row r="346" spans="1:28" s="37" customFormat="1" ht="14" x14ac:dyDescent="0.25">
      <c r="A346" s="36">
        <v>307</v>
      </c>
      <c r="B346" s="102" t="str">
        <f>IF(C346&gt;0,MAX(B$40:B345)+1,"")</f>
        <v/>
      </c>
      <c r="C346" s="94"/>
      <c r="D346" s="117"/>
      <c r="E346" s="89"/>
      <c r="F346" s="92"/>
      <c r="G346" s="92"/>
      <c r="H346" s="89"/>
      <c r="I346" s="90"/>
      <c r="J346" s="92"/>
      <c r="K346" s="91"/>
      <c r="L346" s="92"/>
      <c r="M346" s="91"/>
      <c r="N346" s="92"/>
      <c r="O346" s="91"/>
      <c r="P346" s="110"/>
      <c r="Q346" s="110"/>
      <c r="R346" s="110"/>
      <c r="S346" s="92"/>
      <c r="T346" s="92"/>
      <c r="U346" s="93"/>
      <c r="Z346" s="123">
        <f t="shared" si="12"/>
        <v>0</v>
      </c>
      <c r="AA346" s="122">
        <f t="shared" si="13"/>
        <v>0</v>
      </c>
      <c r="AB346" s="122">
        <f t="shared" si="14"/>
        <v>0</v>
      </c>
    </row>
    <row r="347" spans="1:28" s="37" customFormat="1" ht="14" x14ac:dyDescent="0.25">
      <c r="A347" s="36">
        <v>308</v>
      </c>
      <c r="B347" s="102" t="str">
        <f>IF(C347&gt;0,MAX(B$40:B346)+1,"")</f>
        <v/>
      </c>
      <c r="C347" s="94"/>
      <c r="D347" s="117"/>
      <c r="E347" s="89"/>
      <c r="F347" s="92"/>
      <c r="G347" s="92"/>
      <c r="H347" s="89"/>
      <c r="I347" s="90"/>
      <c r="J347" s="92"/>
      <c r="K347" s="91"/>
      <c r="L347" s="92"/>
      <c r="M347" s="91"/>
      <c r="N347" s="92"/>
      <c r="O347" s="91"/>
      <c r="P347" s="110"/>
      <c r="Q347" s="110"/>
      <c r="R347" s="110"/>
      <c r="S347" s="92"/>
      <c r="T347" s="92"/>
      <c r="U347" s="93"/>
      <c r="Z347" s="123">
        <f t="shared" si="12"/>
        <v>0</v>
      </c>
      <c r="AA347" s="122">
        <f t="shared" si="13"/>
        <v>0</v>
      </c>
      <c r="AB347" s="122">
        <f t="shared" si="14"/>
        <v>0</v>
      </c>
    </row>
    <row r="348" spans="1:28" s="37" customFormat="1" ht="14" x14ac:dyDescent="0.25">
      <c r="A348" s="36">
        <v>309</v>
      </c>
      <c r="B348" s="102" t="str">
        <f>IF(C348&gt;0,MAX(B$40:B347)+1,"")</f>
        <v/>
      </c>
      <c r="C348" s="94"/>
      <c r="D348" s="117"/>
      <c r="E348" s="89"/>
      <c r="F348" s="92"/>
      <c r="G348" s="92"/>
      <c r="H348" s="89"/>
      <c r="I348" s="90"/>
      <c r="J348" s="92"/>
      <c r="K348" s="91"/>
      <c r="L348" s="92"/>
      <c r="M348" s="91"/>
      <c r="N348" s="92"/>
      <c r="O348" s="91"/>
      <c r="P348" s="110"/>
      <c r="Q348" s="110"/>
      <c r="R348" s="110"/>
      <c r="S348" s="92"/>
      <c r="T348" s="92"/>
      <c r="U348" s="93"/>
      <c r="Z348" s="123">
        <f t="shared" si="12"/>
        <v>0</v>
      </c>
      <c r="AA348" s="122">
        <f t="shared" si="13"/>
        <v>0</v>
      </c>
      <c r="AB348" s="122">
        <f t="shared" si="14"/>
        <v>0</v>
      </c>
    </row>
    <row r="349" spans="1:28" s="37" customFormat="1" ht="14" x14ac:dyDescent="0.25">
      <c r="A349" s="36">
        <v>310</v>
      </c>
      <c r="B349" s="102" t="str">
        <f>IF(C349&gt;0,MAX(B$40:B348)+1,"")</f>
        <v/>
      </c>
      <c r="C349" s="94"/>
      <c r="D349" s="117"/>
      <c r="E349" s="89"/>
      <c r="F349" s="92"/>
      <c r="G349" s="92"/>
      <c r="H349" s="89"/>
      <c r="I349" s="90"/>
      <c r="J349" s="92"/>
      <c r="K349" s="91"/>
      <c r="L349" s="92"/>
      <c r="M349" s="91"/>
      <c r="N349" s="92"/>
      <c r="O349" s="91"/>
      <c r="P349" s="110"/>
      <c r="Q349" s="110"/>
      <c r="R349" s="110"/>
      <c r="S349" s="92"/>
      <c r="T349" s="92"/>
      <c r="U349" s="93"/>
      <c r="Z349" s="123">
        <f t="shared" si="12"/>
        <v>0</v>
      </c>
      <c r="AA349" s="122">
        <f t="shared" si="13"/>
        <v>0</v>
      </c>
      <c r="AB349" s="122">
        <f t="shared" si="14"/>
        <v>0</v>
      </c>
    </row>
    <row r="350" spans="1:28" s="37" customFormat="1" ht="14" x14ac:dyDescent="0.25">
      <c r="A350" s="36">
        <v>311</v>
      </c>
      <c r="B350" s="102" t="str">
        <f>IF(C350&gt;0,MAX(B$40:B349)+1,"")</f>
        <v/>
      </c>
      <c r="C350" s="94"/>
      <c r="D350" s="117"/>
      <c r="E350" s="89"/>
      <c r="F350" s="92"/>
      <c r="G350" s="92"/>
      <c r="H350" s="89"/>
      <c r="I350" s="90"/>
      <c r="J350" s="92"/>
      <c r="K350" s="91"/>
      <c r="L350" s="92"/>
      <c r="M350" s="91"/>
      <c r="N350" s="92"/>
      <c r="O350" s="91"/>
      <c r="P350" s="110"/>
      <c r="Q350" s="110"/>
      <c r="R350" s="110"/>
      <c r="S350" s="92"/>
      <c r="T350" s="92"/>
      <c r="U350" s="93"/>
      <c r="Z350" s="123">
        <f t="shared" si="12"/>
        <v>0</v>
      </c>
      <c r="AA350" s="122">
        <f t="shared" si="13"/>
        <v>0</v>
      </c>
      <c r="AB350" s="122">
        <f t="shared" si="14"/>
        <v>0</v>
      </c>
    </row>
    <row r="351" spans="1:28" s="37" customFormat="1" ht="14" x14ac:dyDescent="0.25">
      <c r="A351" s="36">
        <v>312</v>
      </c>
      <c r="B351" s="102" t="str">
        <f>IF(C351&gt;0,MAX(B$40:B350)+1,"")</f>
        <v/>
      </c>
      <c r="C351" s="94"/>
      <c r="D351" s="117"/>
      <c r="E351" s="89"/>
      <c r="F351" s="92"/>
      <c r="G351" s="92"/>
      <c r="H351" s="89"/>
      <c r="I351" s="90"/>
      <c r="J351" s="92"/>
      <c r="K351" s="91"/>
      <c r="L351" s="92"/>
      <c r="M351" s="91"/>
      <c r="N351" s="92"/>
      <c r="O351" s="91"/>
      <c r="P351" s="110"/>
      <c r="Q351" s="110"/>
      <c r="R351" s="110"/>
      <c r="S351" s="92"/>
      <c r="T351" s="92"/>
      <c r="U351" s="93"/>
      <c r="Z351" s="123">
        <f t="shared" si="12"/>
        <v>0</v>
      </c>
      <c r="AA351" s="122">
        <f t="shared" si="13"/>
        <v>0</v>
      </c>
      <c r="AB351" s="122">
        <f t="shared" si="14"/>
        <v>0</v>
      </c>
    </row>
    <row r="352" spans="1:28" s="37" customFormat="1" ht="14" x14ac:dyDescent="0.25">
      <c r="A352" s="36">
        <v>313</v>
      </c>
      <c r="B352" s="102" t="str">
        <f>IF(C352&gt;0,MAX(B$40:B351)+1,"")</f>
        <v/>
      </c>
      <c r="C352" s="94"/>
      <c r="D352" s="117"/>
      <c r="E352" s="89"/>
      <c r="F352" s="92"/>
      <c r="G352" s="92"/>
      <c r="H352" s="89"/>
      <c r="I352" s="90"/>
      <c r="J352" s="92"/>
      <c r="K352" s="91"/>
      <c r="L352" s="92"/>
      <c r="M352" s="91"/>
      <c r="N352" s="92"/>
      <c r="O352" s="91"/>
      <c r="P352" s="110"/>
      <c r="Q352" s="110"/>
      <c r="R352" s="110"/>
      <c r="S352" s="92"/>
      <c r="T352" s="92"/>
      <c r="U352" s="93"/>
      <c r="Z352" s="123">
        <f t="shared" si="12"/>
        <v>0</v>
      </c>
      <c r="AA352" s="122">
        <f t="shared" si="13"/>
        <v>0</v>
      </c>
      <c r="AB352" s="122">
        <f t="shared" si="14"/>
        <v>0</v>
      </c>
    </row>
    <row r="353" spans="1:28" s="37" customFormat="1" ht="14" x14ac:dyDescent="0.25">
      <c r="A353" s="36">
        <v>314</v>
      </c>
      <c r="B353" s="102" t="str">
        <f>IF(C353&gt;0,MAX(B$40:B352)+1,"")</f>
        <v/>
      </c>
      <c r="C353" s="94"/>
      <c r="D353" s="117"/>
      <c r="E353" s="89"/>
      <c r="F353" s="92"/>
      <c r="G353" s="92"/>
      <c r="H353" s="89"/>
      <c r="I353" s="90"/>
      <c r="J353" s="92"/>
      <c r="K353" s="91"/>
      <c r="L353" s="92"/>
      <c r="M353" s="91"/>
      <c r="N353" s="92"/>
      <c r="O353" s="91"/>
      <c r="P353" s="110"/>
      <c r="Q353" s="110"/>
      <c r="R353" s="110"/>
      <c r="S353" s="92"/>
      <c r="T353" s="92"/>
      <c r="U353" s="93"/>
      <c r="Z353" s="123">
        <f t="shared" si="12"/>
        <v>0</v>
      </c>
      <c r="AA353" s="122">
        <f t="shared" si="13"/>
        <v>0</v>
      </c>
      <c r="AB353" s="122">
        <f t="shared" si="14"/>
        <v>0</v>
      </c>
    </row>
    <row r="354" spans="1:28" s="37" customFormat="1" ht="14" x14ac:dyDescent="0.25">
      <c r="A354" s="36">
        <v>315</v>
      </c>
      <c r="B354" s="102" t="str">
        <f>IF(C354&gt;0,MAX(B$40:B353)+1,"")</f>
        <v/>
      </c>
      <c r="C354" s="94"/>
      <c r="D354" s="117"/>
      <c r="E354" s="89"/>
      <c r="F354" s="92"/>
      <c r="G354" s="92"/>
      <c r="H354" s="89"/>
      <c r="I354" s="90"/>
      <c r="J354" s="92"/>
      <c r="K354" s="91"/>
      <c r="L354" s="92"/>
      <c r="M354" s="91"/>
      <c r="N354" s="92"/>
      <c r="O354" s="91"/>
      <c r="P354" s="110"/>
      <c r="Q354" s="110"/>
      <c r="R354" s="110"/>
      <c r="S354" s="92"/>
      <c r="T354" s="92"/>
      <c r="U354" s="93"/>
      <c r="Z354" s="123">
        <f t="shared" si="12"/>
        <v>0</v>
      </c>
      <c r="AA354" s="122">
        <f t="shared" si="13"/>
        <v>0</v>
      </c>
      <c r="AB354" s="122">
        <f t="shared" si="14"/>
        <v>0</v>
      </c>
    </row>
    <row r="355" spans="1:28" s="37" customFormat="1" ht="14" x14ac:dyDescent="0.25">
      <c r="A355" s="36">
        <v>316</v>
      </c>
      <c r="B355" s="102" t="str">
        <f>IF(C355&gt;0,MAX(B$40:B354)+1,"")</f>
        <v/>
      </c>
      <c r="C355" s="94"/>
      <c r="D355" s="117"/>
      <c r="E355" s="89"/>
      <c r="F355" s="92"/>
      <c r="G355" s="92"/>
      <c r="H355" s="89"/>
      <c r="I355" s="90"/>
      <c r="J355" s="92"/>
      <c r="K355" s="91"/>
      <c r="L355" s="92"/>
      <c r="M355" s="91"/>
      <c r="N355" s="92"/>
      <c r="O355" s="91"/>
      <c r="P355" s="110"/>
      <c r="Q355" s="110"/>
      <c r="R355" s="110"/>
      <c r="S355" s="92"/>
      <c r="T355" s="92"/>
      <c r="U355" s="93"/>
      <c r="Z355" s="123">
        <f t="shared" si="12"/>
        <v>0</v>
      </c>
      <c r="AA355" s="122">
        <f t="shared" si="13"/>
        <v>0</v>
      </c>
      <c r="AB355" s="122">
        <f t="shared" si="14"/>
        <v>0</v>
      </c>
    </row>
    <row r="356" spans="1:28" s="37" customFormat="1" ht="14" x14ac:dyDescent="0.25">
      <c r="A356" s="36">
        <v>317</v>
      </c>
      <c r="B356" s="102" t="str">
        <f>IF(C356&gt;0,MAX(B$40:B355)+1,"")</f>
        <v/>
      </c>
      <c r="C356" s="94"/>
      <c r="D356" s="117"/>
      <c r="E356" s="89"/>
      <c r="F356" s="92"/>
      <c r="G356" s="92"/>
      <c r="H356" s="89"/>
      <c r="I356" s="90"/>
      <c r="J356" s="92"/>
      <c r="K356" s="91"/>
      <c r="L356" s="92"/>
      <c r="M356" s="91"/>
      <c r="N356" s="92"/>
      <c r="O356" s="91"/>
      <c r="P356" s="110"/>
      <c r="Q356" s="110"/>
      <c r="R356" s="110"/>
      <c r="S356" s="92"/>
      <c r="T356" s="92"/>
      <c r="U356" s="93"/>
      <c r="Z356" s="123">
        <f t="shared" si="12"/>
        <v>0</v>
      </c>
      <c r="AA356" s="122">
        <f t="shared" si="13"/>
        <v>0</v>
      </c>
      <c r="AB356" s="122">
        <f t="shared" si="14"/>
        <v>0</v>
      </c>
    </row>
    <row r="357" spans="1:28" s="37" customFormat="1" ht="14" x14ac:dyDescent="0.25">
      <c r="A357" s="36">
        <v>318</v>
      </c>
      <c r="B357" s="102" t="str">
        <f>IF(C357&gt;0,MAX(B$40:B356)+1,"")</f>
        <v/>
      </c>
      <c r="C357" s="94"/>
      <c r="D357" s="117"/>
      <c r="E357" s="89"/>
      <c r="F357" s="92"/>
      <c r="G357" s="92"/>
      <c r="H357" s="89"/>
      <c r="I357" s="90"/>
      <c r="J357" s="92"/>
      <c r="K357" s="91"/>
      <c r="L357" s="92"/>
      <c r="M357" s="91"/>
      <c r="N357" s="92"/>
      <c r="O357" s="91"/>
      <c r="P357" s="110"/>
      <c r="Q357" s="110"/>
      <c r="R357" s="110"/>
      <c r="S357" s="92"/>
      <c r="T357" s="92"/>
      <c r="U357" s="93"/>
      <c r="Z357" s="123">
        <f t="shared" si="12"/>
        <v>0</v>
      </c>
      <c r="AA357" s="122">
        <f t="shared" si="13"/>
        <v>0</v>
      </c>
      <c r="AB357" s="122">
        <f t="shared" si="14"/>
        <v>0</v>
      </c>
    </row>
    <row r="358" spans="1:28" s="37" customFormat="1" ht="14" x14ac:dyDescent="0.25">
      <c r="A358" s="36">
        <v>319</v>
      </c>
      <c r="B358" s="102" t="str">
        <f>IF(C358&gt;0,MAX(B$40:B357)+1,"")</f>
        <v/>
      </c>
      <c r="C358" s="94"/>
      <c r="D358" s="117"/>
      <c r="E358" s="89"/>
      <c r="F358" s="92"/>
      <c r="G358" s="92"/>
      <c r="H358" s="89"/>
      <c r="I358" s="90"/>
      <c r="J358" s="92"/>
      <c r="K358" s="91"/>
      <c r="L358" s="92"/>
      <c r="M358" s="91"/>
      <c r="N358" s="92"/>
      <c r="O358" s="91"/>
      <c r="P358" s="110"/>
      <c r="Q358" s="110"/>
      <c r="R358" s="110"/>
      <c r="S358" s="92"/>
      <c r="T358" s="92"/>
      <c r="U358" s="93"/>
      <c r="Z358" s="123">
        <f t="shared" si="12"/>
        <v>0</v>
      </c>
      <c r="AA358" s="122">
        <f t="shared" si="13"/>
        <v>0</v>
      </c>
      <c r="AB358" s="122">
        <f t="shared" si="14"/>
        <v>0</v>
      </c>
    </row>
    <row r="359" spans="1:28" s="37" customFormat="1" ht="14" x14ac:dyDescent="0.25">
      <c r="A359" s="36">
        <v>320</v>
      </c>
      <c r="B359" s="102" t="str">
        <f>IF(C359&gt;0,MAX(B$40:B358)+1,"")</f>
        <v/>
      </c>
      <c r="C359" s="94"/>
      <c r="D359" s="117"/>
      <c r="E359" s="89"/>
      <c r="F359" s="92"/>
      <c r="G359" s="92"/>
      <c r="H359" s="89"/>
      <c r="I359" s="90"/>
      <c r="J359" s="92"/>
      <c r="K359" s="91"/>
      <c r="L359" s="92"/>
      <c r="M359" s="91"/>
      <c r="N359" s="92"/>
      <c r="O359" s="91"/>
      <c r="P359" s="110"/>
      <c r="Q359" s="110"/>
      <c r="R359" s="110"/>
      <c r="S359" s="92"/>
      <c r="T359" s="92"/>
      <c r="U359" s="93"/>
      <c r="Z359" s="123">
        <f t="shared" si="12"/>
        <v>0</v>
      </c>
      <c r="AA359" s="122">
        <f t="shared" si="13"/>
        <v>0</v>
      </c>
      <c r="AB359" s="122">
        <f t="shared" si="14"/>
        <v>0</v>
      </c>
    </row>
    <row r="360" spans="1:28" s="37" customFormat="1" ht="14" x14ac:dyDescent="0.25">
      <c r="A360" s="36">
        <v>321</v>
      </c>
      <c r="B360" s="102" t="str">
        <f>IF(C360&gt;0,MAX(B$40:B359)+1,"")</f>
        <v/>
      </c>
      <c r="C360" s="94"/>
      <c r="D360" s="117"/>
      <c r="E360" s="89"/>
      <c r="F360" s="92"/>
      <c r="G360" s="92"/>
      <c r="H360" s="89"/>
      <c r="I360" s="90"/>
      <c r="J360" s="92"/>
      <c r="K360" s="91"/>
      <c r="L360" s="92"/>
      <c r="M360" s="91"/>
      <c r="N360" s="92"/>
      <c r="O360" s="91"/>
      <c r="P360" s="110"/>
      <c r="Q360" s="110"/>
      <c r="R360" s="110"/>
      <c r="S360" s="92"/>
      <c r="T360" s="92"/>
      <c r="U360" s="93"/>
      <c r="Z360" s="123">
        <f t="shared" si="12"/>
        <v>0</v>
      </c>
      <c r="AA360" s="122">
        <f t="shared" si="13"/>
        <v>0</v>
      </c>
      <c r="AB360" s="122">
        <f t="shared" si="14"/>
        <v>0</v>
      </c>
    </row>
    <row r="361" spans="1:28" s="37" customFormat="1" ht="14" x14ac:dyDescent="0.25">
      <c r="A361" s="36">
        <v>322</v>
      </c>
      <c r="B361" s="102" t="str">
        <f>IF(C361&gt;0,MAX(B$40:B360)+1,"")</f>
        <v/>
      </c>
      <c r="C361" s="94"/>
      <c r="D361" s="117"/>
      <c r="E361" s="89"/>
      <c r="F361" s="92"/>
      <c r="G361" s="92"/>
      <c r="H361" s="89"/>
      <c r="I361" s="90"/>
      <c r="J361" s="92"/>
      <c r="K361" s="91"/>
      <c r="L361" s="92"/>
      <c r="M361" s="91"/>
      <c r="N361" s="92"/>
      <c r="O361" s="91"/>
      <c r="P361" s="110"/>
      <c r="Q361" s="110"/>
      <c r="R361" s="110"/>
      <c r="S361" s="92"/>
      <c r="T361" s="92"/>
      <c r="U361" s="93"/>
      <c r="Z361" s="123">
        <f t="shared" ref="Z361:Z424" si="15">K361*I361</f>
        <v>0</v>
      </c>
      <c r="AA361" s="122">
        <f t="shared" ref="AA361:AA424" si="16">M361*I361</f>
        <v>0</v>
      </c>
      <c r="AB361" s="122">
        <f t="shared" ref="AB361:AB424" si="17">O361*I361</f>
        <v>0</v>
      </c>
    </row>
    <row r="362" spans="1:28" s="37" customFormat="1" ht="14" x14ac:dyDescent="0.25">
      <c r="A362" s="36">
        <v>323</v>
      </c>
      <c r="B362" s="102" t="str">
        <f>IF(C362&gt;0,MAX(B$40:B361)+1,"")</f>
        <v/>
      </c>
      <c r="C362" s="94"/>
      <c r="D362" s="117"/>
      <c r="E362" s="89"/>
      <c r="F362" s="92"/>
      <c r="G362" s="92"/>
      <c r="H362" s="89"/>
      <c r="I362" s="90"/>
      <c r="J362" s="92"/>
      <c r="K362" s="91"/>
      <c r="L362" s="92"/>
      <c r="M362" s="91"/>
      <c r="N362" s="92"/>
      <c r="O362" s="91"/>
      <c r="P362" s="110"/>
      <c r="Q362" s="110"/>
      <c r="R362" s="110"/>
      <c r="S362" s="92"/>
      <c r="T362" s="92"/>
      <c r="U362" s="93"/>
      <c r="Z362" s="123">
        <f t="shared" si="15"/>
        <v>0</v>
      </c>
      <c r="AA362" s="122">
        <f t="shared" si="16"/>
        <v>0</v>
      </c>
      <c r="AB362" s="122">
        <f t="shared" si="17"/>
        <v>0</v>
      </c>
    </row>
    <row r="363" spans="1:28" s="37" customFormat="1" ht="14" x14ac:dyDescent="0.25">
      <c r="A363" s="36">
        <v>324</v>
      </c>
      <c r="B363" s="102" t="str">
        <f>IF(C363&gt;0,MAX(B$40:B362)+1,"")</f>
        <v/>
      </c>
      <c r="C363" s="94"/>
      <c r="D363" s="117"/>
      <c r="E363" s="89"/>
      <c r="F363" s="92"/>
      <c r="G363" s="92"/>
      <c r="H363" s="89"/>
      <c r="I363" s="90"/>
      <c r="J363" s="92"/>
      <c r="K363" s="91"/>
      <c r="L363" s="92"/>
      <c r="M363" s="91"/>
      <c r="N363" s="92"/>
      <c r="O363" s="91"/>
      <c r="P363" s="110"/>
      <c r="Q363" s="110"/>
      <c r="R363" s="110"/>
      <c r="S363" s="92"/>
      <c r="T363" s="92"/>
      <c r="U363" s="93"/>
      <c r="Z363" s="123">
        <f t="shared" si="15"/>
        <v>0</v>
      </c>
      <c r="AA363" s="122">
        <f t="shared" si="16"/>
        <v>0</v>
      </c>
      <c r="AB363" s="122">
        <f t="shared" si="17"/>
        <v>0</v>
      </c>
    </row>
    <row r="364" spans="1:28" s="37" customFormat="1" ht="14" x14ac:dyDescent="0.25">
      <c r="A364" s="36">
        <v>325</v>
      </c>
      <c r="B364" s="102" t="str">
        <f>IF(C364&gt;0,MAX(B$40:B363)+1,"")</f>
        <v/>
      </c>
      <c r="C364" s="94"/>
      <c r="D364" s="117"/>
      <c r="E364" s="89"/>
      <c r="F364" s="92"/>
      <c r="G364" s="92"/>
      <c r="H364" s="89"/>
      <c r="I364" s="90"/>
      <c r="J364" s="92"/>
      <c r="K364" s="91"/>
      <c r="L364" s="92"/>
      <c r="M364" s="91"/>
      <c r="N364" s="92"/>
      <c r="O364" s="91"/>
      <c r="P364" s="110"/>
      <c r="Q364" s="110"/>
      <c r="R364" s="110"/>
      <c r="S364" s="92"/>
      <c r="T364" s="92"/>
      <c r="U364" s="93"/>
      <c r="Z364" s="123">
        <f t="shared" si="15"/>
        <v>0</v>
      </c>
      <c r="AA364" s="122">
        <f t="shared" si="16"/>
        <v>0</v>
      </c>
      <c r="AB364" s="122">
        <f t="shared" si="17"/>
        <v>0</v>
      </c>
    </row>
    <row r="365" spans="1:28" s="37" customFormat="1" ht="14" x14ac:dyDescent="0.25">
      <c r="A365" s="36">
        <v>326</v>
      </c>
      <c r="B365" s="102" t="str">
        <f>IF(C365&gt;0,MAX(B$40:B364)+1,"")</f>
        <v/>
      </c>
      <c r="C365" s="94"/>
      <c r="D365" s="117"/>
      <c r="E365" s="89"/>
      <c r="F365" s="92"/>
      <c r="G365" s="92"/>
      <c r="H365" s="89"/>
      <c r="I365" s="90"/>
      <c r="J365" s="92"/>
      <c r="K365" s="91"/>
      <c r="L365" s="92"/>
      <c r="M365" s="91"/>
      <c r="N365" s="92"/>
      <c r="O365" s="91"/>
      <c r="P365" s="110"/>
      <c r="Q365" s="110"/>
      <c r="R365" s="110"/>
      <c r="S365" s="92"/>
      <c r="T365" s="92"/>
      <c r="U365" s="93"/>
      <c r="Z365" s="123">
        <f t="shared" si="15"/>
        <v>0</v>
      </c>
      <c r="AA365" s="122">
        <f t="shared" si="16"/>
        <v>0</v>
      </c>
      <c r="AB365" s="122">
        <f t="shared" si="17"/>
        <v>0</v>
      </c>
    </row>
    <row r="366" spans="1:28" s="37" customFormat="1" ht="14" x14ac:dyDescent="0.25">
      <c r="A366" s="36">
        <v>327</v>
      </c>
      <c r="B366" s="102" t="str">
        <f>IF(C366&gt;0,MAX(B$40:B365)+1,"")</f>
        <v/>
      </c>
      <c r="C366" s="94"/>
      <c r="D366" s="117"/>
      <c r="E366" s="89"/>
      <c r="F366" s="92"/>
      <c r="G366" s="92"/>
      <c r="H366" s="89"/>
      <c r="I366" s="90"/>
      <c r="J366" s="92"/>
      <c r="K366" s="91"/>
      <c r="L366" s="92"/>
      <c r="M366" s="91"/>
      <c r="N366" s="92"/>
      <c r="O366" s="91"/>
      <c r="P366" s="110"/>
      <c r="Q366" s="110"/>
      <c r="R366" s="110"/>
      <c r="S366" s="92"/>
      <c r="T366" s="92"/>
      <c r="U366" s="93"/>
      <c r="Z366" s="123">
        <f t="shared" si="15"/>
        <v>0</v>
      </c>
      <c r="AA366" s="122">
        <f t="shared" si="16"/>
        <v>0</v>
      </c>
      <c r="AB366" s="122">
        <f t="shared" si="17"/>
        <v>0</v>
      </c>
    </row>
    <row r="367" spans="1:28" s="37" customFormat="1" ht="14" x14ac:dyDescent="0.25">
      <c r="A367" s="36">
        <v>328</v>
      </c>
      <c r="B367" s="102" t="str">
        <f>IF(C367&gt;0,MAX(B$40:B366)+1,"")</f>
        <v/>
      </c>
      <c r="C367" s="94"/>
      <c r="D367" s="117"/>
      <c r="E367" s="89"/>
      <c r="F367" s="92"/>
      <c r="G367" s="92"/>
      <c r="H367" s="89"/>
      <c r="I367" s="90"/>
      <c r="J367" s="92"/>
      <c r="K367" s="91"/>
      <c r="L367" s="92"/>
      <c r="M367" s="91"/>
      <c r="N367" s="92"/>
      <c r="O367" s="91"/>
      <c r="P367" s="110"/>
      <c r="Q367" s="110"/>
      <c r="R367" s="110"/>
      <c r="S367" s="92"/>
      <c r="T367" s="92"/>
      <c r="U367" s="93"/>
      <c r="Z367" s="123">
        <f t="shared" si="15"/>
        <v>0</v>
      </c>
      <c r="AA367" s="122">
        <f t="shared" si="16"/>
        <v>0</v>
      </c>
      <c r="AB367" s="122">
        <f t="shared" si="17"/>
        <v>0</v>
      </c>
    </row>
    <row r="368" spans="1:28" s="37" customFormat="1" ht="14" x14ac:dyDescent="0.25">
      <c r="A368" s="36">
        <v>329</v>
      </c>
      <c r="B368" s="102" t="str">
        <f>IF(C368&gt;0,MAX(B$40:B367)+1,"")</f>
        <v/>
      </c>
      <c r="C368" s="94"/>
      <c r="D368" s="117"/>
      <c r="E368" s="89"/>
      <c r="F368" s="92"/>
      <c r="G368" s="92"/>
      <c r="H368" s="89"/>
      <c r="I368" s="90"/>
      <c r="J368" s="92"/>
      <c r="K368" s="91"/>
      <c r="L368" s="92"/>
      <c r="M368" s="91"/>
      <c r="N368" s="92"/>
      <c r="O368" s="91"/>
      <c r="P368" s="110"/>
      <c r="Q368" s="110"/>
      <c r="R368" s="110"/>
      <c r="S368" s="92"/>
      <c r="T368" s="92"/>
      <c r="U368" s="93"/>
      <c r="Z368" s="123">
        <f t="shared" si="15"/>
        <v>0</v>
      </c>
      <c r="AA368" s="122">
        <f t="shared" si="16"/>
        <v>0</v>
      </c>
      <c r="AB368" s="122">
        <f t="shared" si="17"/>
        <v>0</v>
      </c>
    </row>
    <row r="369" spans="1:28" s="37" customFormat="1" ht="14" x14ac:dyDescent="0.25">
      <c r="A369" s="36">
        <v>330</v>
      </c>
      <c r="B369" s="102" t="str">
        <f>IF(C369&gt;0,MAX(B$40:B368)+1,"")</f>
        <v/>
      </c>
      <c r="C369" s="94"/>
      <c r="D369" s="117"/>
      <c r="E369" s="89"/>
      <c r="F369" s="92"/>
      <c r="G369" s="92"/>
      <c r="H369" s="89"/>
      <c r="I369" s="90"/>
      <c r="J369" s="92"/>
      <c r="K369" s="91"/>
      <c r="L369" s="92"/>
      <c r="M369" s="91"/>
      <c r="N369" s="92"/>
      <c r="O369" s="91"/>
      <c r="P369" s="110"/>
      <c r="Q369" s="110"/>
      <c r="R369" s="110"/>
      <c r="S369" s="92"/>
      <c r="T369" s="92"/>
      <c r="U369" s="93"/>
      <c r="Z369" s="123">
        <f t="shared" si="15"/>
        <v>0</v>
      </c>
      <c r="AA369" s="122">
        <f t="shared" si="16"/>
        <v>0</v>
      </c>
      <c r="AB369" s="122">
        <f t="shared" si="17"/>
        <v>0</v>
      </c>
    </row>
    <row r="370" spans="1:28" s="37" customFormat="1" ht="14" x14ac:dyDescent="0.25">
      <c r="A370" s="36">
        <v>331</v>
      </c>
      <c r="B370" s="102" t="str">
        <f>IF(C370&gt;0,MAX(B$40:B369)+1,"")</f>
        <v/>
      </c>
      <c r="C370" s="94"/>
      <c r="D370" s="117"/>
      <c r="E370" s="89"/>
      <c r="F370" s="92"/>
      <c r="G370" s="92"/>
      <c r="H370" s="89"/>
      <c r="I370" s="90"/>
      <c r="J370" s="92"/>
      <c r="K370" s="91"/>
      <c r="L370" s="92"/>
      <c r="M370" s="91"/>
      <c r="N370" s="92"/>
      <c r="O370" s="91"/>
      <c r="P370" s="110"/>
      <c r="Q370" s="110"/>
      <c r="R370" s="110"/>
      <c r="S370" s="92"/>
      <c r="T370" s="92"/>
      <c r="U370" s="93"/>
      <c r="Z370" s="123">
        <f t="shared" si="15"/>
        <v>0</v>
      </c>
      <c r="AA370" s="122">
        <f t="shared" si="16"/>
        <v>0</v>
      </c>
      <c r="AB370" s="122">
        <f t="shared" si="17"/>
        <v>0</v>
      </c>
    </row>
    <row r="371" spans="1:28" s="37" customFormat="1" ht="14" x14ac:dyDescent="0.25">
      <c r="A371" s="36">
        <v>332</v>
      </c>
      <c r="B371" s="102" t="str">
        <f>IF(C371&gt;0,MAX(B$40:B370)+1,"")</f>
        <v/>
      </c>
      <c r="C371" s="94"/>
      <c r="D371" s="117"/>
      <c r="E371" s="89"/>
      <c r="F371" s="92"/>
      <c r="G371" s="92"/>
      <c r="H371" s="89"/>
      <c r="I371" s="90"/>
      <c r="J371" s="92"/>
      <c r="K371" s="91"/>
      <c r="L371" s="92"/>
      <c r="M371" s="91"/>
      <c r="N371" s="92"/>
      <c r="O371" s="91"/>
      <c r="P371" s="110"/>
      <c r="Q371" s="110"/>
      <c r="R371" s="110"/>
      <c r="S371" s="92"/>
      <c r="T371" s="92"/>
      <c r="U371" s="93"/>
      <c r="Z371" s="123">
        <f t="shared" si="15"/>
        <v>0</v>
      </c>
      <c r="AA371" s="122">
        <f t="shared" si="16"/>
        <v>0</v>
      </c>
      <c r="AB371" s="122">
        <f t="shared" si="17"/>
        <v>0</v>
      </c>
    </row>
    <row r="372" spans="1:28" s="37" customFormat="1" ht="14" x14ac:dyDescent="0.25">
      <c r="A372" s="36">
        <v>333</v>
      </c>
      <c r="B372" s="102" t="str">
        <f>IF(C372&gt;0,MAX(B$40:B371)+1,"")</f>
        <v/>
      </c>
      <c r="C372" s="94"/>
      <c r="D372" s="117"/>
      <c r="E372" s="89"/>
      <c r="F372" s="92"/>
      <c r="G372" s="92"/>
      <c r="H372" s="89"/>
      <c r="I372" s="90"/>
      <c r="J372" s="92"/>
      <c r="K372" s="91"/>
      <c r="L372" s="92"/>
      <c r="M372" s="91"/>
      <c r="N372" s="92"/>
      <c r="O372" s="91"/>
      <c r="P372" s="110"/>
      <c r="Q372" s="110"/>
      <c r="R372" s="110"/>
      <c r="S372" s="92"/>
      <c r="T372" s="92"/>
      <c r="U372" s="93"/>
      <c r="Z372" s="123">
        <f t="shared" si="15"/>
        <v>0</v>
      </c>
      <c r="AA372" s="122">
        <f t="shared" si="16"/>
        <v>0</v>
      </c>
      <c r="AB372" s="122">
        <f t="shared" si="17"/>
        <v>0</v>
      </c>
    </row>
    <row r="373" spans="1:28" s="37" customFormat="1" ht="14" x14ac:dyDescent="0.25">
      <c r="A373" s="36">
        <v>334</v>
      </c>
      <c r="B373" s="102" t="str">
        <f>IF(C373&gt;0,MAX(B$40:B372)+1,"")</f>
        <v/>
      </c>
      <c r="C373" s="94"/>
      <c r="D373" s="117"/>
      <c r="E373" s="89"/>
      <c r="F373" s="92"/>
      <c r="G373" s="92"/>
      <c r="H373" s="89"/>
      <c r="I373" s="90"/>
      <c r="J373" s="92"/>
      <c r="K373" s="91"/>
      <c r="L373" s="92"/>
      <c r="M373" s="91"/>
      <c r="N373" s="92"/>
      <c r="O373" s="91"/>
      <c r="P373" s="110"/>
      <c r="Q373" s="110"/>
      <c r="R373" s="110"/>
      <c r="S373" s="92"/>
      <c r="T373" s="92"/>
      <c r="U373" s="93"/>
      <c r="Z373" s="123">
        <f t="shared" si="15"/>
        <v>0</v>
      </c>
      <c r="AA373" s="122">
        <f t="shared" si="16"/>
        <v>0</v>
      </c>
      <c r="AB373" s="122">
        <f t="shared" si="17"/>
        <v>0</v>
      </c>
    </row>
    <row r="374" spans="1:28" s="37" customFormat="1" ht="14" x14ac:dyDescent="0.25">
      <c r="A374" s="36">
        <v>335</v>
      </c>
      <c r="B374" s="102" t="str">
        <f>IF(C374&gt;0,MAX(B$40:B373)+1,"")</f>
        <v/>
      </c>
      <c r="C374" s="94"/>
      <c r="D374" s="117"/>
      <c r="E374" s="89"/>
      <c r="F374" s="92"/>
      <c r="G374" s="92"/>
      <c r="H374" s="89"/>
      <c r="I374" s="90"/>
      <c r="J374" s="92"/>
      <c r="K374" s="91"/>
      <c r="L374" s="92"/>
      <c r="M374" s="91"/>
      <c r="N374" s="92"/>
      <c r="O374" s="91"/>
      <c r="P374" s="110"/>
      <c r="Q374" s="110"/>
      <c r="R374" s="110"/>
      <c r="S374" s="92"/>
      <c r="T374" s="92"/>
      <c r="U374" s="93"/>
      <c r="Z374" s="123">
        <f t="shared" si="15"/>
        <v>0</v>
      </c>
      <c r="AA374" s="122">
        <f t="shared" si="16"/>
        <v>0</v>
      </c>
      <c r="AB374" s="122">
        <f t="shared" si="17"/>
        <v>0</v>
      </c>
    </row>
    <row r="375" spans="1:28" s="37" customFormat="1" ht="14" x14ac:dyDescent="0.25">
      <c r="A375" s="36">
        <v>336</v>
      </c>
      <c r="B375" s="102" t="str">
        <f>IF(C375&gt;0,MAX(B$40:B374)+1,"")</f>
        <v/>
      </c>
      <c r="C375" s="94"/>
      <c r="D375" s="117"/>
      <c r="E375" s="89"/>
      <c r="F375" s="92"/>
      <c r="G375" s="92"/>
      <c r="H375" s="89"/>
      <c r="I375" s="90"/>
      <c r="J375" s="92"/>
      <c r="K375" s="91"/>
      <c r="L375" s="92"/>
      <c r="M375" s="91"/>
      <c r="N375" s="92"/>
      <c r="O375" s="91"/>
      <c r="P375" s="110"/>
      <c r="Q375" s="110"/>
      <c r="R375" s="110"/>
      <c r="S375" s="92"/>
      <c r="T375" s="92"/>
      <c r="U375" s="93"/>
      <c r="Z375" s="123">
        <f t="shared" si="15"/>
        <v>0</v>
      </c>
      <c r="AA375" s="122">
        <f t="shared" si="16"/>
        <v>0</v>
      </c>
      <c r="AB375" s="122">
        <f t="shared" si="17"/>
        <v>0</v>
      </c>
    </row>
    <row r="376" spans="1:28" s="37" customFormat="1" ht="14" x14ac:dyDescent="0.25">
      <c r="A376" s="36">
        <v>337</v>
      </c>
      <c r="B376" s="102" t="str">
        <f>IF(C376&gt;0,MAX(B$40:B375)+1,"")</f>
        <v/>
      </c>
      <c r="C376" s="94"/>
      <c r="D376" s="117"/>
      <c r="E376" s="89"/>
      <c r="F376" s="92"/>
      <c r="G376" s="92"/>
      <c r="H376" s="89"/>
      <c r="I376" s="90"/>
      <c r="J376" s="92"/>
      <c r="K376" s="91"/>
      <c r="L376" s="92"/>
      <c r="M376" s="91"/>
      <c r="N376" s="92"/>
      <c r="O376" s="91"/>
      <c r="P376" s="110"/>
      <c r="Q376" s="110"/>
      <c r="R376" s="110"/>
      <c r="S376" s="92"/>
      <c r="T376" s="92"/>
      <c r="U376" s="93"/>
      <c r="Z376" s="123">
        <f t="shared" si="15"/>
        <v>0</v>
      </c>
      <c r="AA376" s="122">
        <f t="shared" si="16"/>
        <v>0</v>
      </c>
      <c r="AB376" s="122">
        <f t="shared" si="17"/>
        <v>0</v>
      </c>
    </row>
    <row r="377" spans="1:28" s="37" customFormat="1" ht="14" x14ac:dyDescent="0.25">
      <c r="A377" s="36">
        <v>338</v>
      </c>
      <c r="B377" s="102" t="str">
        <f>IF(C377&gt;0,MAX(B$40:B376)+1,"")</f>
        <v/>
      </c>
      <c r="C377" s="94"/>
      <c r="D377" s="117"/>
      <c r="E377" s="89"/>
      <c r="F377" s="92"/>
      <c r="G377" s="92"/>
      <c r="H377" s="89"/>
      <c r="I377" s="90"/>
      <c r="J377" s="92"/>
      <c r="K377" s="91"/>
      <c r="L377" s="92"/>
      <c r="M377" s="91"/>
      <c r="N377" s="92"/>
      <c r="O377" s="91"/>
      <c r="P377" s="110"/>
      <c r="Q377" s="110"/>
      <c r="R377" s="110"/>
      <c r="S377" s="92"/>
      <c r="T377" s="92"/>
      <c r="U377" s="93"/>
      <c r="Z377" s="123">
        <f t="shared" si="15"/>
        <v>0</v>
      </c>
      <c r="AA377" s="122">
        <f t="shared" si="16"/>
        <v>0</v>
      </c>
      <c r="AB377" s="122">
        <f t="shared" si="17"/>
        <v>0</v>
      </c>
    </row>
    <row r="378" spans="1:28" s="37" customFormat="1" ht="14" x14ac:dyDescent="0.25">
      <c r="A378" s="36">
        <v>339</v>
      </c>
      <c r="B378" s="102" t="str">
        <f>IF(C378&gt;0,MAX(B$40:B377)+1,"")</f>
        <v/>
      </c>
      <c r="C378" s="94"/>
      <c r="D378" s="117"/>
      <c r="E378" s="89"/>
      <c r="F378" s="92"/>
      <c r="G378" s="92"/>
      <c r="H378" s="89"/>
      <c r="I378" s="90"/>
      <c r="J378" s="92"/>
      <c r="K378" s="91"/>
      <c r="L378" s="92"/>
      <c r="M378" s="91"/>
      <c r="N378" s="92"/>
      <c r="O378" s="91"/>
      <c r="P378" s="110"/>
      <c r="Q378" s="110"/>
      <c r="R378" s="110"/>
      <c r="S378" s="92"/>
      <c r="T378" s="92"/>
      <c r="U378" s="93"/>
      <c r="Z378" s="123">
        <f t="shared" si="15"/>
        <v>0</v>
      </c>
      <c r="AA378" s="122">
        <f t="shared" si="16"/>
        <v>0</v>
      </c>
      <c r="AB378" s="122">
        <f t="shared" si="17"/>
        <v>0</v>
      </c>
    </row>
    <row r="379" spans="1:28" s="37" customFormat="1" ht="14" x14ac:dyDescent="0.25">
      <c r="A379" s="36">
        <v>340</v>
      </c>
      <c r="B379" s="102" t="str">
        <f>IF(C379&gt;0,MAX(B$40:B378)+1,"")</f>
        <v/>
      </c>
      <c r="C379" s="94"/>
      <c r="D379" s="117"/>
      <c r="E379" s="89"/>
      <c r="F379" s="92"/>
      <c r="G379" s="92"/>
      <c r="H379" s="89"/>
      <c r="I379" s="90"/>
      <c r="J379" s="92"/>
      <c r="K379" s="91"/>
      <c r="L379" s="92"/>
      <c r="M379" s="91"/>
      <c r="N379" s="92"/>
      <c r="O379" s="91"/>
      <c r="P379" s="110"/>
      <c r="Q379" s="110"/>
      <c r="R379" s="110"/>
      <c r="S379" s="92"/>
      <c r="T379" s="92"/>
      <c r="U379" s="93"/>
      <c r="Z379" s="123">
        <f t="shared" si="15"/>
        <v>0</v>
      </c>
      <c r="AA379" s="122">
        <f t="shared" si="16"/>
        <v>0</v>
      </c>
      <c r="AB379" s="122">
        <f t="shared" si="17"/>
        <v>0</v>
      </c>
    </row>
    <row r="380" spans="1:28" s="37" customFormat="1" ht="14" x14ac:dyDescent="0.25">
      <c r="A380" s="36">
        <v>341</v>
      </c>
      <c r="B380" s="102" t="str">
        <f>IF(C380&gt;0,MAX(B$40:B379)+1,"")</f>
        <v/>
      </c>
      <c r="C380" s="94"/>
      <c r="D380" s="117"/>
      <c r="E380" s="89"/>
      <c r="F380" s="92"/>
      <c r="G380" s="92"/>
      <c r="H380" s="89"/>
      <c r="I380" s="90"/>
      <c r="J380" s="92"/>
      <c r="K380" s="91"/>
      <c r="L380" s="92"/>
      <c r="M380" s="91"/>
      <c r="N380" s="92"/>
      <c r="O380" s="91"/>
      <c r="P380" s="110"/>
      <c r="Q380" s="110"/>
      <c r="R380" s="110"/>
      <c r="S380" s="92"/>
      <c r="T380" s="92"/>
      <c r="U380" s="93"/>
      <c r="Z380" s="123">
        <f t="shared" si="15"/>
        <v>0</v>
      </c>
      <c r="AA380" s="122">
        <f t="shared" si="16"/>
        <v>0</v>
      </c>
      <c r="AB380" s="122">
        <f t="shared" si="17"/>
        <v>0</v>
      </c>
    </row>
    <row r="381" spans="1:28" s="37" customFormat="1" ht="14" x14ac:dyDescent="0.25">
      <c r="A381" s="36">
        <v>342</v>
      </c>
      <c r="B381" s="102" t="str">
        <f>IF(C381&gt;0,MAX(B$40:B380)+1,"")</f>
        <v/>
      </c>
      <c r="C381" s="94"/>
      <c r="D381" s="117"/>
      <c r="E381" s="89"/>
      <c r="F381" s="92"/>
      <c r="G381" s="92"/>
      <c r="H381" s="89"/>
      <c r="I381" s="90"/>
      <c r="J381" s="92"/>
      <c r="K381" s="91"/>
      <c r="L381" s="92"/>
      <c r="M381" s="91"/>
      <c r="N381" s="92"/>
      <c r="O381" s="91"/>
      <c r="P381" s="110"/>
      <c r="Q381" s="110"/>
      <c r="R381" s="110"/>
      <c r="S381" s="92"/>
      <c r="T381" s="92"/>
      <c r="U381" s="93"/>
      <c r="Z381" s="123">
        <f t="shared" si="15"/>
        <v>0</v>
      </c>
      <c r="AA381" s="122">
        <f t="shared" si="16"/>
        <v>0</v>
      </c>
      <c r="AB381" s="122">
        <f t="shared" si="17"/>
        <v>0</v>
      </c>
    </row>
    <row r="382" spans="1:28" s="37" customFormat="1" ht="14" x14ac:dyDescent="0.25">
      <c r="A382" s="36">
        <v>343</v>
      </c>
      <c r="B382" s="102" t="str">
        <f>IF(C382&gt;0,MAX(B$40:B381)+1,"")</f>
        <v/>
      </c>
      <c r="C382" s="94"/>
      <c r="D382" s="117"/>
      <c r="E382" s="89"/>
      <c r="F382" s="92"/>
      <c r="G382" s="92"/>
      <c r="H382" s="89"/>
      <c r="I382" s="90"/>
      <c r="J382" s="92"/>
      <c r="K382" s="91"/>
      <c r="L382" s="92"/>
      <c r="M382" s="91"/>
      <c r="N382" s="92"/>
      <c r="O382" s="91"/>
      <c r="P382" s="110"/>
      <c r="Q382" s="110"/>
      <c r="R382" s="110"/>
      <c r="S382" s="92"/>
      <c r="T382" s="92"/>
      <c r="U382" s="93"/>
      <c r="Z382" s="123">
        <f t="shared" si="15"/>
        <v>0</v>
      </c>
      <c r="AA382" s="122">
        <f t="shared" si="16"/>
        <v>0</v>
      </c>
      <c r="AB382" s="122">
        <f t="shared" si="17"/>
        <v>0</v>
      </c>
    </row>
    <row r="383" spans="1:28" s="37" customFormat="1" ht="14" x14ac:dyDescent="0.25">
      <c r="A383" s="36">
        <v>344</v>
      </c>
      <c r="B383" s="102" t="str">
        <f>IF(C383&gt;0,MAX(B$40:B382)+1,"")</f>
        <v/>
      </c>
      <c r="C383" s="94"/>
      <c r="D383" s="117"/>
      <c r="E383" s="89"/>
      <c r="F383" s="92"/>
      <c r="G383" s="92"/>
      <c r="H383" s="89"/>
      <c r="I383" s="90"/>
      <c r="J383" s="92"/>
      <c r="K383" s="91"/>
      <c r="L383" s="92"/>
      <c r="M383" s="91"/>
      <c r="N383" s="92"/>
      <c r="O383" s="91"/>
      <c r="P383" s="110"/>
      <c r="Q383" s="110"/>
      <c r="R383" s="110"/>
      <c r="S383" s="92"/>
      <c r="T383" s="92"/>
      <c r="U383" s="93"/>
      <c r="Z383" s="123">
        <f t="shared" si="15"/>
        <v>0</v>
      </c>
      <c r="AA383" s="122">
        <f t="shared" si="16"/>
        <v>0</v>
      </c>
      <c r="AB383" s="122">
        <f t="shared" si="17"/>
        <v>0</v>
      </c>
    </row>
    <row r="384" spans="1:28" s="37" customFormat="1" ht="14" x14ac:dyDescent="0.25">
      <c r="A384" s="36">
        <v>345</v>
      </c>
      <c r="B384" s="102" t="str">
        <f>IF(C384&gt;0,MAX(B$40:B383)+1,"")</f>
        <v/>
      </c>
      <c r="C384" s="94"/>
      <c r="D384" s="117"/>
      <c r="E384" s="89"/>
      <c r="F384" s="92"/>
      <c r="G384" s="92"/>
      <c r="H384" s="89"/>
      <c r="I384" s="90"/>
      <c r="J384" s="92"/>
      <c r="K384" s="91"/>
      <c r="L384" s="92"/>
      <c r="M384" s="91"/>
      <c r="N384" s="92"/>
      <c r="O384" s="91"/>
      <c r="P384" s="110"/>
      <c r="Q384" s="110"/>
      <c r="R384" s="110"/>
      <c r="S384" s="92"/>
      <c r="T384" s="92"/>
      <c r="U384" s="93"/>
      <c r="Z384" s="123">
        <f t="shared" si="15"/>
        <v>0</v>
      </c>
      <c r="AA384" s="122">
        <f t="shared" si="16"/>
        <v>0</v>
      </c>
      <c r="AB384" s="122">
        <f t="shared" si="17"/>
        <v>0</v>
      </c>
    </row>
    <row r="385" spans="1:28" s="37" customFormat="1" ht="14" x14ac:dyDescent="0.25">
      <c r="A385" s="36">
        <v>346</v>
      </c>
      <c r="B385" s="102" t="str">
        <f>IF(C385&gt;0,MAX(B$40:B384)+1,"")</f>
        <v/>
      </c>
      <c r="C385" s="94"/>
      <c r="D385" s="117"/>
      <c r="E385" s="89"/>
      <c r="F385" s="92"/>
      <c r="G385" s="92"/>
      <c r="H385" s="89"/>
      <c r="I385" s="90"/>
      <c r="J385" s="92"/>
      <c r="K385" s="91"/>
      <c r="L385" s="92"/>
      <c r="M385" s="91"/>
      <c r="N385" s="92"/>
      <c r="O385" s="91"/>
      <c r="P385" s="110"/>
      <c r="Q385" s="110"/>
      <c r="R385" s="110"/>
      <c r="S385" s="92"/>
      <c r="T385" s="92"/>
      <c r="U385" s="93"/>
      <c r="Z385" s="123">
        <f t="shared" si="15"/>
        <v>0</v>
      </c>
      <c r="AA385" s="122">
        <f t="shared" si="16"/>
        <v>0</v>
      </c>
      <c r="AB385" s="122">
        <f t="shared" si="17"/>
        <v>0</v>
      </c>
    </row>
    <row r="386" spans="1:28" s="37" customFormat="1" ht="14" x14ac:dyDescent="0.25">
      <c r="A386" s="36">
        <v>347</v>
      </c>
      <c r="B386" s="102" t="str">
        <f>IF(C386&gt;0,MAX(B$40:B385)+1,"")</f>
        <v/>
      </c>
      <c r="C386" s="94"/>
      <c r="D386" s="117"/>
      <c r="E386" s="89"/>
      <c r="F386" s="92"/>
      <c r="G386" s="92"/>
      <c r="H386" s="89"/>
      <c r="I386" s="90"/>
      <c r="J386" s="92"/>
      <c r="K386" s="91"/>
      <c r="L386" s="92"/>
      <c r="M386" s="91"/>
      <c r="N386" s="92"/>
      <c r="O386" s="91"/>
      <c r="P386" s="110"/>
      <c r="Q386" s="110"/>
      <c r="R386" s="110"/>
      <c r="S386" s="92"/>
      <c r="T386" s="92"/>
      <c r="U386" s="93"/>
      <c r="Z386" s="123">
        <f t="shared" si="15"/>
        <v>0</v>
      </c>
      <c r="AA386" s="122">
        <f t="shared" si="16"/>
        <v>0</v>
      </c>
      <c r="AB386" s="122">
        <f t="shared" si="17"/>
        <v>0</v>
      </c>
    </row>
    <row r="387" spans="1:28" s="37" customFormat="1" ht="14" x14ac:dyDescent="0.25">
      <c r="A387" s="36">
        <v>348</v>
      </c>
      <c r="B387" s="102" t="str">
        <f>IF(C387&gt;0,MAX(B$40:B386)+1,"")</f>
        <v/>
      </c>
      <c r="C387" s="94"/>
      <c r="D387" s="117"/>
      <c r="E387" s="89"/>
      <c r="F387" s="92"/>
      <c r="G387" s="92"/>
      <c r="H387" s="89"/>
      <c r="I387" s="90"/>
      <c r="J387" s="92"/>
      <c r="K387" s="91"/>
      <c r="L387" s="92"/>
      <c r="M387" s="91"/>
      <c r="N387" s="92"/>
      <c r="O387" s="91"/>
      <c r="P387" s="110"/>
      <c r="Q387" s="110"/>
      <c r="R387" s="110"/>
      <c r="S387" s="92"/>
      <c r="T387" s="92"/>
      <c r="U387" s="93"/>
      <c r="Z387" s="123">
        <f t="shared" si="15"/>
        <v>0</v>
      </c>
      <c r="AA387" s="122">
        <f t="shared" si="16"/>
        <v>0</v>
      </c>
      <c r="AB387" s="122">
        <f t="shared" si="17"/>
        <v>0</v>
      </c>
    </row>
    <row r="388" spans="1:28" s="37" customFormat="1" ht="14" x14ac:dyDescent="0.25">
      <c r="A388" s="36">
        <v>349</v>
      </c>
      <c r="B388" s="102" t="str">
        <f>IF(C388&gt;0,MAX(B$40:B387)+1,"")</f>
        <v/>
      </c>
      <c r="C388" s="94"/>
      <c r="D388" s="117"/>
      <c r="E388" s="89"/>
      <c r="F388" s="92"/>
      <c r="G388" s="92"/>
      <c r="H388" s="89"/>
      <c r="I388" s="90"/>
      <c r="J388" s="92"/>
      <c r="K388" s="91"/>
      <c r="L388" s="92"/>
      <c r="M388" s="91"/>
      <c r="N388" s="92"/>
      <c r="O388" s="91"/>
      <c r="P388" s="110"/>
      <c r="Q388" s="110"/>
      <c r="R388" s="110"/>
      <c r="S388" s="92"/>
      <c r="T388" s="92"/>
      <c r="U388" s="93"/>
      <c r="Z388" s="123">
        <f t="shared" si="15"/>
        <v>0</v>
      </c>
      <c r="AA388" s="122">
        <f t="shared" si="16"/>
        <v>0</v>
      </c>
      <c r="AB388" s="122">
        <f t="shared" si="17"/>
        <v>0</v>
      </c>
    </row>
    <row r="389" spans="1:28" s="37" customFormat="1" ht="14" x14ac:dyDescent="0.25">
      <c r="A389" s="36">
        <v>350</v>
      </c>
      <c r="B389" s="102" t="str">
        <f>IF(C389&gt;0,MAX(B$40:B388)+1,"")</f>
        <v/>
      </c>
      <c r="C389" s="94"/>
      <c r="D389" s="117"/>
      <c r="E389" s="89"/>
      <c r="F389" s="92"/>
      <c r="G389" s="92"/>
      <c r="H389" s="89"/>
      <c r="I389" s="90"/>
      <c r="J389" s="92"/>
      <c r="K389" s="91"/>
      <c r="L389" s="92"/>
      <c r="M389" s="91"/>
      <c r="N389" s="92"/>
      <c r="O389" s="91"/>
      <c r="P389" s="110"/>
      <c r="Q389" s="110"/>
      <c r="R389" s="110"/>
      <c r="S389" s="92"/>
      <c r="T389" s="92"/>
      <c r="U389" s="93"/>
      <c r="Z389" s="123">
        <f t="shared" si="15"/>
        <v>0</v>
      </c>
      <c r="AA389" s="122">
        <f t="shared" si="16"/>
        <v>0</v>
      </c>
      <c r="AB389" s="122">
        <f t="shared" si="17"/>
        <v>0</v>
      </c>
    </row>
    <row r="390" spans="1:28" s="37" customFormat="1" ht="14" x14ac:dyDescent="0.25">
      <c r="A390" s="36">
        <v>351</v>
      </c>
      <c r="B390" s="102" t="str">
        <f>IF(C390&gt;0,MAX(B$40:B389)+1,"")</f>
        <v/>
      </c>
      <c r="C390" s="94"/>
      <c r="D390" s="117"/>
      <c r="E390" s="89"/>
      <c r="F390" s="92"/>
      <c r="G390" s="92"/>
      <c r="H390" s="89"/>
      <c r="I390" s="90"/>
      <c r="J390" s="92"/>
      <c r="K390" s="91"/>
      <c r="L390" s="92"/>
      <c r="M390" s="91"/>
      <c r="N390" s="92"/>
      <c r="O390" s="91"/>
      <c r="P390" s="110"/>
      <c r="Q390" s="110"/>
      <c r="R390" s="110"/>
      <c r="S390" s="92"/>
      <c r="T390" s="92"/>
      <c r="U390" s="93"/>
      <c r="Z390" s="123">
        <f t="shared" si="15"/>
        <v>0</v>
      </c>
      <c r="AA390" s="122">
        <f t="shared" si="16"/>
        <v>0</v>
      </c>
      <c r="AB390" s="122">
        <f t="shared" si="17"/>
        <v>0</v>
      </c>
    </row>
    <row r="391" spans="1:28" s="37" customFormat="1" ht="14" x14ac:dyDescent="0.25">
      <c r="A391" s="36">
        <v>352</v>
      </c>
      <c r="B391" s="102" t="str">
        <f>IF(C391&gt;0,MAX(B$40:B390)+1,"")</f>
        <v/>
      </c>
      <c r="C391" s="94"/>
      <c r="D391" s="117"/>
      <c r="E391" s="89"/>
      <c r="F391" s="92"/>
      <c r="G391" s="92"/>
      <c r="H391" s="89"/>
      <c r="I391" s="90"/>
      <c r="J391" s="92"/>
      <c r="K391" s="91"/>
      <c r="L391" s="92"/>
      <c r="M391" s="91"/>
      <c r="N391" s="92"/>
      <c r="O391" s="91"/>
      <c r="P391" s="110"/>
      <c r="Q391" s="110"/>
      <c r="R391" s="110"/>
      <c r="S391" s="92"/>
      <c r="T391" s="92"/>
      <c r="U391" s="93"/>
      <c r="Z391" s="123">
        <f t="shared" si="15"/>
        <v>0</v>
      </c>
      <c r="AA391" s="122">
        <f t="shared" si="16"/>
        <v>0</v>
      </c>
      <c r="AB391" s="122">
        <f t="shared" si="17"/>
        <v>0</v>
      </c>
    </row>
    <row r="392" spans="1:28" s="37" customFormat="1" ht="14" x14ac:dyDescent="0.25">
      <c r="A392" s="36">
        <v>353</v>
      </c>
      <c r="B392" s="102" t="str">
        <f>IF(C392&gt;0,MAX(B$40:B391)+1,"")</f>
        <v/>
      </c>
      <c r="C392" s="94"/>
      <c r="D392" s="117"/>
      <c r="E392" s="89"/>
      <c r="F392" s="92"/>
      <c r="G392" s="92"/>
      <c r="H392" s="89"/>
      <c r="I392" s="90"/>
      <c r="J392" s="92"/>
      <c r="K392" s="91"/>
      <c r="L392" s="92"/>
      <c r="M392" s="91"/>
      <c r="N392" s="92"/>
      <c r="O392" s="91"/>
      <c r="P392" s="110"/>
      <c r="Q392" s="110"/>
      <c r="R392" s="110"/>
      <c r="S392" s="92"/>
      <c r="T392" s="92"/>
      <c r="U392" s="93"/>
      <c r="Z392" s="123">
        <f t="shared" si="15"/>
        <v>0</v>
      </c>
      <c r="AA392" s="122">
        <f t="shared" si="16"/>
        <v>0</v>
      </c>
      <c r="AB392" s="122">
        <f t="shared" si="17"/>
        <v>0</v>
      </c>
    </row>
    <row r="393" spans="1:28" s="37" customFormat="1" ht="14" x14ac:dyDescent="0.25">
      <c r="A393" s="36">
        <v>354</v>
      </c>
      <c r="B393" s="102" t="str">
        <f>IF(C393&gt;0,MAX(B$40:B392)+1,"")</f>
        <v/>
      </c>
      <c r="C393" s="94"/>
      <c r="D393" s="117"/>
      <c r="E393" s="89"/>
      <c r="F393" s="92"/>
      <c r="G393" s="92"/>
      <c r="H393" s="89"/>
      <c r="I393" s="90"/>
      <c r="J393" s="92"/>
      <c r="K393" s="91"/>
      <c r="L393" s="92"/>
      <c r="M393" s="91"/>
      <c r="N393" s="92"/>
      <c r="O393" s="91"/>
      <c r="P393" s="110"/>
      <c r="Q393" s="110"/>
      <c r="R393" s="110"/>
      <c r="S393" s="92"/>
      <c r="T393" s="92"/>
      <c r="U393" s="93"/>
      <c r="Z393" s="123">
        <f t="shared" si="15"/>
        <v>0</v>
      </c>
      <c r="AA393" s="122">
        <f t="shared" si="16"/>
        <v>0</v>
      </c>
      <c r="AB393" s="122">
        <f t="shared" si="17"/>
        <v>0</v>
      </c>
    </row>
    <row r="394" spans="1:28" s="37" customFormat="1" ht="14" x14ac:dyDescent="0.25">
      <c r="A394" s="36">
        <v>355</v>
      </c>
      <c r="B394" s="102" t="str">
        <f>IF(C394&gt;0,MAX(B$40:B393)+1,"")</f>
        <v/>
      </c>
      <c r="C394" s="94"/>
      <c r="D394" s="117"/>
      <c r="E394" s="89"/>
      <c r="F394" s="92"/>
      <c r="G394" s="92"/>
      <c r="H394" s="89"/>
      <c r="I394" s="90"/>
      <c r="J394" s="92"/>
      <c r="K394" s="91"/>
      <c r="L394" s="92"/>
      <c r="M394" s="91"/>
      <c r="N394" s="92"/>
      <c r="O394" s="91"/>
      <c r="P394" s="110"/>
      <c r="Q394" s="110"/>
      <c r="R394" s="110"/>
      <c r="S394" s="92"/>
      <c r="T394" s="92"/>
      <c r="U394" s="93"/>
      <c r="Z394" s="123">
        <f t="shared" si="15"/>
        <v>0</v>
      </c>
      <c r="AA394" s="122">
        <f t="shared" si="16"/>
        <v>0</v>
      </c>
      <c r="AB394" s="122">
        <f t="shared" si="17"/>
        <v>0</v>
      </c>
    </row>
    <row r="395" spans="1:28" s="37" customFormat="1" ht="14" x14ac:dyDescent="0.25">
      <c r="A395" s="36">
        <v>356</v>
      </c>
      <c r="B395" s="102" t="str">
        <f>IF(C395&gt;0,MAX(B$40:B394)+1,"")</f>
        <v/>
      </c>
      <c r="C395" s="94"/>
      <c r="D395" s="117"/>
      <c r="E395" s="89"/>
      <c r="F395" s="92"/>
      <c r="G395" s="92"/>
      <c r="H395" s="89"/>
      <c r="I395" s="90"/>
      <c r="J395" s="92"/>
      <c r="K395" s="91"/>
      <c r="L395" s="92"/>
      <c r="M395" s="91"/>
      <c r="N395" s="92"/>
      <c r="O395" s="91"/>
      <c r="P395" s="110"/>
      <c r="Q395" s="110"/>
      <c r="R395" s="110"/>
      <c r="S395" s="92"/>
      <c r="T395" s="92"/>
      <c r="U395" s="93"/>
      <c r="Z395" s="123">
        <f t="shared" si="15"/>
        <v>0</v>
      </c>
      <c r="AA395" s="122">
        <f t="shared" si="16"/>
        <v>0</v>
      </c>
      <c r="AB395" s="122">
        <f t="shared" si="17"/>
        <v>0</v>
      </c>
    </row>
    <row r="396" spans="1:28" s="37" customFormat="1" ht="14" x14ac:dyDescent="0.25">
      <c r="A396" s="36">
        <v>357</v>
      </c>
      <c r="B396" s="102" t="str">
        <f>IF(C396&gt;0,MAX(B$40:B395)+1,"")</f>
        <v/>
      </c>
      <c r="C396" s="94"/>
      <c r="D396" s="117"/>
      <c r="E396" s="89"/>
      <c r="F396" s="92"/>
      <c r="G396" s="92"/>
      <c r="H396" s="89"/>
      <c r="I396" s="90"/>
      <c r="J396" s="92"/>
      <c r="K396" s="91"/>
      <c r="L396" s="92"/>
      <c r="M396" s="91"/>
      <c r="N396" s="92"/>
      <c r="O396" s="91"/>
      <c r="P396" s="110"/>
      <c r="Q396" s="110"/>
      <c r="R396" s="110"/>
      <c r="S396" s="92"/>
      <c r="T396" s="92"/>
      <c r="U396" s="93"/>
      <c r="Z396" s="123">
        <f t="shared" si="15"/>
        <v>0</v>
      </c>
      <c r="AA396" s="122">
        <f t="shared" si="16"/>
        <v>0</v>
      </c>
      <c r="AB396" s="122">
        <f t="shared" si="17"/>
        <v>0</v>
      </c>
    </row>
    <row r="397" spans="1:28" s="37" customFormat="1" ht="14" x14ac:dyDescent="0.25">
      <c r="A397" s="36">
        <v>358</v>
      </c>
      <c r="B397" s="102" t="str">
        <f>IF(C397&gt;0,MAX(B$40:B396)+1,"")</f>
        <v/>
      </c>
      <c r="C397" s="94"/>
      <c r="D397" s="117"/>
      <c r="E397" s="89"/>
      <c r="F397" s="92"/>
      <c r="G397" s="92"/>
      <c r="H397" s="89"/>
      <c r="I397" s="90"/>
      <c r="J397" s="92"/>
      <c r="K397" s="91"/>
      <c r="L397" s="92"/>
      <c r="M397" s="91"/>
      <c r="N397" s="92"/>
      <c r="O397" s="91"/>
      <c r="P397" s="110"/>
      <c r="Q397" s="110"/>
      <c r="R397" s="110"/>
      <c r="S397" s="92"/>
      <c r="T397" s="92"/>
      <c r="U397" s="93"/>
      <c r="Z397" s="123">
        <f t="shared" si="15"/>
        <v>0</v>
      </c>
      <c r="AA397" s="122">
        <f t="shared" si="16"/>
        <v>0</v>
      </c>
      <c r="AB397" s="122">
        <f t="shared" si="17"/>
        <v>0</v>
      </c>
    </row>
    <row r="398" spans="1:28" s="37" customFormat="1" ht="14" x14ac:dyDescent="0.25">
      <c r="A398" s="36">
        <v>359</v>
      </c>
      <c r="B398" s="102" t="str">
        <f>IF(C398&gt;0,MAX(B$40:B397)+1,"")</f>
        <v/>
      </c>
      <c r="C398" s="94"/>
      <c r="D398" s="117"/>
      <c r="E398" s="89"/>
      <c r="F398" s="92"/>
      <c r="G398" s="92"/>
      <c r="H398" s="89"/>
      <c r="I398" s="90"/>
      <c r="J398" s="92"/>
      <c r="K398" s="91"/>
      <c r="L398" s="92"/>
      <c r="M398" s="91"/>
      <c r="N398" s="92"/>
      <c r="O398" s="91"/>
      <c r="P398" s="110"/>
      <c r="Q398" s="110"/>
      <c r="R398" s="110"/>
      <c r="S398" s="92"/>
      <c r="T398" s="92"/>
      <c r="U398" s="93"/>
      <c r="Z398" s="123">
        <f t="shared" si="15"/>
        <v>0</v>
      </c>
      <c r="AA398" s="122">
        <f t="shared" si="16"/>
        <v>0</v>
      </c>
      <c r="AB398" s="122">
        <f t="shared" si="17"/>
        <v>0</v>
      </c>
    </row>
    <row r="399" spans="1:28" s="37" customFormat="1" ht="14" x14ac:dyDescent="0.25">
      <c r="A399" s="36">
        <v>360</v>
      </c>
      <c r="B399" s="102" t="str">
        <f>IF(C399&gt;0,MAX(B$40:B398)+1,"")</f>
        <v/>
      </c>
      <c r="C399" s="94"/>
      <c r="D399" s="117"/>
      <c r="E399" s="89"/>
      <c r="F399" s="92"/>
      <c r="G399" s="92"/>
      <c r="H399" s="89"/>
      <c r="I399" s="90"/>
      <c r="J399" s="92"/>
      <c r="K399" s="91"/>
      <c r="L399" s="92"/>
      <c r="M399" s="91"/>
      <c r="N399" s="92"/>
      <c r="O399" s="91"/>
      <c r="P399" s="110"/>
      <c r="Q399" s="110"/>
      <c r="R399" s="110"/>
      <c r="S399" s="92"/>
      <c r="T399" s="92"/>
      <c r="U399" s="93"/>
      <c r="Z399" s="123">
        <f t="shared" si="15"/>
        <v>0</v>
      </c>
      <c r="AA399" s="122">
        <f t="shared" si="16"/>
        <v>0</v>
      </c>
      <c r="AB399" s="122">
        <f t="shared" si="17"/>
        <v>0</v>
      </c>
    </row>
    <row r="400" spans="1:28" s="37" customFormat="1" ht="14" x14ac:dyDescent="0.25">
      <c r="A400" s="36">
        <v>361</v>
      </c>
      <c r="B400" s="102" t="str">
        <f>IF(C400&gt;0,MAX(B$40:B399)+1,"")</f>
        <v/>
      </c>
      <c r="C400" s="94"/>
      <c r="D400" s="117"/>
      <c r="E400" s="89"/>
      <c r="F400" s="92"/>
      <c r="G400" s="92"/>
      <c r="H400" s="89"/>
      <c r="I400" s="90"/>
      <c r="J400" s="92"/>
      <c r="K400" s="91"/>
      <c r="L400" s="92"/>
      <c r="M400" s="91"/>
      <c r="N400" s="92"/>
      <c r="O400" s="91"/>
      <c r="P400" s="110"/>
      <c r="Q400" s="110"/>
      <c r="R400" s="110"/>
      <c r="S400" s="92"/>
      <c r="T400" s="92"/>
      <c r="U400" s="93"/>
      <c r="Z400" s="123">
        <f t="shared" si="15"/>
        <v>0</v>
      </c>
      <c r="AA400" s="122">
        <f t="shared" si="16"/>
        <v>0</v>
      </c>
      <c r="AB400" s="122">
        <f t="shared" si="17"/>
        <v>0</v>
      </c>
    </row>
    <row r="401" spans="1:28" s="37" customFormat="1" ht="14" x14ac:dyDescent="0.25">
      <c r="A401" s="36">
        <v>362</v>
      </c>
      <c r="B401" s="102" t="str">
        <f>IF(C401&gt;0,MAX(B$40:B400)+1,"")</f>
        <v/>
      </c>
      <c r="C401" s="94"/>
      <c r="D401" s="117"/>
      <c r="E401" s="89"/>
      <c r="F401" s="92"/>
      <c r="G401" s="92"/>
      <c r="H401" s="89"/>
      <c r="I401" s="90"/>
      <c r="J401" s="92"/>
      <c r="K401" s="91"/>
      <c r="L401" s="92"/>
      <c r="M401" s="91"/>
      <c r="N401" s="92"/>
      <c r="O401" s="91"/>
      <c r="P401" s="110"/>
      <c r="Q401" s="110"/>
      <c r="R401" s="110"/>
      <c r="S401" s="92"/>
      <c r="T401" s="92"/>
      <c r="U401" s="93"/>
      <c r="Z401" s="123">
        <f t="shared" si="15"/>
        <v>0</v>
      </c>
      <c r="AA401" s="122">
        <f t="shared" si="16"/>
        <v>0</v>
      </c>
      <c r="AB401" s="122">
        <f t="shared" si="17"/>
        <v>0</v>
      </c>
    </row>
    <row r="402" spans="1:28" s="37" customFormat="1" ht="14" x14ac:dyDescent="0.25">
      <c r="A402" s="36">
        <v>363</v>
      </c>
      <c r="B402" s="102" t="str">
        <f>IF(C402&gt;0,MAX(B$40:B401)+1,"")</f>
        <v/>
      </c>
      <c r="C402" s="94"/>
      <c r="D402" s="117"/>
      <c r="E402" s="89"/>
      <c r="F402" s="92"/>
      <c r="G402" s="92"/>
      <c r="H402" s="89"/>
      <c r="I402" s="90"/>
      <c r="J402" s="92"/>
      <c r="K402" s="91"/>
      <c r="L402" s="92"/>
      <c r="M402" s="91"/>
      <c r="N402" s="92"/>
      <c r="O402" s="91"/>
      <c r="P402" s="110"/>
      <c r="Q402" s="110"/>
      <c r="R402" s="110"/>
      <c r="S402" s="92"/>
      <c r="T402" s="92"/>
      <c r="U402" s="93"/>
      <c r="Z402" s="123">
        <f t="shared" si="15"/>
        <v>0</v>
      </c>
      <c r="AA402" s="122">
        <f t="shared" si="16"/>
        <v>0</v>
      </c>
      <c r="AB402" s="122">
        <f t="shared" si="17"/>
        <v>0</v>
      </c>
    </row>
    <row r="403" spans="1:28" s="37" customFormat="1" ht="14" x14ac:dyDescent="0.25">
      <c r="A403" s="36">
        <v>364</v>
      </c>
      <c r="B403" s="102" t="str">
        <f>IF(C403&gt;0,MAX(B$40:B402)+1,"")</f>
        <v/>
      </c>
      <c r="C403" s="94"/>
      <c r="D403" s="117"/>
      <c r="E403" s="89"/>
      <c r="F403" s="92"/>
      <c r="G403" s="92"/>
      <c r="H403" s="89"/>
      <c r="I403" s="90"/>
      <c r="J403" s="92"/>
      <c r="K403" s="91"/>
      <c r="L403" s="92"/>
      <c r="M403" s="91"/>
      <c r="N403" s="92"/>
      <c r="O403" s="91"/>
      <c r="P403" s="110"/>
      <c r="Q403" s="110"/>
      <c r="R403" s="110"/>
      <c r="S403" s="92"/>
      <c r="T403" s="92"/>
      <c r="U403" s="93"/>
      <c r="Z403" s="123">
        <f t="shared" si="15"/>
        <v>0</v>
      </c>
      <c r="AA403" s="122">
        <f t="shared" si="16"/>
        <v>0</v>
      </c>
      <c r="AB403" s="122">
        <f t="shared" si="17"/>
        <v>0</v>
      </c>
    </row>
    <row r="404" spans="1:28" s="37" customFormat="1" ht="14" x14ac:dyDescent="0.25">
      <c r="A404" s="36">
        <v>365</v>
      </c>
      <c r="B404" s="102" t="str">
        <f>IF(C404&gt;0,MAX(B$40:B403)+1,"")</f>
        <v/>
      </c>
      <c r="C404" s="94"/>
      <c r="D404" s="117"/>
      <c r="E404" s="89"/>
      <c r="F404" s="92"/>
      <c r="G404" s="92"/>
      <c r="H404" s="89"/>
      <c r="I404" s="90"/>
      <c r="J404" s="92"/>
      <c r="K404" s="91"/>
      <c r="L404" s="92"/>
      <c r="M404" s="91"/>
      <c r="N404" s="92"/>
      <c r="O404" s="91"/>
      <c r="P404" s="110"/>
      <c r="Q404" s="110"/>
      <c r="R404" s="110"/>
      <c r="S404" s="92"/>
      <c r="T404" s="92"/>
      <c r="U404" s="93"/>
      <c r="Z404" s="123">
        <f t="shared" si="15"/>
        <v>0</v>
      </c>
      <c r="AA404" s="122">
        <f t="shared" si="16"/>
        <v>0</v>
      </c>
      <c r="AB404" s="122">
        <f t="shared" si="17"/>
        <v>0</v>
      </c>
    </row>
    <row r="405" spans="1:28" s="37" customFormat="1" ht="14" x14ac:dyDescent="0.25">
      <c r="A405" s="36">
        <v>366</v>
      </c>
      <c r="B405" s="102" t="str">
        <f>IF(C405&gt;0,MAX(B$40:B404)+1,"")</f>
        <v/>
      </c>
      <c r="C405" s="94"/>
      <c r="D405" s="117"/>
      <c r="E405" s="89"/>
      <c r="F405" s="92"/>
      <c r="G405" s="92"/>
      <c r="H405" s="89"/>
      <c r="I405" s="90"/>
      <c r="J405" s="92"/>
      <c r="K405" s="91"/>
      <c r="L405" s="92"/>
      <c r="M405" s="91"/>
      <c r="N405" s="92"/>
      <c r="O405" s="91"/>
      <c r="P405" s="110"/>
      <c r="Q405" s="110"/>
      <c r="R405" s="110"/>
      <c r="S405" s="92"/>
      <c r="T405" s="92"/>
      <c r="U405" s="93"/>
      <c r="Z405" s="123">
        <f t="shared" si="15"/>
        <v>0</v>
      </c>
      <c r="AA405" s="122">
        <f t="shared" si="16"/>
        <v>0</v>
      </c>
      <c r="AB405" s="122">
        <f t="shared" si="17"/>
        <v>0</v>
      </c>
    </row>
    <row r="406" spans="1:28" s="37" customFormat="1" ht="14" x14ac:dyDescent="0.25">
      <c r="A406" s="36">
        <v>367</v>
      </c>
      <c r="B406" s="102" t="str">
        <f>IF(C406&gt;0,MAX(B$40:B405)+1,"")</f>
        <v/>
      </c>
      <c r="C406" s="94"/>
      <c r="D406" s="117"/>
      <c r="E406" s="89"/>
      <c r="F406" s="92"/>
      <c r="G406" s="92"/>
      <c r="H406" s="89"/>
      <c r="I406" s="90"/>
      <c r="J406" s="92"/>
      <c r="K406" s="91"/>
      <c r="L406" s="92"/>
      <c r="M406" s="91"/>
      <c r="N406" s="92"/>
      <c r="O406" s="91"/>
      <c r="P406" s="110"/>
      <c r="Q406" s="110"/>
      <c r="R406" s="110"/>
      <c r="S406" s="92"/>
      <c r="T406" s="92"/>
      <c r="U406" s="93"/>
      <c r="Z406" s="123">
        <f t="shared" si="15"/>
        <v>0</v>
      </c>
      <c r="AA406" s="122">
        <f t="shared" si="16"/>
        <v>0</v>
      </c>
      <c r="AB406" s="122">
        <f t="shared" si="17"/>
        <v>0</v>
      </c>
    </row>
    <row r="407" spans="1:28" s="37" customFormat="1" ht="14" x14ac:dyDescent="0.25">
      <c r="A407" s="36">
        <v>368</v>
      </c>
      <c r="B407" s="102" t="str">
        <f>IF(C407&gt;0,MAX(B$40:B406)+1,"")</f>
        <v/>
      </c>
      <c r="C407" s="94"/>
      <c r="D407" s="117"/>
      <c r="E407" s="89"/>
      <c r="F407" s="92"/>
      <c r="G407" s="92"/>
      <c r="H407" s="89"/>
      <c r="I407" s="90"/>
      <c r="J407" s="92"/>
      <c r="K407" s="91"/>
      <c r="L407" s="92"/>
      <c r="M407" s="91"/>
      <c r="N407" s="92"/>
      <c r="O407" s="91"/>
      <c r="P407" s="110"/>
      <c r="Q407" s="110"/>
      <c r="R407" s="110"/>
      <c r="S407" s="92"/>
      <c r="T407" s="92"/>
      <c r="U407" s="93"/>
      <c r="Z407" s="123">
        <f t="shared" si="15"/>
        <v>0</v>
      </c>
      <c r="AA407" s="122">
        <f t="shared" si="16"/>
        <v>0</v>
      </c>
      <c r="AB407" s="122">
        <f t="shared" si="17"/>
        <v>0</v>
      </c>
    </row>
    <row r="408" spans="1:28" s="37" customFormat="1" ht="14" x14ac:dyDescent="0.25">
      <c r="A408" s="36">
        <v>369</v>
      </c>
      <c r="B408" s="102" t="str">
        <f>IF(C408&gt;0,MAX(B$40:B407)+1,"")</f>
        <v/>
      </c>
      <c r="C408" s="94"/>
      <c r="D408" s="117"/>
      <c r="E408" s="89"/>
      <c r="F408" s="92"/>
      <c r="G408" s="92"/>
      <c r="H408" s="89"/>
      <c r="I408" s="90"/>
      <c r="J408" s="92"/>
      <c r="K408" s="91"/>
      <c r="L408" s="92"/>
      <c r="M408" s="91"/>
      <c r="N408" s="92"/>
      <c r="O408" s="91"/>
      <c r="P408" s="110"/>
      <c r="Q408" s="110"/>
      <c r="R408" s="110"/>
      <c r="S408" s="92"/>
      <c r="T408" s="92"/>
      <c r="U408" s="93"/>
      <c r="Z408" s="123">
        <f t="shared" si="15"/>
        <v>0</v>
      </c>
      <c r="AA408" s="122">
        <f t="shared" si="16"/>
        <v>0</v>
      </c>
      <c r="AB408" s="122">
        <f t="shared" si="17"/>
        <v>0</v>
      </c>
    </row>
    <row r="409" spans="1:28" s="37" customFormat="1" ht="14" x14ac:dyDescent="0.25">
      <c r="A409" s="36">
        <v>370</v>
      </c>
      <c r="B409" s="102" t="str">
        <f>IF(C409&gt;0,MAX(B$40:B408)+1,"")</f>
        <v/>
      </c>
      <c r="C409" s="94"/>
      <c r="D409" s="117"/>
      <c r="E409" s="89"/>
      <c r="F409" s="92"/>
      <c r="G409" s="92"/>
      <c r="H409" s="89"/>
      <c r="I409" s="90"/>
      <c r="J409" s="92"/>
      <c r="K409" s="91"/>
      <c r="L409" s="92"/>
      <c r="M409" s="91"/>
      <c r="N409" s="92"/>
      <c r="O409" s="91"/>
      <c r="P409" s="110"/>
      <c r="Q409" s="110"/>
      <c r="R409" s="110"/>
      <c r="S409" s="92"/>
      <c r="T409" s="92"/>
      <c r="U409" s="93"/>
      <c r="Z409" s="123">
        <f t="shared" si="15"/>
        <v>0</v>
      </c>
      <c r="AA409" s="122">
        <f t="shared" si="16"/>
        <v>0</v>
      </c>
      <c r="AB409" s="122">
        <f t="shared" si="17"/>
        <v>0</v>
      </c>
    </row>
    <row r="410" spans="1:28" s="37" customFormat="1" ht="14" x14ac:dyDescent="0.25">
      <c r="A410" s="36">
        <v>371</v>
      </c>
      <c r="B410" s="102" t="str">
        <f>IF(C410&gt;0,MAX(B$40:B409)+1,"")</f>
        <v/>
      </c>
      <c r="C410" s="94"/>
      <c r="D410" s="117"/>
      <c r="E410" s="89"/>
      <c r="F410" s="92"/>
      <c r="G410" s="92"/>
      <c r="H410" s="89"/>
      <c r="I410" s="90"/>
      <c r="J410" s="92"/>
      <c r="K410" s="91"/>
      <c r="L410" s="92"/>
      <c r="M410" s="91"/>
      <c r="N410" s="92"/>
      <c r="O410" s="91"/>
      <c r="P410" s="110"/>
      <c r="Q410" s="110"/>
      <c r="R410" s="110"/>
      <c r="S410" s="92"/>
      <c r="T410" s="92"/>
      <c r="U410" s="93"/>
      <c r="Z410" s="123">
        <f t="shared" si="15"/>
        <v>0</v>
      </c>
      <c r="AA410" s="122">
        <f t="shared" si="16"/>
        <v>0</v>
      </c>
      <c r="AB410" s="122">
        <f t="shared" si="17"/>
        <v>0</v>
      </c>
    </row>
    <row r="411" spans="1:28" s="37" customFormat="1" ht="14" x14ac:dyDescent="0.25">
      <c r="A411" s="36">
        <v>372</v>
      </c>
      <c r="B411" s="102" t="str">
        <f>IF(C411&gt;0,MAX(B$40:B410)+1,"")</f>
        <v/>
      </c>
      <c r="C411" s="94"/>
      <c r="D411" s="117"/>
      <c r="E411" s="89"/>
      <c r="F411" s="92"/>
      <c r="G411" s="92"/>
      <c r="H411" s="89"/>
      <c r="I411" s="90"/>
      <c r="J411" s="92"/>
      <c r="K411" s="91"/>
      <c r="L411" s="92"/>
      <c r="M411" s="91"/>
      <c r="N411" s="92"/>
      <c r="O411" s="91"/>
      <c r="P411" s="110"/>
      <c r="Q411" s="110"/>
      <c r="R411" s="110"/>
      <c r="S411" s="92"/>
      <c r="T411" s="92"/>
      <c r="U411" s="93"/>
      <c r="Z411" s="123">
        <f t="shared" si="15"/>
        <v>0</v>
      </c>
      <c r="AA411" s="122">
        <f t="shared" si="16"/>
        <v>0</v>
      </c>
      <c r="AB411" s="122">
        <f t="shared" si="17"/>
        <v>0</v>
      </c>
    </row>
    <row r="412" spans="1:28" s="37" customFormat="1" ht="14" x14ac:dyDescent="0.25">
      <c r="A412" s="36">
        <v>373</v>
      </c>
      <c r="B412" s="102" t="str">
        <f>IF(C412&gt;0,MAX(B$40:B411)+1,"")</f>
        <v/>
      </c>
      <c r="C412" s="94"/>
      <c r="D412" s="117"/>
      <c r="E412" s="89"/>
      <c r="F412" s="92"/>
      <c r="G412" s="92"/>
      <c r="H412" s="89"/>
      <c r="I412" s="90"/>
      <c r="J412" s="92"/>
      <c r="K412" s="91"/>
      <c r="L412" s="92"/>
      <c r="M412" s="91"/>
      <c r="N412" s="92"/>
      <c r="O412" s="91"/>
      <c r="P412" s="110"/>
      <c r="Q412" s="110"/>
      <c r="R412" s="110"/>
      <c r="S412" s="92"/>
      <c r="T412" s="92"/>
      <c r="U412" s="93"/>
      <c r="Z412" s="123">
        <f t="shared" si="15"/>
        <v>0</v>
      </c>
      <c r="AA412" s="122">
        <f t="shared" si="16"/>
        <v>0</v>
      </c>
      <c r="AB412" s="122">
        <f t="shared" si="17"/>
        <v>0</v>
      </c>
    </row>
    <row r="413" spans="1:28" s="37" customFormat="1" ht="14" x14ac:dyDescent="0.25">
      <c r="A413" s="36">
        <v>374</v>
      </c>
      <c r="B413" s="102" t="str">
        <f>IF(C413&gt;0,MAX(B$40:B412)+1,"")</f>
        <v/>
      </c>
      <c r="C413" s="94"/>
      <c r="D413" s="117"/>
      <c r="E413" s="89"/>
      <c r="F413" s="92"/>
      <c r="G413" s="92"/>
      <c r="H413" s="89"/>
      <c r="I413" s="90"/>
      <c r="J413" s="92"/>
      <c r="K413" s="91"/>
      <c r="L413" s="92"/>
      <c r="M413" s="91"/>
      <c r="N413" s="92"/>
      <c r="O413" s="91"/>
      <c r="P413" s="110"/>
      <c r="Q413" s="110"/>
      <c r="R413" s="110"/>
      <c r="S413" s="92"/>
      <c r="T413" s="92"/>
      <c r="U413" s="93"/>
      <c r="Z413" s="123">
        <f t="shared" si="15"/>
        <v>0</v>
      </c>
      <c r="AA413" s="122">
        <f t="shared" si="16"/>
        <v>0</v>
      </c>
      <c r="AB413" s="122">
        <f t="shared" si="17"/>
        <v>0</v>
      </c>
    </row>
    <row r="414" spans="1:28" s="37" customFormat="1" ht="14" x14ac:dyDescent="0.25">
      <c r="A414" s="36">
        <v>375</v>
      </c>
      <c r="B414" s="102" t="str">
        <f>IF(C414&gt;0,MAX(B$40:B413)+1,"")</f>
        <v/>
      </c>
      <c r="C414" s="94"/>
      <c r="D414" s="117"/>
      <c r="E414" s="89"/>
      <c r="F414" s="92"/>
      <c r="G414" s="92"/>
      <c r="H414" s="89"/>
      <c r="I414" s="90"/>
      <c r="J414" s="92"/>
      <c r="K414" s="91"/>
      <c r="L414" s="92"/>
      <c r="M414" s="91"/>
      <c r="N414" s="92"/>
      <c r="O414" s="91"/>
      <c r="P414" s="110"/>
      <c r="Q414" s="110"/>
      <c r="R414" s="110"/>
      <c r="S414" s="92"/>
      <c r="T414" s="92"/>
      <c r="U414" s="93"/>
      <c r="Z414" s="123">
        <f t="shared" si="15"/>
        <v>0</v>
      </c>
      <c r="AA414" s="122">
        <f t="shared" si="16"/>
        <v>0</v>
      </c>
      <c r="AB414" s="122">
        <f t="shared" si="17"/>
        <v>0</v>
      </c>
    </row>
    <row r="415" spans="1:28" s="37" customFormat="1" ht="14" x14ac:dyDescent="0.25">
      <c r="A415" s="36">
        <v>376</v>
      </c>
      <c r="B415" s="102" t="str">
        <f>IF(C415&gt;0,MAX(B$40:B414)+1,"")</f>
        <v/>
      </c>
      <c r="C415" s="94"/>
      <c r="D415" s="117"/>
      <c r="E415" s="89"/>
      <c r="F415" s="92"/>
      <c r="G415" s="92"/>
      <c r="H415" s="89"/>
      <c r="I415" s="90"/>
      <c r="J415" s="92"/>
      <c r="K415" s="91"/>
      <c r="L415" s="92"/>
      <c r="M415" s="91"/>
      <c r="N415" s="92"/>
      <c r="O415" s="91"/>
      <c r="P415" s="110"/>
      <c r="Q415" s="110"/>
      <c r="R415" s="110"/>
      <c r="S415" s="92"/>
      <c r="T415" s="92"/>
      <c r="U415" s="93"/>
      <c r="Z415" s="123">
        <f t="shared" si="15"/>
        <v>0</v>
      </c>
      <c r="AA415" s="122">
        <f t="shared" si="16"/>
        <v>0</v>
      </c>
      <c r="AB415" s="122">
        <f t="shared" si="17"/>
        <v>0</v>
      </c>
    </row>
    <row r="416" spans="1:28" s="37" customFormat="1" ht="14" x14ac:dyDescent="0.25">
      <c r="A416" s="36">
        <v>377</v>
      </c>
      <c r="B416" s="102" t="str">
        <f>IF(C416&gt;0,MAX(B$40:B415)+1,"")</f>
        <v/>
      </c>
      <c r="C416" s="94"/>
      <c r="D416" s="117"/>
      <c r="E416" s="89"/>
      <c r="F416" s="92"/>
      <c r="G416" s="92"/>
      <c r="H416" s="89"/>
      <c r="I416" s="90"/>
      <c r="J416" s="92"/>
      <c r="K416" s="91"/>
      <c r="L416" s="92"/>
      <c r="M416" s="91"/>
      <c r="N416" s="92"/>
      <c r="O416" s="91"/>
      <c r="P416" s="110"/>
      <c r="Q416" s="110"/>
      <c r="R416" s="110"/>
      <c r="S416" s="92"/>
      <c r="T416" s="92"/>
      <c r="U416" s="93"/>
      <c r="Z416" s="123">
        <f t="shared" si="15"/>
        <v>0</v>
      </c>
      <c r="AA416" s="122">
        <f t="shared" si="16"/>
        <v>0</v>
      </c>
      <c r="AB416" s="122">
        <f t="shared" si="17"/>
        <v>0</v>
      </c>
    </row>
    <row r="417" spans="1:28" s="37" customFormat="1" ht="14" x14ac:dyDescent="0.25">
      <c r="A417" s="36">
        <v>378</v>
      </c>
      <c r="B417" s="102" t="str">
        <f>IF(C417&gt;0,MAX(B$40:B416)+1,"")</f>
        <v/>
      </c>
      <c r="C417" s="94"/>
      <c r="D417" s="117"/>
      <c r="E417" s="89"/>
      <c r="F417" s="92"/>
      <c r="G417" s="92"/>
      <c r="H417" s="89"/>
      <c r="I417" s="90"/>
      <c r="J417" s="92"/>
      <c r="K417" s="91"/>
      <c r="L417" s="92"/>
      <c r="M417" s="91"/>
      <c r="N417" s="92"/>
      <c r="O417" s="91"/>
      <c r="P417" s="110"/>
      <c r="Q417" s="110"/>
      <c r="R417" s="110"/>
      <c r="S417" s="92"/>
      <c r="T417" s="92"/>
      <c r="U417" s="93"/>
      <c r="Z417" s="123">
        <f t="shared" si="15"/>
        <v>0</v>
      </c>
      <c r="AA417" s="122">
        <f t="shared" si="16"/>
        <v>0</v>
      </c>
      <c r="AB417" s="122">
        <f t="shared" si="17"/>
        <v>0</v>
      </c>
    </row>
    <row r="418" spans="1:28" s="37" customFormat="1" ht="14" x14ac:dyDescent="0.25">
      <c r="A418" s="36">
        <v>379</v>
      </c>
      <c r="B418" s="102" t="str">
        <f>IF(C418&gt;0,MAX(B$40:B417)+1,"")</f>
        <v/>
      </c>
      <c r="C418" s="94"/>
      <c r="D418" s="117"/>
      <c r="E418" s="89"/>
      <c r="F418" s="92"/>
      <c r="G418" s="92"/>
      <c r="H418" s="89"/>
      <c r="I418" s="90"/>
      <c r="J418" s="92"/>
      <c r="K418" s="91"/>
      <c r="L418" s="92"/>
      <c r="M418" s="91"/>
      <c r="N418" s="92"/>
      <c r="O418" s="91"/>
      <c r="P418" s="110"/>
      <c r="Q418" s="110"/>
      <c r="R418" s="110"/>
      <c r="S418" s="92"/>
      <c r="T418" s="92"/>
      <c r="U418" s="93"/>
      <c r="Z418" s="123">
        <f t="shared" si="15"/>
        <v>0</v>
      </c>
      <c r="AA418" s="122">
        <f t="shared" si="16"/>
        <v>0</v>
      </c>
      <c r="AB418" s="122">
        <f t="shared" si="17"/>
        <v>0</v>
      </c>
    </row>
    <row r="419" spans="1:28" s="37" customFormat="1" ht="14" x14ac:dyDescent="0.25">
      <c r="A419" s="36">
        <v>380</v>
      </c>
      <c r="B419" s="102" t="str">
        <f>IF(C419&gt;0,MAX(B$40:B418)+1,"")</f>
        <v/>
      </c>
      <c r="C419" s="94"/>
      <c r="D419" s="117"/>
      <c r="E419" s="89"/>
      <c r="F419" s="92"/>
      <c r="G419" s="92"/>
      <c r="H419" s="89"/>
      <c r="I419" s="90"/>
      <c r="J419" s="92"/>
      <c r="K419" s="91"/>
      <c r="L419" s="92"/>
      <c r="M419" s="91"/>
      <c r="N419" s="92"/>
      <c r="O419" s="91"/>
      <c r="P419" s="110"/>
      <c r="Q419" s="110"/>
      <c r="R419" s="110"/>
      <c r="S419" s="92"/>
      <c r="T419" s="92"/>
      <c r="U419" s="93"/>
      <c r="Z419" s="123">
        <f t="shared" si="15"/>
        <v>0</v>
      </c>
      <c r="AA419" s="122">
        <f t="shared" si="16"/>
        <v>0</v>
      </c>
      <c r="AB419" s="122">
        <f t="shared" si="17"/>
        <v>0</v>
      </c>
    </row>
    <row r="420" spans="1:28" s="37" customFormat="1" ht="14" x14ac:dyDescent="0.25">
      <c r="A420" s="36">
        <v>381</v>
      </c>
      <c r="B420" s="102" t="str">
        <f>IF(C420&gt;0,MAX(B$40:B419)+1,"")</f>
        <v/>
      </c>
      <c r="C420" s="94"/>
      <c r="D420" s="117"/>
      <c r="E420" s="89"/>
      <c r="F420" s="92"/>
      <c r="G420" s="92"/>
      <c r="H420" s="89"/>
      <c r="I420" s="90"/>
      <c r="J420" s="92"/>
      <c r="K420" s="91"/>
      <c r="L420" s="92"/>
      <c r="M420" s="91"/>
      <c r="N420" s="92"/>
      <c r="O420" s="91"/>
      <c r="P420" s="110"/>
      <c r="Q420" s="110"/>
      <c r="R420" s="110"/>
      <c r="S420" s="92"/>
      <c r="T420" s="92"/>
      <c r="U420" s="93"/>
      <c r="Z420" s="123">
        <f t="shared" si="15"/>
        <v>0</v>
      </c>
      <c r="AA420" s="122">
        <f t="shared" si="16"/>
        <v>0</v>
      </c>
      <c r="AB420" s="122">
        <f t="shared" si="17"/>
        <v>0</v>
      </c>
    </row>
    <row r="421" spans="1:28" s="37" customFormat="1" ht="14" x14ac:dyDescent="0.25">
      <c r="A421" s="36">
        <v>382</v>
      </c>
      <c r="B421" s="102" t="str">
        <f>IF(C421&gt;0,MAX(B$40:B420)+1,"")</f>
        <v/>
      </c>
      <c r="C421" s="94"/>
      <c r="D421" s="117"/>
      <c r="E421" s="89"/>
      <c r="F421" s="92"/>
      <c r="G421" s="92"/>
      <c r="H421" s="89"/>
      <c r="I421" s="90"/>
      <c r="J421" s="92"/>
      <c r="K421" s="91"/>
      <c r="L421" s="92"/>
      <c r="M421" s="91"/>
      <c r="N421" s="92"/>
      <c r="O421" s="91"/>
      <c r="P421" s="110"/>
      <c r="Q421" s="110"/>
      <c r="R421" s="110"/>
      <c r="S421" s="92"/>
      <c r="T421" s="92"/>
      <c r="U421" s="93"/>
      <c r="Z421" s="123">
        <f t="shared" si="15"/>
        <v>0</v>
      </c>
      <c r="AA421" s="122">
        <f t="shared" si="16"/>
        <v>0</v>
      </c>
      <c r="AB421" s="122">
        <f t="shared" si="17"/>
        <v>0</v>
      </c>
    </row>
    <row r="422" spans="1:28" s="37" customFormat="1" ht="14" x14ac:dyDescent="0.25">
      <c r="A422" s="36">
        <v>383</v>
      </c>
      <c r="B422" s="102" t="str">
        <f>IF(C422&gt;0,MAX(B$40:B421)+1,"")</f>
        <v/>
      </c>
      <c r="C422" s="94"/>
      <c r="D422" s="117"/>
      <c r="E422" s="89"/>
      <c r="F422" s="92"/>
      <c r="G422" s="92"/>
      <c r="H422" s="89"/>
      <c r="I422" s="90"/>
      <c r="J422" s="92"/>
      <c r="K422" s="91"/>
      <c r="L422" s="92"/>
      <c r="M422" s="91"/>
      <c r="N422" s="92"/>
      <c r="O422" s="91"/>
      <c r="P422" s="110"/>
      <c r="Q422" s="110"/>
      <c r="R422" s="110"/>
      <c r="S422" s="92"/>
      <c r="T422" s="92"/>
      <c r="U422" s="93"/>
      <c r="Z422" s="123">
        <f t="shared" si="15"/>
        <v>0</v>
      </c>
      <c r="AA422" s="122">
        <f t="shared" si="16"/>
        <v>0</v>
      </c>
      <c r="AB422" s="122">
        <f t="shared" si="17"/>
        <v>0</v>
      </c>
    </row>
    <row r="423" spans="1:28" s="37" customFormat="1" ht="14" x14ac:dyDescent="0.25">
      <c r="A423" s="36">
        <v>384</v>
      </c>
      <c r="B423" s="102" t="str">
        <f>IF(C423&gt;0,MAX(B$40:B422)+1,"")</f>
        <v/>
      </c>
      <c r="C423" s="94"/>
      <c r="D423" s="117"/>
      <c r="E423" s="89"/>
      <c r="F423" s="92"/>
      <c r="G423" s="92"/>
      <c r="H423" s="89"/>
      <c r="I423" s="90"/>
      <c r="J423" s="92"/>
      <c r="K423" s="91"/>
      <c r="L423" s="92"/>
      <c r="M423" s="91"/>
      <c r="N423" s="92"/>
      <c r="O423" s="91"/>
      <c r="P423" s="110"/>
      <c r="Q423" s="110"/>
      <c r="R423" s="110"/>
      <c r="S423" s="92"/>
      <c r="T423" s="92"/>
      <c r="U423" s="93"/>
      <c r="Z423" s="123">
        <f t="shared" si="15"/>
        <v>0</v>
      </c>
      <c r="AA423" s="122">
        <f t="shared" si="16"/>
        <v>0</v>
      </c>
      <c r="AB423" s="122">
        <f t="shared" si="17"/>
        <v>0</v>
      </c>
    </row>
    <row r="424" spans="1:28" s="37" customFormat="1" ht="14" x14ac:dyDescent="0.25">
      <c r="A424" s="36">
        <v>385</v>
      </c>
      <c r="B424" s="102" t="str">
        <f>IF(C424&gt;0,MAX(B$40:B423)+1,"")</f>
        <v/>
      </c>
      <c r="C424" s="94"/>
      <c r="D424" s="117"/>
      <c r="E424" s="89"/>
      <c r="F424" s="92"/>
      <c r="G424" s="92"/>
      <c r="H424" s="89"/>
      <c r="I424" s="90"/>
      <c r="J424" s="92"/>
      <c r="K424" s="91"/>
      <c r="L424" s="92"/>
      <c r="M424" s="91"/>
      <c r="N424" s="92"/>
      <c r="O424" s="91"/>
      <c r="P424" s="110"/>
      <c r="Q424" s="110"/>
      <c r="R424" s="110"/>
      <c r="S424" s="92"/>
      <c r="T424" s="92"/>
      <c r="U424" s="93"/>
      <c r="Z424" s="123">
        <f t="shared" si="15"/>
        <v>0</v>
      </c>
      <c r="AA424" s="122">
        <f t="shared" si="16"/>
        <v>0</v>
      </c>
      <c r="AB424" s="122">
        <f t="shared" si="17"/>
        <v>0</v>
      </c>
    </row>
    <row r="425" spans="1:28" s="37" customFormat="1" ht="14" x14ac:dyDescent="0.25">
      <c r="A425" s="36">
        <v>386</v>
      </c>
      <c r="B425" s="102" t="str">
        <f>IF(C425&gt;0,MAX(B$40:B424)+1,"")</f>
        <v/>
      </c>
      <c r="C425" s="94"/>
      <c r="D425" s="117"/>
      <c r="E425" s="89"/>
      <c r="F425" s="92"/>
      <c r="G425" s="92"/>
      <c r="H425" s="89"/>
      <c r="I425" s="90"/>
      <c r="J425" s="92"/>
      <c r="K425" s="91"/>
      <c r="L425" s="92"/>
      <c r="M425" s="91"/>
      <c r="N425" s="92"/>
      <c r="O425" s="91"/>
      <c r="P425" s="110"/>
      <c r="Q425" s="110"/>
      <c r="R425" s="110"/>
      <c r="S425" s="92"/>
      <c r="T425" s="92"/>
      <c r="U425" s="93"/>
      <c r="Z425" s="123">
        <f t="shared" ref="Z425:Z488" si="18">K425*I425</f>
        <v>0</v>
      </c>
      <c r="AA425" s="122">
        <f t="shared" ref="AA425:AA488" si="19">M425*I425</f>
        <v>0</v>
      </c>
      <c r="AB425" s="122">
        <f t="shared" ref="AB425:AB488" si="20">O425*I425</f>
        <v>0</v>
      </c>
    </row>
    <row r="426" spans="1:28" s="37" customFormat="1" ht="14" x14ac:dyDescent="0.25">
      <c r="A426" s="36">
        <v>387</v>
      </c>
      <c r="B426" s="102" t="str">
        <f>IF(C426&gt;0,MAX(B$40:B425)+1,"")</f>
        <v/>
      </c>
      <c r="C426" s="94"/>
      <c r="D426" s="117"/>
      <c r="E426" s="89"/>
      <c r="F426" s="92"/>
      <c r="G426" s="92"/>
      <c r="H426" s="89"/>
      <c r="I426" s="90"/>
      <c r="J426" s="92"/>
      <c r="K426" s="91"/>
      <c r="L426" s="92"/>
      <c r="M426" s="91"/>
      <c r="N426" s="92"/>
      <c r="O426" s="91"/>
      <c r="P426" s="110"/>
      <c r="Q426" s="110"/>
      <c r="R426" s="110"/>
      <c r="S426" s="92"/>
      <c r="T426" s="92"/>
      <c r="U426" s="93"/>
      <c r="Z426" s="123">
        <f t="shared" si="18"/>
        <v>0</v>
      </c>
      <c r="AA426" s="122">
        <f t="shared" si="19"/>
        <v>0</v>
      </c>
      <c r="AB426" s="122">
        <f t="shared" si="20"/>
        <v>0</v>
      </c>
    </row>
    <row r="427" spans="1:28" s="37" customFormat="1" ht="14" x14ac:dyDescent="0.25">
      <c r="A427" s="36">
        <v>388</v>
      </c>
      <c r="B427" s="102" t="str">
        <f>IF(C427&gt;0,MAX(B$40:B426)+1,"")</f>
        <v/>
      </c>
      <c r="C427" s="94"/>
      <c r="D427" s="117"/>
      <c r="E427" s="89"/>
      <c r="F427" s="92"/>
      <c r="G427" s="92"/>
      <c r="H427" s="89"/>
      <c r="I427" s="90"/>
      <c r="J427" s="92"/>
      <c r="K427" s="91"/>
      <c r="L427" s="92"/>
      <c r="M427" s="91"/>
      <c r="N427" s="92"/>
      <c r="O427" s="91"/>
      <c r="P427" s="110"/>
      <c r="Q427" s="110"/>
      <c r="R427" s="110"/>
      <c r="S427" s="92"/>
      <c r="T427" s="92"/>
      <c r="U427" s="93"/>
      <c r="Z427" s="123">
        <f t="shared" si="18"/>
        <v>0</v>
      </c>
      <c r="AA427" s="122">
        <f t="shared" si="19"/>
        <v>0</v>
      </c>
      <c r="AB427" s="122">
        <f t="shared" si="20"/>
        <v>0</v>
      </c>
    </row>
    <row r="428" spans="1:28" s="37" customFormat="1" ht="14" x14ac:dyDescent="0.25">
      <c r="A428" s="36">
        <v>389</v>
      </c>
      <c r="B428" s="102" t="str">
        <f>IF(C428&gt;0,MAX(B$40:B427)+1,"")</f>
        <v/>
      </c>
      <c r="C428" s="94"/>
      <c r="D428" s="117"/>
      <c r="E428" s="89"/>
      <c r="F428" s="92"/>
      <c r="G428" s="92"/>
      <c r="H428" s="89"/>
      <c r="I428" s="90"/>
      <c r="J428" s="92"/>
      <c r="K428" s="91"/>
      <c r="L428" s="92"/>
      <c r="M428" s="91"/>
      <c r="N428" s="92"/>
      <c r="O428" s="91"/>
      <c r="P428" s="110"/>
      <c r="Q428" s="110"/>
      <c r="R428" s="110"/>
      <c r="S428" s="92"/>
      <c r="T428" s="92"/>
      <c r="U428" s="93"/>
      <c r="Z428" s="123">
        <f t="shared" si="18"/>
        <v>0</v>
      </c>
      <c r="AA428" s="122">
        <f t="shared" si="19"/>
        <v>0</v>
      </c>
      <c r="AB428" s="122">
        <f t="shared" si="20"/>
        <v>0</v>
      </c>
    </row>
    <row r="429" spans="1:28" s="37" customFormat="1" ht="14" x14ac:dyDescent="0.25">
      <c r="A429" s="36">
        <v>390</v>
      </c>
      <c r="B429" s="102" t="str">
        <f>IF(C429&gt;0,MAX(B$40:B428)+1,"")</f>
        <v/>
      </c>
      <c r="C429" s="94"/>
      <c r="D429" s="117"/>
      <c r="E429" s="89"/>
      <c r="F429" s="92"/>
      <c r="G429" s="92"/>
      <c r="H429" s="89"/>
      <c r="I429" s="90"/>
      <c r="J429" s="92"/>
      <c r="K429" s="91"/>
      <c r="L429" s="92"/>
      <c r="M429" s="91"/>
      <c r="N429" s="92"/>
      <c r="O429" s="91"/>
      <c r="P429" s="110"/>
      <c r="Q429" s="110"/>
      <c r="R429" s="110"/>
      <c r="S429" s="92"/>
      <c r="T429" s="92"/>
      <c r="U429" s="93"/>
      <c r="Z429" s="123">
        <f t="shared" si="18"/>
        <v>0</v>
      </c>
      <c r="AA429" s="122">
        <f t="shared" si="19"/>
        <v>0</v>
      </c>
      <c r="AB429" s="122">
        <f t="shared" si="20"/>
        <v>0</v>
      </c>
    </row>
    <row r="430" spans="1:28" s="37" customFormat="1" ht="14" x14ac:dyDescent="0.25">
      <c r="A430" s="36">
        <v>391</v>
      </c>
      <c r="B430" s="102" t="str">
        <f>IF(C430&gt;0,MAX(B$40:B429)+1,"")</f>
        <v/>
      </c>
      <c r="C430" s="94"/>
      <c r="D430" s="117"/>
      <c r="E430" s="89"/>
      <c r="F430" s="92"/>
      <c r="G430" s="92"/>
      <c r="H430" s="89"/>
      <c r="I430" s="90"/>
      <c r="J430" s="92"/>
      <c r="K430" s="91"/>
      <c r="L430" s="92"/>
      <c r="M430" s="91"/>
      <c r="N430" s="92"/>
      <c r="O430" s="91"/>
      <c r="P430" s="110"/>
      <c r="Q430" s="110"/>
      <c r="R430" s="110"/>
      <c r="S430" s="92"/>
      <c r="T430" s="92"/>
      <c r="U430" s="93"/>
      <c r="Z430" s="123">
        <f t="shared" si="18"/>
        <v>0</v>
      </c>
      <c r="AA430" s="122">
        <f t="shared" si="19"/>
        <v>0</v>
      </c>
      <c r="AB430" s="122">
        <f t="shared" si="20"/>
        <v>0</v>
      </c>
    </row>
    <row r="431" spans="1:28" s="37" customFormat="1" ht="14" x14ac:dyDescent="0.25">
      <c r="A431" s="36">
        <v>392</v>
      </c>
      <c r="B431" s="102" t="str">
        <f>IF(C431&gt;0,MAX(B$40:B430)+1,"")</f>
        <v/>
      </c>
      <c r="C431" s="94"/>
      <c r="D431" s="117"/>
      <c r="E431" s="89"/>
      <c r="F431" s="92"/>
      <c r="G431" s="92"/>
      <c r="H431" s="89"/>
      <c r="I431" s="90"/>
      <c r="J431" s="92"/>
      <c r="K431" s="91"/>
      <c r="L431" s="92"/>
      <c r="M431" s="91"/>
      <c r="N431" s="92"/>
      <c r="O431" s="91"/>
      <c r="P431" s="110"/>
      <c r="Q431" s="110"/>
      <c r="R431" s="110"/>
      <c r="S431" s="92"/>
      <c r="T431" s="92"/>
      <c r="U431" s="93"/>
      <c r="Z431" s="123">
        <f t="shared" si="18"/>
        <v>0</v>
      </c>
      <c r="AA431" s="122">
        <f t="shared" si="19"/>
        <v>0</v>
      </c>
      <c r="AB431" s="122">
        <f t="shared" si="20"/>
        <v>0</v>
      </c>
    </row>
    <row r="432" spans="1:28" s="37" customFormat="1" ht="14" x14ac:dyDescent="0.25">
      <c r="A432" s="36">
        <v>393</v>
      </c>
      <c r="B432" s="102" t="str">
        <f>IF(C432&gt;0,MAX(B$40:B431)+1,"")</f>
        <v/>
      </c>
      <c r="C432" s="94"/>
      <c r="D432" s="117"/>
      <c r="E432" s="89"/>
      <c r="F432" s="92"/>
      <c r="G432" s="92"/>
      <c r="H432" s="89"/>
      <c r="I432" s="90"/>
      <c r="J432" s="92"/>
      <c r="K432" s="91"/>
      <c r="L432" s="92"/>
      <c r="M432" s="91"/>
      <c r="N432" s="92"/>
      <c r="O432" s="91"/>
      <c r="P432" s="110"/>
      <c r="Q432" s="110"/>
      <c r="R432" s="110"/>
      <c r="S432" s="92"/>
      <c r="T432" s="92"/>
      <c r="U432" s="93"/>
      <c r="Z432" s="123">
        <f t="shared" si="18"/>
        <v>0</v>
      </c>
      <c r="AA432" s="122">
        <f t="shared" si="19"/>
        <v>0</v>
      </c>
      <c r="AB432" s="122">
        <f t="shared" si="20"/>
        <v>0</v>
      </c>
    </row>
    <row r="433" spans="1:28" s="37" customFormat="1" ht="14" x14ac:dyDescent="0.25">
      <c r="A433" s="36">
        <v>394</v>
      </c>
      <c r="B433" s="102" t="str">
        <f>IF(C433&gt;0,MAX(B$40:B432)+1,"")</f>
        <v/>
      </c>
      <c r="C433" s="94"/>
      <c r="D433" s="117"/>
      <c r="E433" s="89"/>
      <c r="F433" s="92"/>
      <c r="G433" s="92"/>
      <c r="H433" s="89"/>
      <c r="I433" s="90"/>
      <c r="J433" s="92"/>
      <c r="K433" s="91"/>
      <c r="L433" s="92"/>
      <c r="M433" s="91"/>
      <c r="N433" s="92"/>
      <c r="O433" s="91"/>
      <c r="P433" s="110"/>
      <c r="Q433" s="110"/>
      <c r="R433" s="110"/>
      <c r="S433" s="92"/>
      <c r="T433" s="92"/>
      <c r="U433" s="93"/>
      <c r="Z433" s="123">
        <f t="shared" si="18"/>
        <v>0</v>
      </c>
      <c r="AA433" s="122">
        <f t="shared" si="19"/>
        <v>0</v>
      </c>
      <c r="AB433" s="122">
        <f t="shared" si="20"/>
        <v>0</v>
      </c>
    </row>
    <row r="434" spans="1:28" s="37" customFormat="1" ht="14" x14ac:dyDescent="0.25">
      <c r="A434" s="36">
        <v>395</v>
      </c>
      <c r="B434" s="102" t="str">
        <f>IF(C434&gt;0,MAX(B$40:B433)+1,"")</f>
        <v/>
      </c>
      <c r="C434" s="94"/>
      <c r="D434" s="117"/>
      <c r="E434" s="89"/>
      <c r="F434" s="92"/>
      <c r="G434" s="92"/>
      <c r="H434" s="89"/>
      <c r="I434" s="90"/>
      <c r="J434" s="92"/>
      <c r="K434" s="91"/>
      <c r="L434" s="92"/>
      <c r="M434" s="91"/>
      <c r="N434" s="92"/>
      <c r="O434" s="91"/>
      <c r="P434" s="110"/>
      <c r="Q434" s="110"/>
      <c r="R434" s="110"/>
      <c r="S434" s="92"/>
      <c r="T434" s="92"/>
      <c r="U434" s="93"/>
      <c r="Z434" s="123">
        <f t="shared" si="18"/>
        <v>0</v>
      </c>
      <c r="AA434" s="122">
        <f t="shared" si="19"/>
        <v>0</v>
      </c>
      <c r="AB434" s="122">
        <f t="shared" si="20"/>
        <v>0</v>
      </c>
    </row>
    <row r="435" spans="1:28" s="37" customFormat="1" ht="14" x14ac:dyDescent="0.25">
      <c r="A435" s="36">
        <v>396</v>
      </c>
      <c r="B435" s="102" t="str">
        <f>IF(C435&gt;0,MAX(B$40:B434)+1,"")</f>
        <v/>
      </c>
      <c r="C435" s="94"/>
      <c r="D435" s="117"/>
      <c r="E435" s="89"/>
      <c r="F435" s="92"/>
      <c r="G435" s="92"/>
      <c r="H435" s="89"/>
      <c r="I435" s="90"/>
      <c r="J435" s="92"/>
      <c r="K435" s="91"/>
      <c r="L435" s="92"/>
      <c r="M435" s="91"/>
      <c r="N435" s="92"/>
      <c r="O435" s="91"/>
      <c r="P435" s="110"/>
      <c r="Q435" s="110"/>
      <c r="R435" s="110"/>
      <c r="S435" s="92"/>
      <c r="T435" s="92"/>
      <c r="U435" s="93"/>
      <c r="Z435" s="123">
        <f t="shared" si="18"/>
        <v>0</v>
      </c>
      <c r="AA435" s="122">
        <f t="shared" si="19"/>
        <v>0</v>
      </c>
      <c r="AB435" s="122">
        <f t="shared" si="20"/>
        <v>0</v>
      </c>
    </row>
    <row r="436" spans="1:28" s="37" customFormat="1" ht="14" x14ac:dyDescent="0.25">
      <c r="A436" s="36">
        <v>397</v>
      </c>
      <c r="B436" s="102" t="str">
        <f>IF(C436&gt;0,MAX(B$40:B435)+1,"")</f>
        <v/>
      </c>
      <c r="C436" s="94"/>
      <c r="D436" s="117"/>
      <c r="E436" s="89"/>
      <c r="F436" s="92"/>
      <c r="G436" s="92"/>
      <c r="H436" s="89"/>
      <c r="I436" s="90"/>
      <c r="J436" s="92"/>
      <c r="K436" s="91"/>
      <c r="L436" s="92"/>
      <c r="M436" s="91"/>
      <c r="N436" s="92"/>
      <c r="O436" s="91"/>
      <c r="P436" s="110"/>
      <c r="Q436" s="110"/>
      <c r="R436" s="110"/>
      <c r="S436" s="92"/>
      <c r="T436" s="92"/>
      <c r="U436" s="93"/>
      <c r="Z436" s="123">
        <f t="shared" si="18"/>
        <v>0</v>
      </c>
      <c r="AA436" s="122">
        <f t="shared" si="19"/>
        <v>0</v>
      </c>
      <c r="AB436" s="122">
        <f t="shared" si="20"/>
        <v>0</v>
      </c>
    </row>
    <row r="437" spans="1:28" s="37" customFormat="1" ht="14" x14ac:dyDescent="0.25">
      <c r="A437" s="36">
        <v>398</v>
      </c>
      <c r="B437" s="102" t="str">
        <f>IF(C437&gt;0,MAX(B$40:B436)+1,"")</f>
        <v/>
      </c>
      <c r="C437" s="94"/>
      <c r="D437" s="117"/>
      <c r="E437" s="89"/>
      <c r="F437" s="92"/>
      <c r="G437" s="92"/>
      <c r="H437" s="89"/>
      <c r="I437" s="90"/>
      <c r="J437" s="92"/>
      <c r="K437" s="91"/>
      <c r="L437" s="92"/>
      <c r="M437" s="91"/>
      <c r="N437" s="92"/>
      <c r="O437" s="91"/>
      <c r="P437" s="110"/>
      <c r="Q437" s="110"/>
      <c r="R437" s="110"/>
      <c r="S437" s="92"/>
      <c r="T437" s="92"/>
      <c r="U437" s="93"/>
      <c r="Z437" s="123">
        <f t="shared" si="18"/>
        <v>0</v>
      </c>
      <c r="AA437" s="122">
        <f t="shared" si="19"/>
        <v>0</v>
      </c>
      <c r="AB437" s="122">
        <f t="shared" si="20"/>
        <v>0</v>
      </c>
    </row>
    <row r="438" spans="1:28" s="37" customFormat="1" ht="14" x14ac:dyDescent="0.25">
      <c r="A438" s="36">
        <v>399</v>
      </c>
      <c r="B438" s="102" t="str">
        <f>IF(C438&gt;0,MAX(B$40:B437)+1,"")</f>
        <v/>
      </c>
      <c r="C438" s="94"/>
      <c r="D438" s="117"/>
      <c r="E438" s="89"/>
      <c r="F438" s="92"/>
      <c r="G438" s="92"/>
      <c r="H438" s="89"/>
      <c r="I438" s="90"/>
      <c r="J438" s="92"/>
      <c r="K438" s="91"/>
      <c r="L438" s="92"/>
      <c r="M438" s="91"/>
      <c r="N438" s="92"/>
      <c r="O438" s="91"/>
      <c r="P438" s="110"/>
      <c r="Q438" s="110"/>
      <c r="R438" s="110"/>
      <c r="S438" s="92"/>
      <c r="T438" s="92"/>
      <c r="U438" s="93"/>
      <c r="Z438" s="123">
        <f t="shared" si="18"/>
        <v>0</v>
      </c>
      <c r="AA438" s="122">
        <f t="shared" si="19"/>
        <v>0</v>
      </c>
      <c r="AB438" s="122">
        <f t="shared" si="20"/>
        <v>0</v>
      </c>
    </row>
    <row r="439" spans="1:28" s="37" customFormat="1" ht="14" x14ac:dyDescent="0.25">
      <c r="A439" s="36">
        <v>400</v>
      </c>
      <c r="B439" s="102" t="str">
        <f>IF(C439&gt;0,MAX(B$40:B438)+1,"")</f>
        <v/>
      </c>
      <c r="C439" s="94"/>
      <c r="D439" s="117"/>
      <c r="E439" s="89"/>
      <c r="F439" s="92"/>
      <c r="G439" s="92"/>
      <c r="H439" s="89"/>
      <c r="I439" s="90"/>
      <c r="J439" s="92"/>
      <c r="K439" s="91"/>
      <c r="L439" s="92"/>
      <c r="M439" s="91"/>
      <c r="N439" s="92"/>
      <c r="O439" s="91"/>
      <c r="P439" s="110"/>
      <c r="Q439" s="110"/>
      <c r="R439" s="110"/>
      <c r="S439" s="92"/>
      <c r="T439" s="92"/>
      <c r="U439" s="93"/>
      <c r="Z439" s="123">
        <f t="shared" si="18"/>
        <v>0</v>
      </c>
      <c r="AA439" s="122">
        <f t="shared" si="19"/>
        <v>0</v>
      </c>
      <c r="AB439" s="122">
        <f t="shared" si="20"/>
        <v>0</v>
      </c>
    </row>
    <row r="440" spans="1:28" s="37" customFormat="1" ht="14" x14ac:dyDescent="0.25">
      <c r="A440" s="36">
        <v>401</v>
      </c>
      <c r="B440" s="102" t="str">
        <f>IF(C440&gt;0,MAX(B$40:B439)+1,"")</f>
        <v/>
      </c>
      <c r="C440" s="94"/>
      <c r="D440" s="117"/>
      <c r="E440" s="89"/>
      <c r="F440" s="92"/>
      <c r="G440" s="92"/>
      <c r="H440" s="89"/>
      <c r="I440" s="90"/>
      <c r="J440" s="92"/>
      <c r="K440" s="91"/>
      <c r="L440" s="92"/>
      <c r="M440" s="91"/>
      <c r="N440" s="92"/>
      <c r="O440" s="91"/>
      <c r="P440" s="110"/>
      <c r="Q440" s="110"/>
      <c r="R440" s="110"/>
      <c r="S440" s="92"/>
      <c r="T440" s="92"/>
      <c r="U440" s="93"/>
      <c r="Z440" s="123">
        <f t="shared" si="18"/>
        <v>0</v>
      </c>
      <c r="AA440" s="122">
        <f t="shared" si="19"/>
        <v>0</v>
      </c>
      <c r="AB440" s="122">
        <f t="shared" si="20"/>
        <v>0</v>
      </c>
    </row>
    <row r="441" spans="1:28" s="37" customFormat="1" ht="14" x14ac:dyDescent="0.25">
      <c r="A441" s="36">
        <v>402</v>
      </c>
      <c r="B441" s="102" t="str">
        <f>IF(C441&gt;0,MAX(B$40:B440)+1,"")</f>
        <v/>
      </c>
      <c r="C441" s="94"/>
      <c r="D441" s="117"/>
      <c r="E441" s="89"/>
      <c r="F441" s="92"/>
      <c r="G441" s="92"/>
      <c r="H441" s="89"/>
      <c r="I441" s="90"/>
      <c r="J441" s="92"/>
      <c r="K441" s="91"/>
      <c r="L441" s="92"/>
      <c r="M441" s="91"/>
      <c r="N441" s="92"/>
      <c r="O441" s="91"/>
      <c r="P441" s="110"/>
      <c r="Q441" s="110"/>
      <c r="R441" s="110"/>
      <c r="S441" s="92"/>
      <c r="T441" s="92"/>
      <c r="U441" s="93"/>
      <c r="Z441" s="123">
        <f t="shared" si="18"/>
        <v>0</v>
      </c>
      <c r="AA441" s="122">
        <f t="shared" si="19"/>
        <v>0</v>
      </c>
      <c r="AB441" s="122">
        <f t="shared" si="20"/>
        <v>0</v>
      </c>
    </row>
    <row r="442" spans="1:28" s="37" customFormat="1" ht="14" x14ac:dyDescent="0.25">
      <c r="A442" s="36">
        <v>403</v>
      </c>
      <c r="B442" s="102" t="str">
        <f>IF(C442&gt;0,MAX(B$40:B441)+1,"")</f>
        <v/>
      </c>
      <c r="C442" s="94"/>
      <c r="D442" s="117"/>
      <c r="E442" s="89"/>
      <c r="F442" s="92"/>
      <c r="G442" s="92"/>
      <c r="H442" s="89"/>
      <c r="I442" s="90"/>
      <c r="J442" s="92"/>
      <c r="K442" s="91"/>
      <c r="L442" s="92"/>
      <c r="M442" s="91"/>
      <c r="N442" s="92"/>
      <c r="O442" s="91"/>
      <c r="P442" s="110"/>
      <c r="Q442" s="110"/>
      <c r="R442" s="110"/>
      <c r="S442" s="92"/>
      <c r="T442" s="92"/>
      <c r="U442" s="93"/>
      <c r="Z442" s="123">
        <f t="shared" si="18"/>
        <v>0</v>
      </c>
      <c r="AA442" s="122">
        <f t="shared" si="19"/>
        <v>0</v>
      </c>
      <c r="AB442" s="122">
        <f t="shared" si="20"/>
        <v>0</v>
      </c>
    </row>
    <row r="443" spans="1:28" s="37" customFormat="1" ht="14" x14ac:dyDescent="0.25">
      <c r="A443" s="36">
        <v>404</v>
      </c>
      <c r="B443" s="102" t="str">
        <f>IF(C443&gt;0,MAX(B$40:B442)+1,"")</f>
        <v/>
      </c>
      <c r="C443" s="94"/>
      <c r="D443" s="117"/>
      <c r="E443" s="89"/>
      <c r="F443" s="92"/>
      <c r="G443" s="92"/>
      <c r="H443" s="89"/>
      <c r="I443" s="90"/>
      <c r="J443" s="92"/>
      <c r="K443" s="91"/>
      <c r="L443" s="92"/>
      <c r="M443" s="91"/>
      <c r="N443" s="92"/>
      <c r="O443" s="91"/>
      <c r="P443" s="110"/>
      <c r="Q443" s="110"/>
      <c r="R443" s="110"/>
      <c r="S443" s="92"/>
      <c r="T443" s="92"/>
      <c r="U443" s="93"/>
      <c r="Z443" s="123">
        <f t="shared" si="18"/>
        <v>0</v>
      </c>
      <c r="AA443" s="122">
        <f t="shared" si="19"/>
        <v>0</v>
      </c>
      <c r="AB443" s="122">
        <f t="shared" si="20"/>
        <v>0</v>
      </c>
    </row>
    <row r="444" spans="1:28" s="37" customFormat="1" ht="14" x14ac:dyDescent="0.25">
      <c r="A444" s="36">
        <v>405</v>
      </c>
      <c r="B444" s="102" t="str">
        <f>IF(C444&gt;0,MAX(B$40:B443)+1,"")</f>
        <v/>
      </c>
      <c r="C444" s="94"/>
      <c r="D444" s="117"/>
      <c r="E444" s="89"/>
      <c r="F444" s="92"/>
      <c r="G444" s="92"/>
      <c r="H444" s="89"/>
      <c r="I444" s="90"/>
      <c r="J444" s="92"/>
      <c r="K444" s="91"/>
      <c r="L444" s="92"/>
      <c r="M444" s="91"/>
      <c r="N444" s="92"/>
      <c r="O444" s="91"/>
      <c r="P444" s="110"/>
      <c r="Q444" s="110"/>
      <c r="R444" s="110"/>
      <c r="S444" s="92"/>
      <c r="T444" s="92"/>
      <c r="U444" s="93"/>
      <c r="Z444" s="123">
        <f t="shared" si="18"/>
        <v>0</v>
      </c>
      <c r="AA444" s="122">
        <f t="shared" si="19"/>
        <v>0</v>
      </c>
      <c r="AB444" s="122">
        <f t="shared" si="20"/>
        <v>0</v>
      </c>
    </row>
    <row r="445" spans="1:28" s="37" customFormat="1" ht="14" x14ac:dyDescent="0.25">
      <c r="A445" s="36">
        <v>406</v>
      </c>
      <c r="B445" s="102" t="str">
        <f>IF(C445&gt;0,MAX(B$40:B444)+1,"")</f>
        <v/>
      </c>
      <c r="C445" s="94"/>
      <c r="D445" s="117"/>
      <c r="E445" s="89"/>
      <c r="F445" s="92"/>
      <c r="G445" s="92"/>
      <c r="H445" s="89"/>
      <c r="I445" s="90"/>
      <c r="J445" s="92"/>
      <c r="K445" s="91"/>
      <c r="L445" s="92"/>
      <c r="M445" s="91"/>
      <c r="N445" s="92"/>
      <c r="O445" s="91"/>
      <c r="P445" s="110"/>
      <c r="Q445" s="110"/>
      <c r="R445" s="110"/>
      <c r="S445" s="92"/>
      <c r="T445" s="92"/>
      <c r="U445" s="93"/>
      <c r="Z445" s="123">
        <f t="shared" si="18"/>
        <v>0</v>
      </c>
      <c r="AA445" s="122">
        <f t="shared" si="19"/>
        <v>0</v>
      </c>
      <c r="AB445" s="122">
        <f t="shared" si="20"/>
        <v>0</v>
      </c>
    </row>
    <row r="446" spans="1:28" s="37" customFormat="1" ht="14" x14ac:dyDescent="0.25">
      <c r="A446" s="36">
        <v>407</v>
      </c>
      <c r="B446" s="102" t="str">
        <f>IF(C446&gt;0,MAX(B$40:B445)+1,"")</f>
        <v/>
      </c>
      <c r="C446" s="94"/>
      <c r="D446" s="117"/>
      <c r="E446" s="89"/>
      <c r="F446" s="92"/>
      <c r="G446" s="92"/>
      <c r="H446" s="89"/>
      <c r="I446" s="90"/>
      <c r="J446" s="92"/>
      <c r="K446" s="91"/>
      <c r="L446" s="92"/>
      <c r="M446" s="91"/>
      <c r="N446" s="92"/>
      <c r="O446" s="91"/>
      <c r="P446" s="110"/>
      <c r="Q446" s="110"/>
      <c r="R446" s="110"/>
      <c r="S446" s="92"/>
      <c r="T446" s="92"/>
      <c r="U446" s="93"/>
      <c r="Z446" s="123">
        <f t="shared" si="18"/>
        <v>0</v>
      </c>
      <c r="AA446" s="122">
        <f t="shared" si="19"/>
        <v>0</v>
      </c>
      <c r="AB446" s="122">
        <f t="shared" si="20"/>
        <v>0</v>
      </c>
    </row>
    <row r="447" spans="1:28" s="37" customFormat="1" ht="14" x14ac:dyDescent="0.25">
      <c r="A447" s="36">
        <v>408</v>
      </c>
      <c r="B447" s="102" t="str">
        <f>IF(C447&gt;0,MAX(B$40:B446)+1,"")</f>
        <v/>
      </c>
      <c r="C447" s="94"/>
      <c r="D447" s="117"/>
      <c r="E447" s="89"/>
      <c r="F447" s="92"/>
      <c r="G447" s="92"/>
      <c r="H447" s="89"/>
      <c r="I447" s="90"/>
      <c r="J447" s="92"/>
      <c r="K447" s="91"/>
      <c r="L447" s="92"/>
      <c r="M447" s="91"/>
      <c r="N447" s="92"/>
      <c r="O447" s="91"/>
      <c r="P447" s="110"/>
      <c r="Q447" s="110"/>
      <c r="R447" s="110"/>
      <c r="S447" s="92"/>
      <c r="T447" s="92"/>
      <c r="U447" s="93"/>
      <c r="Z447" s="123">
        <f t="shared" si="18"/>
        <v>0</v>
      </c>
      <c r="AA447" s="122">
        <f t="shared" si="19"/>
        <v>0</v>
      </c>
      <c r="AB447" s="122">
        <f t="shared" si="20"/>
        <v>0</v>
      </c>
    </row>
    <row r="448" spans="1:28" s="37" customFormat="1" ht="14" x14ac:dyDescent="0.25">
      <c r="A448" s="36">
        <v>409</v>
      </c>
      <c r="B448" s="102" t="str">
        <f>IF(C448&gt;0,MAX(B$40:B447)+1,"")</f>
        <v/>
      </c>
      <c r="C448" s="94"/>
      <c r="D448" s="117"/>
      <c r="E448" s="89"/>
      <c r="F448" s="92"/>
      <c r="G448" s="92"/>
      <c r="H448" s="89"/>
      <c r="I448" s="90"/>
      <c r="J448" s="92"/>
      <c r="K448" s="91"/>
      <c r="L448" s="92"/>
      <c r="M448" s="91"/>
      <c r="N448" s="92"/>
      <c r="O448" s="91"/>
      <c r="P448" s="110"/>
      <c r="Q448" s="110"/>
      <c r="R448" s="110"/>
      <c r="S448" s="92"/>
      <c r="T448" s="92"/>
      <c r="U448" s="93"/>
      <c r="Z448" s="123">
        <f t="shared" si="18"/>
        <v>0</v>
      </c>
      <c r="AA448" s="122">
        <f t="shared" si="19"/>
        <v>0</v>
      </c>
      <c r="AB448" s="122">
        <f t="shared" si="20"/>
        <v>0</v>
      </c>
    </row>
    <row r="449" spans="1:28" s="37" customFormat="1" ht="14" x14ac:dyDescent="0.25">
      <c r="A449" s="36">
        <v>410</v>
      </c>
      <c r="B449" s="102" t="str">
        <f>IF(C449&gt;0,MAX(B$40:B448)+1,"")</f>
        <v/>
      </c>
      <c r="C449" s="94"/>
      <c r="D449" s="117"/>
      <c r="E449" s="89"/>
      <c r="F449" s="92"/>
      <c r="G449" s="92"/>
      <c r="H449" s="89"/>
      <c r="I449" s="90"/>
      <c r="J449" s="92"/>
      <c r="K449" s="91"/>
      <c r="L449" s="92"/>
      <c r="M449" s="91"/>
      <c r="N449" s="92"/>
      <c r="O449" s="91"/>
      <c r="P449" s="110"/>
      <c r="Q449" s="110"/>
      <c r="R449" s="110"/>
      <c r="S449" s="92"/>
      <c r="T449" s="92"/>
      <c r="U449" s="93"/>
      <c r="Z449" s="123">
        <f t="shared" si="18"/>
        <v>0</v>
      </c>
      <c r="AA449" s="122">
        <f t="shared" si="19"/>
        <v>0</v>
      </c>
      <c r="AB449" s="122">
        <f t="shared" si="20"/>
        <v>0</v>
      </c>
    </row>
    <row r="450" spans="1:28" s="37" customFormat="1" ht="14" x14ac:dyDescent="0.25">
      <c r="A450" s="36">
        <v>411</v>
      </c>
      <c r="B450" s="102" t="str">
        <f>IF(C450&gt;0,MAX(B$40:B449)+1,"")</f>
        <v/>
      </c>
      <c r="C450" s="94"/>
      <c r="D450" s="117"/>
      <c r="E450" s="89"/>
      <c r="F450" s="92"/>
      <c r="G450" s="92"/>
      <c r="H450" s="89"/>
      <c r="I450" s="90"/>
      <c r="J450" s="92"/>
      <c r="K450" s="91"/>
      <c r="L450" s="92"/>
      <c r="M450" s="91"/>
      <c r="N450" s="92"/>
      <c r="O450" s="91"/>
      <c r="P450" s="110"/>
      <c r="Q450" s="110"/>
      <c r="R450" s="110"/>
      <c r="S450" s="92"/>
      <c r="T450" s="92"/>
      <c r="U450" s="93"/>
      <c r="Z450" s="123">
        <f t="shared" si="18"/>
        <v>0</v>
      </c>
      <c r="AA450" s="122">
        <f t="shared" si="19"/>
        <v>0</v>
      </c>
      <c r="AB450" s="122">
        <f t="shared" si="20"/>
        <v>0</v>
      </c>
    </row>
    <row r="451" spans="1:28" s="37" customFormat="1" ht="14" x14ac:dyDescent="0.25">
      <c r="A451" s="36">
        <v>412</v>
      </c>
      <c r="B451" s="102" t="str">
        <f>IF(C451&gt;0,MAX(B$40:B450)+1,"")</f>
        <v/>
      </c>
      <c r="C451" s="94"/>
      <c r="D451" s="117"/>
      <c r="E451" s="89"/>
      <c r="F451" s="92"/>
      <c r="G451" s="92"/>
      <c r="H451" s="89"/>
      <c r="I451" s="90"/>
      <c r="J451" s="92"/>
      <c r="K451" s="91"/>
      <c r="L451" s="92"/>
      <c r="M451" s="91"/>
      <c r="N451" s="92"/>
      <c r="O451" s="91"/>
      <c r="P451" s="110"/>
      <c r="Q451" s="110"/>
      <c r="R451" s="110"/>
      <c r="S451" s="92"/>
      <c r="T451" s="92"/>
      <c r="U451" s="93"/>
      <c r="Z451" s="123">
        <f t="shared" si="18"/>
        <v>0</v>
      </c>
      <c r="AA451" s="122">
        <f t="shared" si="19"/>
        <v>0</v>
      </c>
      <c r="AB451" s="122">
        <f t="shared" si="20"/>
        <v>0</v>
      </c>
    </row>
    <row r="452" spans="1:28" s="37" customFormat="1" ht="14" x14ac:dyDescent="0.25">
      <c r="A452" s="36">
        <v>413</v>
      </c>
      <c r="B452" s="102" t="str">
        <f>IF(C452&gt;0,MAX(B$40:B451)+1,"")</f>
        <v/>
      </c>
      <c r="C452" s="94"/>
      <c r="D452" s="117"/>
      <c r="E452" s="89"/>
      <c r="F452" s="92"/>
      <c r="G452" s="92"/>
      <c r="H452" s="89"/>
      <c r="I452" s="90"/>
      <c r="J452" s="92"/>
      <c r="K452" s="91"/>
      <c r="L452" s="92"/>
      <c r="M452" s="91"/>
      <c r="N452" s="92"/>
      <c r="O452" s="91"/>
      <c r="P452" s="110"/>
      <c r="Q452" s="110"/>
      <c r="R452" s="110"/>
      <c r="S452" s="92"/>
      <c r="T452" s="92"/>
      <c r="U452" s="93"/>
      <c r="Z452" s="123">
        <f t="shared" si="18"/>
        <v>0</v>
      </c>
      <c r="AA452" s="122">
        <f t="shared" si="19"/>
        <v>0</v>
      </c>
      <c r="AB452" s="122">
        <f t="shared" si="20"/>
        <v>0</v>
      </c>
    </row>
    <row r="453" spans="1:28" s="37" customFormat="1" ht="14" x14ac:dyDescent="0.25">
      <c r="A453" s="36">
        <v>414</v>
      </c>
      <c r="B453" s="102" t="str">
        <f>IF(C453&gt;0,MAX(B$40:B452)+1,"")</f>
        <v/>
      </c>
      <c r="C453" s="94"/>
      <c r="D453" s="117"/>
      <c r="E453" s="89"/>
      <c r="F453" s="92"/>
      <c r="G453" s="92"/>
      <c r="H453" s="89"/>
      <c r="I453" s="90"/>
      <c r="J453" s="92"/>
      <c r="K453" s="91"/>
      <c r="L453" s="92"/>
      <c r="M453" s="91"/>
      <c r="N453" s="92"/>
      <c r="O453" s="91"/>
      <c r="P453" s="110"/>
      <c r="Q453" s="110"/>
      <c r="R453" s="110"/>
      <c r="S453" s="92"/>
      <c r="T453" s="92"/>
      <c r="U453" s="93"/>
      <c r="Z453" s="123">
        <f t="shared" si="18"/>
        <v>0</v>
      </c>
      <c r="AA453" s="122">
        <f t="shared" si="19"/>
        <v>0</v>
      </c>
      <c r="AB453" s="122">
        <f t="shared" si="20"/>
        <v>0</v>
      </c>
    </row>
    <row r="454" spans="1:28" s="37" customFormat="1" ht="14" x14ac:dyDescent="0.25">
      <c r="A454" s="36">
        <v>415</v>
      </c>
      <c r="B454" s="102" t="str">
        <f>IF(C454&gt;0,MAX(B$40:B453)+1,"")</f>
        <v/>
      </c>
      <c r="C454" s="94"/>
      <c r="D454" s="117"/>
      <c r="E454" s="89"/>
      <c r="F454" s="92"/>
      <c r="G454" s="92"/>
      <c r="H454" s="89"/>
      <c r="I454" s="90"/>
      <c r="J454" s="92"/>
      <c r="K454" s="91"/>
      <c r="L454" s="92"/>
      <c r="M454" s="91"/>
      <c r="N454" s="92"/>
      <c r="O454" s="91"/>
      <c r="P454" s="110"/>
      <c r="Q454" s="110"/>
      <c r="R454" s="110"/>
      <c r="S454" s="92"/>
      <c r="T454" s="92"/>
      <c r="U454" s="93"/>
      <c r="Z454" s="123">
        <f t="shared" si="18"/>
        <v>0</v>
      </c>
      <c r="AA454" s="122">
        <f t="shared" si="19"/>
        <v>0</v>
      </c>
      <c r="AB454" s="122">
        <f t="shared" si="20"/>
        <v>0</v>
      </c>
    </row>
    <row r="455" spans="1:28" s="37" customFormat="1" ht="14" x14ac:dyDescent="0.25">
      <c r="A455" s="36">
        <v>416</v>
      </c>
      <c r="B455" s="102" t="str">
        <f>IF(C455&gt;0,MAX(B$40:B454)+1,"")</f>
        <v/>
      </c>
      <c r="C455" s="94"/>
      <c r="D455" s="117"/>
      <c r="E455" s="89"/>
      <c r="F455" s="92"/>
      <c r="G455" s="92"/>
      <c r="H455" s="89"/>
      <c r="I455" s="90"/>
      <c r="J455" s="92"/>
      <c r="K455" s="91"/>
      <c r="L455" s="92"/>
      <c r="M455" s="91"/>
      <c r="N455" s="92"/>
      <c r="O455" s="91"/>
      <c r="P455" s="110"/>
      <c r="Q455" s="110"/>
      <c r="R455" s="110"/>
      <c r="S455" s="92"/>
      <c r="T455" s="92"/>
      <c r="U455" s="93"/>
      <c r="Z455" s="123">
        <f t="shared" si="18"/>
        <v>0</v>
      </c>
      <c r="AA455" s="122">
        <f t="shared" si="19"/>
        <v>0</v>
      </c>
      <c r="AB455" s="122">
        <f t="shared" si="20"/>
        <v>0</v>
      </c>
    </row>
    <row r="456" spans="1:28" s="37" customFormat="1" ht="14" x14ac:dyDescent="0.25">
      <c r="A456" s="36">
        <v>417</v>
      </c>
      <c r="B456" s="102" t="str">
        <f>IF(C456&gt;0,MAX(B$40:B455)+1,"")</f>
        <v/>
      </c>
      <c r="C456" s="94"/>
      <c r="D456" s="117"/>
      <c r="E456" s="89"/>
      <c r="F456" s="92"/>
      <c r="G456" s="92"/>
      <c r="H456" s="89"/>
      <c r="I456" s="90"/>
      <c r="J456" s="92"/>
      <c r="K456" s="91"/>
      <c r="L456" s="92"/>
      <c r="M456" s="91"/>
      <c r="N456" s="92"/>
      <c r="O456" s="91"/>
      <c r="P456" s="110"/>
      <c r="Q456" s="110"/>
      <c r="R456" s="110"/>
      <c r="S456" s="92"/>
      <c r="T456" s="92"/>
      <c r="U456" s="93"/>
      <c r="Z456" s="123">
        <f t="shared" si="18"/>
        <v>0</v>
      </c>
      <c r="AA456" s="122">
        <f t="shared" si="19"/>
        <v>0</v>
      </c>
      <c r="AB456" s="122">
        <f t="shared" si="20"/>
        <v>0</v>
      </c>
    </row>
    <row r="457" spans="1:28" s="37" customFormat="1" ht="14" x14ac:dyDescent="0.25">
      <c r="A457" s="36">
        <v>418</v>
      </c>
      <c r="B457" s="102" t="str">
        <f>IF(C457&gt;0,MAX(B$40:B456)+1,"")</f>
        <v/>
      </c>
      <c r="C457" s="94"/>
      <c r="D457" s="117"/>
      <c r="E457" s="89"/>
      <c r="F457" s="92"/>
      <c r="G457" s="92"/>
      <c r="H457" s="89"/>
      <c r="I457" s="90"/>
      <c r="J457" s="92"/>
      <c r="K457" s="91"/>
      <c r="L457" s="92"/>
      <c r="M457" s="91"/>
      <c r="N457" s="92"/>
      <c r="O457" s="91"/>
      <c r="P457" s="110"/>
      <c r="Q457" s="110"/>
      <c r="R457" s="110"/>
      <c r="S457" s="92"/>
      <c r="T457" s="92"/>
      <c r="U457" s="93"/>
      <c r="Z457" s="123">
        <f t="shared" si="18"/>
        <v>0</v>
      </c>
      <c r="AA457" s="122">
        <f t="shared" si="19"/>
        <v>0</v>
      </c>
      <c r="AB457" s="122">
        <f t="shared" si="20"/>
        <v>0</v>
      </c>
    </row>
    <row r="458" spans="1:28" s="37" customFormat="1" ht="14" x14ac:dyDescent="0.25">
      <c r="A458" s="36">
        <v>419</v>
      </c>
      <c r="B458" s="102" t="str">
        <f>IF(C458&gt;0,MAX(B$40:B457)+1,"")</f>
        <v/>
      </c>
      <c r="C458" s="94"/>
      <c r="D458" s="117"/>
      <c r="E458" s="89"/>
      <c r="F458" s="92"/>
      <c r="G458" s="92"/>
      <c r="H458" s="89"/>
      <c r="I458" s="90"/>
      <c r="J458" s="92"/>
      <c r="K458" s="91"/>
      <c r="L458" s="92"/>
      <c r="M458" s="91"/>
      <c r="N458" s="92"/>
      <c r="O458" s="91"/>
      <c r="P458" s="110"/>
      <c r="Q458" s="110"/>
      <c r="R458" s="110"/>
      <c r="S458" s="92"/>
      <c r="T458" s="92"/>
      <c r="U458" s="93"/>
      <c r="Z458" s="123">
        <f t="shared" si="18"/>
        <v>0</v>
      </c>
      <c r="AA458" s="122">
        <f t="shared" si="19"/>
        <v>0</v>
      </c>
      <c r="AB458" s="122">
        <f t="shared" si="20"/>
        <v>0</v>
      </c>
    </row>
    <row r="459" spans="1:28" s="37" customFormat="1" ht="14" x14ac:dyDescent="0.25">
      <c r="A459" s="36">
        <v>420</v>
      </c>
      <c r="B459" s="102" t="str">
        <f>IF(C459&gt;0,MAX(B$40:B458)+1,"")</f>
        <v/>
      </c>
      <c r="C459" s="94"/>
      <c r="D459" s="117"/>
      <c r="E459" s="89"/>
      <c r="F459" s="92"/>
      <c r="G459" s="92"/>
      <c r="H459" s="89"/>
      <c r="I459" s="90"/>
      <c r="J459" s="92"/>
      <c r="K459" s="91"/>
      <c r="L459" s="92"/>
      <c r="M459" s="91"/>
      <c r="N459" s="92"/>
      <c r="O459" s="91"/>
      <c r="P459" s="110"/>
      <c r="Q459" s="110"/>
      <c r="R459" s="110"/>
      <c r="S459" s="92"/>
      <c r="T459" s="92"/>
      <c r="U459" s="93"/>
      <c r="Z459" s="123">
        <f t="shared" si="18"/>
        <v>0</v>
      </c>
      <c r="AA459" s="122">
        <f t="shared" si="19"/>
        <v>0</v>
      </c>
      <c r="AB459" s="122">
        <f t="shared" si="20"/>
        <v>0</v>
      </c>
    </row>
    <row r="460" spans="1:28" s="37" customFormat="1" ht="14" x14ac:dyDescent="0.25">
      <c r="A460" s="36">
        <v>421</v>
      </c>
      <c r="B460" s="102" t="str">
        <f>IF(C460&gt;0,MAX(B$40:B459)+1,"")</f>
        <v/>
      </c>
      <c r="C460" s="94"/>
      <c r="D460" s="117"/>
      <c r="E460" s="89"/>
      <c r="F460" s="92"/>
      <c r="G460" s="92"/>
      <c r="H460" s="89"/>
      <c r="I460" s="90"/>
      <c r="J460" s="92"/>
      <c r="K460" s="91"/>
      <c r="L460" s="92"/>
      <c r="M460" s="91"/>
      <c r="N460" s="92"/>
      <c r="O460" s="91"/>
      <c r="P460" s="110"/>
      <c r="Q460" s="110"/>
      <c r="R460" s="110"/>
      <c r="S460" s="92"/>
      <c r="T460" s="92"/>
      <c r="U460" s="93"/>
      <c r="Z460" s="123">
        <f t="shared" si="18"/>
        <v>0</v>
      </c>
      <c r="AA460" s="122">
        <f t="shared" si="19"/>
        <v>0</v>
      </c>
      <c r="AB460" s="122">
        <f t="shared" si="20"/>
        <v>0</v>
      </c>
    </row>
    <row r="461" spans="1:28" s="37" customFormat="1" ht="14" x14ac:dyDescent="0.25">
      <c r="A461" s="36">
        <v>422</v>
      </c>
      <c r="B461" s="102" t="str">
        <f>IF(C461&gt;0,MAX(B$40:B460)+1,"")</f>
        <v/>
      </c>
      <c r="C461" s="94"/>
      <c r="D461" s="117"/>
      <c r="E461" s="89"/>
      <c r="F461" s="92"/>
      <c r="G461" s="92"/>
      <c r="H461" s="89"/>
      <c r="I461" s="90"/>
      <c r="J461" s="92"/>
      <c r="K461" s="91"/>
      <c r="L461" s="92"/>
      <c r="M461" s="91"/>
      <c r="N461" s="92"/>
      <c r="O461" s="91"/>
      <c r="P461" s="110"/>
      <c r="Q461" s="110"/>
      <c r="R461" s="110"/>
      <c r="S461" s="92"/>
      <c r="T461" s="92"/>
      <c r="U461" s="93"/>
      <c r="Z461" s="123">
        <f t="shared" si="18"/>
        <v>0</v>
      </c>
      <c r="AA461" s="122">
        <f t="shared" si="19"/>
        <v>0</v>
      </c>
      <c r="AB461" s="122">
        <f t="shared" si="20"/>
        <v>0</v>
      </c>
    </row>
    <row r="462" spans="1:28" s="37" customFormat="1" ht="14" x14ac:dyDescent="0.25">
      <c r="A462" s="36">
        <v>423</v>
      </c>
      <c r="B462" s="102" t="str">
        <f>IF(C462&gt;0,MAX(B$40:B461)+1,"")</f>
        <v/>
      </c>
      <c r="C462" s="94"/>
      <c r="D462" s="117"/>
      <c r="E462" s="89"/>
      <c r="F462" s="92"/>
      <c r="G462" s="92"/>
      <c r="H462" s="89"/>
      <c r="I462" s="90"/>
      <c r="J462" s="92"/>
      <c r="K462" s="91"/>
      <c r="L462" s="92"/>
      <c r="M462" s="91"/>
      <c r="N462" s="92"/>
      <c r="O462" s="91"/>
      <c r="P462" s="110"/>
      <c r="Q462" s="110"/>
      <c r="R462" s="110"/>
      <c r="S462" s="92"/>
      <c r="T462" s="92"/>
      <c r="U462" s="93"/>
      <c r="Z462" s="123">
        <f t="shared" si="18"/>
        <v>0</v>
      </c>
      <c r="AA462" s="122">
        <f t="shared" si="19"/>
        <v>0</v>
      </c>
      <c r="AB462" s="122">
        <f t="shared" si="20"/>
        <v>0</v>
      </c>
    </row>
    <row r="463" spans="1:28" s="37" customFormat="1" ht="14" x14ac:dyDescent="0.25">
      <c r="A463" s="36">
        <v>424</v>
      </c>
      <c r="B463" s="102" t="str">
        <f>IF(C463&gt;0,MAX(B$40:B462)+1,"")</f>
        <v/>
      </c>
      <c r="C463" s="94"/>
      <c r="D463" s="117"/>
      <c r="E463" s="89"/>
      <c r="F463" s="92"/>
      <c r="G463" s="92"/>
      <c r="H463" s="89"/>
      <c r="I463" s="90"/>
      <c r="J463" s="92"/>
      <c r="K463" s="91"/>
      <c r="L463" s="92"/>
      <c r="M463" s="91"/>
      <c r="N463" s="92"/>
      <c r="O463" s="91"/>
      <c r="P463" s="110"/>
      <c r="Q463" s="110"/>
      <c r="R463" s="110"/>
      <c r="S463" s="92"/>
      <c r="T463" s="92"/>
      <c r="U463" s="93"/>
      <c r="Z463" s="123">
        <f t="shared" si="18"/>
        <v>0</v>
      </c>
      <c r="AA463" s="122">
        <f t="shared" si="19"/>
        <v>0</v>
      </c>
      <c r="AB463" s="122">
        <f t="shared" si="20"/>
        <v>0</v>
      </c>
    </row>
    <row r="464" spans="1:28" s="37" customFormat="1" ht="14" x14ac:dyDescent="0.25">
      <c r="A464" s="36">
        <v>425</v>
      </c>
      <c r="B464" s="102" t="str">
        <f>IF(C464&gt;0,MAX(B$40:B463)+1,"")</f>
        <v/>
      </c>
      <c r="C464" s="94"/>
      <c r="D464" s="117"/>
      <c r="E464" s="89"/>
      <c r="F464" s="92"/>
      <c r="G464" s="92"/>
      <c r="H464" s="89"/>
      <c r="I464" s="90"/>
      <c r="J464" s="92"/>
      <c r="K464" s="91"/>
      <c r="L464" s="92"/>
      <c r="M464" s="91"/>
      <c r="N464" s="92"/>
      <c r="O464" s="91"/>
      <c r="P464" s="110"/>
      <c r="Q464" s="110"/>
      <c r="R464" s="110"/>
      <c r="S464" s="92"/>
      <c r="T464" s="92"/>
      <c r="U464" s="93"/>
      <c r="Z464" s="123">
        <f t="shared" si="18"/>
        <v>0</v>
      </c>
      <c r="AA464" s="122">
        <f t="shared" si="19"/>
        <v>0</v>
      </c>
      <c r="AB464" s="122">
        <f t="shared" si="20"/>
        <v>0</v>
      </c>
    </row>
    <row r="465" spans="1:28" s="37" customFormat="1" ht="14" x14ac:dyDescent="0.25">
      <c r="A465" s="36">
        <v>426</v>
      </c>
      <c r="B465" s="102" t="str">
        <f>IF(C465&gt;0,MAX(B$40:B464)+1,"")</f>
        <v/>
      </c>
      <c r="C465" s="94"/>
      <c r="D465" s="117"/>
      <c r="E465" s="89"/>
      <c r="F465" s="92"/>
      <c r="G465" s="92"/>
      <c r="H465" s="89"/>
      <c r="I465" s="90"/>
      <c r="J465" s="92"/>
      <c r="K465" s="91"/>
      <c r="L465" s="92"/>
      <c r="M465" s="91"/>
      <c r="N465" s="92"/>
      <c r="O465" s="91"/>
      <c r="P465" s="110"/>
      <c r="Q465" s="110"/>
      <c r="R465" s="110"/>
      <c r="S465" s="92"/>
      <c r="T465" s="92"/>
      <c r="U465" s="93"/>
      <c r="Z465" s="123">
        <f t="shared" si="18"/>
        <v>0</v>
      </c>
      <c r="AA465" s="122">
        <f t="shared" si="19"/>
        <v>0</v>
      </c>
      <c r="AB465" s="122">
        <f t="shared" si="20"/>
        <v>0</v>
      </c>
    </row>
    <row r="466" spans="1:28" s="37" customFormat="1" ht="14" x14ac:dyDescent="0.25">
      <c r="A466" s="36">
        <v>427</v>
      </c>
      <c r="B466" s="102" t="str">
        <f>IF(C466&gt;0,MAX(B$40:B465)+1,"")</f>
        <v/>
      </c>
      <c r="C466" s="94"/>
      <c r="D466" s="117"/>
      <c r="E466" s="89"/>
      <c r="F466" s="92"/>
      <c r="G466" s="92"/>
      <c r="H466" s="89"/>
      <c r="I466" s="90"/>
      <c r="J466" s="92"/>
      <c r="K466" s="91"/>
      <c r="L466" s="92"/>
      <c r="M466" s="91"/>
      <c r="N466" s="92"/>
      <c r="O466" s="91"/>
      <c r="P466" s="110"/>
      <c r="Q466" s="110"/>
      <c r="R466" s="110"/>
      <c r="S466" s="92"/>
      <c r="T466" s="92"/>
      <c r="U466" s="93"/>
      <c r="Z466" s="123">
        <f t="shared" si="18"/>
        <v>0</v>
      </c>
      <c r="AA466" s="122">
        <f t="shared" si="19"/>
        <v>0</v>
      </c>
      <c r="AB466" s="122">
        <f t="shared" si="20"/>
        <v>0</v>
      </c>
    </row>
    <row r="467" spans="1:28" s="37" customFormat="1" ht="14" x14ac:dyDescent="0.25">
      <c r="A467" s="36">
        <v>428</v>
      </c>
      <c r="B467" s="102" t="str">
        <f>IF(C467&gt;0,MAX(B$40:B466)+1,"")</f>
        <v/>
      </c>
      <c r="C467" s="94"/>
      <c r="D467" s="117"/>
      <c r="E467" s="89"/>
      <c r="F467" s="92"/>
      <c r="G467" s="92"/>
      <c r="H467" s="89"/>
      <c r="I467" s="90"/>
      <c r="J467" s="92"/>
      <c r="K467" s="91"/>
      <c r="L467" s="92"/>
      <c r="M467" s="91"/>
      <c r="N467" s="92"/>
      <c r="O467" s="91"/>
      <c r="P467" s="110"/>
      <c r="Q467" s="110"/>
      <c r="R467" s="110"/>
      <c r="S467" s="92"/>
      <c r="T467" s="92"/>
      <c r="U467" s="93"/>
      <c r="Z467" s="123">
        <f t="shared" si="18"/>
        <v>0</v>
      </c>
      <c r="AA467" s="122">
        <f t="shared" si="19"/>
        <v>0</v>
      </c>
      <c r="AB467" s="122">
        <f t="shared" si="20"/>
        <v>0</v>
      </c>
    </row>
    <row r="468" spans="1:28" s="37" customFormat="1" ht="14" x14ac:dyDescent="0.25">
      <c r="A468" s="36">
        <v>429</v>
      </c>
      <c r="B468" s="102" t="str">
        <f>IF(C468&gt;0,MAX(B$40:B467)+1,"")</f>
        <v/>
      </c>
      <c r="C468" s="94"/>
      <c r="D468" s="117"/>
      <c r="E468" s="89"/>
      <c r="F468" s="92"/>
      <c r="G468" s="92"/>
      <c r="H468" s="89"/>
      <c r="I468" s="90"/>
      <c r="J468" s="92"/>
      <c r="K468" s="91"/>
      <c r="L468" s="92"/>
      <c r="M468" s="91"/>
      <c r="N468" s="92"/>
      <c r="O468" s="91"/>
      <c r="P468" s="110"/>
      <c r="Q468" s="110"/>
      <c r="R468" s="110"/>
      <c r="S468" s="92"/>
      <c r="T468" s="92"/>
      <c r="U468" s="93"/>
      <c r="Z468" s="123">
        <f t="shared" si="18"/>
        <v>0</v>
      </c>
      <c r="AA468" s="122">
        <f t="shared" si="19"/>
        <v>0</v>
      </c>
      <c r="AB468" s="122">
        <f t="shared" si="20"/>
        <v>0</v>
      </c>
    </row>
    <row r="469" spans="1:28" s="37" customFormat="1" ht="14" x14ac:dyDescent="0.25">
      <c r="A469" s="36">
        <v>430</v>
      </c>
      <c r="B469" s="102" t="str">
        <f>IF(C469&gt;0,MAX(B$40:B468)+1,"")</f>
        <v/>
      </c>
      <c r="C469" s="94"/>
      <c r="D469" s="117"/>
      <c r="E469" s="89"/>
      <c r="F469" s="92"/>
      <c r="G469" s="92"/>
      <c r="H469" s="89"/>
      <c r="I469" s="90"/>
      <c r="J469" s="92"/>
      <c r="K469" s="91"/>
      <c r="L469" s="92"/>
      <c r="M469" s="91"/>
      <c r="N469" s="92"/>
      <c r="O469" s="91"/>
      <c r="P469" s="110"/>
      <c r="Q469" s="110"/>
      <c r="R469" s="110"/>
      <c r="S469" s="92"/>
      <c r="T469" s="92"/>
      <c r="U469" s="93"/>
      <c r="Z469" s="123">
        <f t="shared" si="18"/>
        <v>0</v>
      </c>
      <c r="AA469" s="122">
        <f t="shared" si="19"/>
        <v>0</v>
      </c>
      <c r="AB469" s="122">
        <f t="shared" si="20"/>
        <v>0</v>
      </c>
    </row>
    <row r="470" spans="1:28" s="37" customFormat="1" ht="14" x14ac:dyDescent="0.25">
      <c r="A470" s="36">
        <v>431</v>
      </c>
      <c r="B470" s="102" t="str">
        <f>IF(C470&gt;0,MAX(B$40:B469)+1,"")</f>
        <v/>
      </c>
      <c r="C470" s="94"/>
      <c r="D470" s="117"/>
      <c r="E470" s="89"/>
      <c r="F470" s="92"/>
      <c r="G470" s="92"/>
      <c r="H470" s="89"/>
      <c r="I470" s="90"/>
      <c r="J470" s="92"/>
      <c r="K470" s="91"/>
      <c r="L470" s="92"/>
      <c r="M470" s="91"/>
      <c r="N470" s="92"/>
      <c r="O470" s="91"/>
      <c r="P470" s="110"/>
      <c r="Q470" s="110"/>
      <c r="R470" s="110"/>
      <c r="S470" s="92"/>
      <c r="T470" s="92"/>
      <c r="U470" s="93"/>
      <c r="Z470" s="123">
        <f t="shared" si="18"/>
        <v>0</v>
      </c>
      <c r="AA470" s="122">
        <f t="shared" si="19"/>
        <v>0</v>
      </c>
      <c r="AB470" s="122">
        <f t="shared" si="20"/>
        <v>0</v>
      </c>
    </row>
    <row r="471" spans="1:28" s="37" customFormat="1" ht="14" x14ac:dyDescent="0.25">
      <c r="A471" s="36">
        <v>432</v>
      </c>
      <c r="B471" s="102" t="str">
        <f>IF(C471&gt;0,MAX(B$40:B470)+1,"")</f>
        <v/>
      </c>
      <c r="C471" s="94"/>
      <c r="D471" s="117"/>
      <c r="E471" s="89"/>
      <c r="F471" s="92"/>
      <c r="G471" s="92"/>
      <c r="H471" s="89"/>
      <c r="I471" s="90"/>
      <c r="J471" s="92"/>
      <c r="K471" s="91"/>
      <c r="L471" s="92"/>
      <c r="M471" s="91"/>
      <c r="N471" s="92"/>
      <c r="O471" s="91"/>
      <c r="P471" s="110"/>
      <c r="Q471" s="110"/>
      <c r="R471" s="110"/>
      <c r="S471" s="92"/>
      <c r="T471" s="92"/>
      <c r="U471" s="93"/>
      <c r="Z471" s="123">
        <f t="shared" si="18"/>
        <v>0</v>
      </c>
      <c r="AA471" s="122">
        <f t="shared" si="19"/>
        <v>0</v>
      </c>
      <c r="AB471" s="122">
        <f t="shared" si="20"/>
        <v>0</v>
      </c>
    </row>
    <row r="472" spans="1:28" s="37" customFormat="1" ht="14" x14ac:dyDescent="0.25">
      <c r="A472" s="36">
        <v>433</v>
      </c>
      <c r="B472" s="102" t="str">
        <f>IF(C472&gt;0,MAX(B$40:B471)+1,"")</f>
        <v/>
      </c>
      <c r="C472" s="94"/>
      <c r="D472" s="117"/>
      <c r="E472" s="89"/>
      <c r="F472" s="92"/>
      <c r="G472" s="92"/>
      <c r="H472" s="89"/>
      <c r="I472" s="90"/>
      <c r="J472" s="92"/>
      <c r="K472" s="91"/>
      <c r="L472" s="92"/>
      <c r="M472" s="91"/>
      <c r="N472" s="92"/>
      <c r="O472" s="91"/>
      <c r="P472" s="110"/>
      <c r="Q472" s="110"/>
      <c r="R472" s="110"/>
      <c r="S472" s="92"/>
      <c r="T472" s="92"/>
      <c r="U472" s="93"/>
      <c r="Z472" s="123">
        <f t="shared" si="18"/>
        <v>0</v>
      </c>
      <c r="AA472" s="122">
        <f t="shared" si="19"/>
        <v>0</v>
      </c>
      <c r="AB472" s="122">
        <f t="shared" si="20"/>
        <v>0</v>
      </c>
    </row>
    <row r="473" spans="1:28" s="37" customFormat="1" ht="14" x14ac:dyDescent="0.25">
      <c r="A473" s="36">
        <v>434</v>
      </c>
      <c r="B473" s="102" t="str">
        <f>IF(C473&gt;0,MAX(B$40:B472)+1,"")</f>
        <v/>
      </c>
      <c r="C473" s="94"/>
      <c r="D473" s="117"/>
      <c r="E473" s="89"/>
      <c r="F473" s="92"/>
      <c r="G473" s="92"/>
      <c r="H473" s="89"/>
      <c r="I473" s="90"/>
      <c r="J473" s="92"/>
      <c r="K473" s="91"/>
      <c r="L473" s="92"/>
      <c r="M473" s="91"/>
      <c r="N473" s="92"/>
      <c r="O473" s="91"/>
      <c r="P473" s="110"/>
      <c r="Q473" s="110"/>
      <c r="R473" s="110"/>
      <c r="S473" s="92"/>
      <c r="T473" s="92"/>
      <c r="U473" s="93"/>
      <c r="Z473" s="123">
        <f t="shared" si="18"/>
        <v>0</v>
      </c>
      <c r="AA473" s="122">
        <f t="shared" si="19"/>
        <v>0</v>
      </c>
      <c r="AB473" s="122">
        <f t="shared" si="20"/>
        <v>0</v>
      </c>
    </row>
    <row r="474" spans="1:28" s="37" customFormat="1" ht="14" x14ac:dyDescent="0.25">
      <c r="A474" s="36">
        <v>435</v>
      </c>
      <c r="B474" s="102" t="str">
        <f>IF(C474&gt;0,MAX(B$40:B473)+1,"")</f>
        <v/>
      </c>
      <c r="C474" s="94"/>
      <c r="D474" s="117"/>
      <c r="E474" s="89"/>
      <c r="F474" s="92"/>
      <c r="G474" s="92"/>
      <c r="H474" s="89"/>
      <c r="I474" s="90"/>
      <c r="J474" s="92"/>
      <c r="K474" s="91"/>
      <c r="L474" s="92"/>
      <c r="M474" s="91"/>
      <c r="N474" s="92"/>
      <c r="O474" s="91"/>
      <c r="P474" s="110"/>
      <c r="Q474" s="110"/>
      <c r="R474" s="110"/>
      <c r="S474" s="92"/>
      <c r="T474" s="92"/>
      <c r="U474" s="93"/>
      <c r="Z474" s="123">
        <f t="shared" si="18"/>
        <v>0</v>
      </c>
      <c r="AA474" s="122">
        <f t="shared" si="19"/>
        <v>0</v>
      </c>
      <c r="AB474" s="122">
        <f t="shared" si="20"/>
        <v>0</v>
      </c>
    </row>
    <row r="475" spans="1:28" s="37" customFormat="1" ht="14" x14ac:dyDescent="0.25">
      <c r="A475" s="36">
        <v>436</v>
      </c>
      <c r="B475" s="102" t="str">
        <f>IF(C475&gt;0,MAX(B$40:B474)+1,"")</f>
        <v/>
      </c>
      <c r="C475" s="94"/>
      <c r="D475" s="117"/>
      <c r="E475" s="89"/>
      <c r="F475" s="92"/>
      <c r="G475" s="92"/>
      <c r="H475" s="89"/>
      <c r="I475" s="90"/>
      <c r="J475" s="92"/>
      <c r="K475" s="91"/>
      <c r="L475" s="92"/>
      <c r="M475" s="91"/>
      <c r="N475" s="92"/>
      <c r="O475" s="91"/>
      <c r="P475" s="110"/>
      <c r="Q475" s="110"/>
      <c r="R475" s="110"/>
      <c r="S475" s="92"/>
      <c r="T475" s="92"/>
      <c r="U475" s="93"/>
      <c r="Z475" s="123">
        <f t="shared" si="18"/>
        <v>0</v>
      </c>
      <c r="AA475" s="122">
        <f t="shared" si="19"/>
        <v>0</v>
      </c>
      <c r="AB475" s="122">
        <f t="shared" si="20"/>
        <v>0</v>
      </c>
    </row>
    <row r="476" spans="1:28" s="37" customFormat="1" ht="14" x14ac:dyDescent="0.25">
      <c r="A476" s="36">
        <v>437</v>
      </c>
      <c r="B476" s="102" t="str">
        <f>IF(C476&gt;0,MAX(B$40:B475)+1,"")</f>
        <v/>
      </c>
      <c r="C476" s="94"/>
      <c r="D476" s="117"/>
      <c r="E476" s="89"/>
      <c r="F476" s="92"/>
      <c r="G476" s="92"/>
      <c r="H476" s="89"/>
      <c r="I476" s="90"/>
      <c r="J476" s="92"/>
      <c r="K476" s="91"/>
      <c r="L476" s="92"/>
      <c r="M476" s="91"/>
      <c r="N476" s="92"/>
      <c r="O476" s="91"/>
      <c r="P476" s="110"/>
      <c r="Q476" s="110"/>
      <c r="R476" s="110"/>
      <c r="S476" s="92"/>
      <c r="T476" s="92"/>
      <c r="U476" s="93"/>
      <c r="Z476" s="123">
        <f t="shared" si="18"/>
        <v>0</v>
      </c>
      <c r="AA476" s="122">
        <f t="shared" si="19"/>
        <v>0</v>
      </c>
      <c r="AB476" s="122">
        <f t="shared" si="20"/>
        <v>0</v>
      </c>
    </row>
    <row r="477" spans="1:28" s="37" customFormat="1" ht="14" x14ac:dyDescent="0.25">
      <c r="A477" s="36">
        <v>438</v>
      </c>
      <c r="B477" s="102" t="str">
        <f>IF(C477&gt;0,MAX(B$40:B476)+1,"")</f>
        <v/>
      </c>
      <c r="C477" s="94"/>
      <c r="D477" s="117"/>
      <c r="E477" s="89"/>
      <c r="F477" s="92"/>
      <c r="G477" s="92"/>
      <c r="H477" s="89"/>
      <c r="I477" s="90"/>
      <c r="J477" s="92"/>
      <c r="K477" s="91"/>
      <c r="L477" s="92"/>
      <c r="M477" s="91"/>
      <c r="N477" s="92"/>
      <c r="O477" s="91"/>
      <c r="P477" s="110"/>
      <c r="Q477" s="110"/>
      <c r="R477" s="110"/>
      <c r="S477" s="92"/>
      <c r="T477" s="92"/>
      <c r="U477" s="93"/>
      <c r="Z477" s="123">
        <f t="shared" si="18"/>
        <v>0</v>
      </c>
      <c r="AA477" s="122">
        <f t="shared" si="19"/>
        <v>0</v>
      </c>
      <c r="AB477" s="122">
        <f t="shared" si="20"/>
        <v>0</v>
      </c>
    </row>
    <row r="478" spans="1:28" s="37" customFormat="1" ht="14" x14ac:dyDescent="0.25">
      <c r="A478" s="36">
        <v>439</v>
      </c>
      <c r="B478" s="102" t="str">
        <f>IF(C478&gt;0,MAX(B$40:B477)+1,"")</f>
        <v/>
      </c>
      <c r="C478" s="94"/>
      <c r="D478" s="117"/>
      <c r="E478" s="89"/>
      <c r="F478" s="92"/>
      <c r="G478" s="92"/>
      <c r="H478" s="89"/>
      <c r="I478" s="90"/>
      <c r="J478" s="92"/>
      <c r="K478" s="91"/>
      <c r="L478" s="92"/>
      <c r="M478" s="91"/>
      <c r="N478" s="92"/>
      <c r="O478" s="91"/>
      <c r="P478" s="110"/>
      <c r="Q478" s="110"/>
      <c r="R478" s="110"/>
      <c r="S478" s="92"/>
      <c r="T478" s="92"/>
      <c r="U478" s="93"/>
      <c r="Z478" s="123">
        <f t="shared" si="18"/>
        <v>0</v>
      </c>
      <c r="AA478" s="122">
        <f t="shared" si="19"/>
        <v>0</v>
      </c>
      <c r="AB478" s="122">
        <f t="shared" si="20"/>
        <v>0</v>
      </c>
    </row>
    <row r="479" spans="1:28" s="37" customFormat="1" ht="14" x14ac:dyDescent="0.25">
      <c r="A479" s="36">
        <v>440</v>
      </c>
      <c r="B479" s="102" t="str">
        <f>IF(C479&gt;0,MAX(B$40:B478)+1,"")</f>
        <v/>
      </c>
      <c r="C479" s="94"/>
      <c r="D479" s="117"/>
      <c r="E479" s="89"/>
      <c r="F479" s="92"/>
      <c r="G479" s="92"/>
      <c r="H479" s="89"/>
      <c r="I479" s="90"/>
      <c r="J479" s="92"/>
      <c r="K479" s="91"/>
      <c r="L479" s="92"/>
      <c r="M479" s="91"/>
      <c r="N479" s="92"/>
      <c r="O479" s="91"/>
      <c r="P479" s="110"/>
      <c r="Q479" s="110"/>
      <c r="R479" s="110"/>
      <c r="S479" s="92"/>
      <c r="T479" s="92"/>
      <c r="U479" s="93"/>
      <c r="Z479" s="123">
        <f t="shared" si="18"/>
        <v>0</v>
      </c>
      <c r="AA479" s="122">
        <f t="shared" si="19"/>
        <v>0</v>
      </c>
      <c r="AB479" s="122">
        <f t="shared" si="20"/>
        <v>0</v>
      </c>
    </row>
    <row r="480" spans="1:28" s="37" customFormat="1" ht="14" x14ac:dyDescent="0.25">
      <c r="A480" s="36">
        <v>441</v>
      </c>
      <c r="B480" s="102" t="str">
        <f>IF(C480&gt;0,MAX(B$40:B479)+1,"")</f>
        <v/>
      </c>
      <c r="C480" s="94"/>
      <c r="D480" s="117"/>
      <c r="E480" s="89"/>
      <c r="F480" s="92"/>
      <c r="G480" s="92"/>
      <c r="H480" s="89"/>
      <c r="I480" s="90"/>
      <c r="J480" s="92"/>
      <c r="K480" s="91"/>
      <c r="L480" s="92"/>
      <c r="M480" s="91"/>
      <c r="N480" s="92"/>
      <c r="O480" s="91"/>
      <c r="P480" s="110"/>
      <c r="Q480" s="110"/>
      <c r="R480" s="110"/>
      <c r="S480" s="92"/>
      <c r="T480" s="92"/>
      <c r="U480" s="93"/>
      <c r="Z480" s="123">
        <f t="shared" si="18"/>
        <v>0</v>
      </c>
      <c r="AA480" s="122">
        <f t="shared" si="19"/>
        <v>0</v>
      </c>
      <c r="AB480" s="122">
        <f t="shared" si="20"/>
        <v>0</v>
      </c>
    </row>
    <row r="481" spans="1:28" s="37" customFormat="1" ht="14" x14ac:dyDescent="0.25">
      <c r="A481" s="36">
        <v>442</v>
      </c>
      <c r="B481" s="102" t="str">
        <f>IF(C481&gt;0,MAX(B$40:B480)+1,"")</f>
        <v/>
      </c>
      <c r="C481" s="94"/>
      <c r="D481" s="117"/>
      <c r="E481" s="89"/>
      <c r="F481" s="92"/>
      <c r="G481" s="92"/>
      <c r="H481" s="89"/>
      <c r="I481" s="90"/>
      <c r="J481" s="92"/>
      <c r="K481" s="91"/>
      <c r="L481" s="92"/>
      <c r="M481" s="91"/>
      <c r="N481" s="92"/>
      <c r="O481" s="91"/>
      <c r="P481" s="110"/>
      <c r="Q481" s="110"/>
      <c r="R481" s="110"/>
      <c r="S481" s="92"/>
      <c r="T481" s="92"/>
      <c r="U481" s="93"/>
      <c r="Z481" s="123">
        <f t="shared" si="18"/>
        <v>0</v>
      </c>
      <c r="AA481" s="122">
        <f t="shared" si="19"/>
        <v>0</v>
      </c>
      <c r="AB481" s="122">
        <f t="shared" si="20"/>
        <v>0</v>
      </c>
    </row>
    <row r="482" spans="1:28" s="37" customFormat="1" ht="14" x14ac:dyDescent="0.25">
      <c r="A482" s="36">
        <v>443</v>
      </c>
      <c r="B482" s="102" t="str">
        <f>IF(C482&gt;0,MAX(B$40:B481)+1,"")</f>
        <v/>
      </c>
      <c r="C482" s="94"/>
      <c r="D482" s="117"/>
      <c r="E482" s="89"/>
      <c r="F482" s="92"/>
      <c r="G482" s="92"/>
      <c r="H482" s="89"/>
      <c r="I482" s="90"/>
      <c r="J482" s="92"/>
      <c r="K482" s="91"/>
      <c r="L482" s="92"/>
      <c r="M482" s="91"/>
      <c r="N482" s="92"/>
      <c r="O482" s="91"/>
      <c r="P482" s="110"/>
      <c r="Q482" s="110"/>
      <c r="R482" s="110"/>
      <c r="S482" s="92"/>
      <c r="T482" s="92"/>
      <c r="U482" s="93"/>
      <c r="Z482" s="123">
        <f t="shared" si="18"/>
        <v>0</v>
      </c>
      <c r="AA482" s="122">
        <f t="shared" si="19"/>
        <v>0</v>
      </c>
      <c r="AB482" s="122">
        <f t="shared" si="20"/>
        <v>0</v>
      </c>
    </row>
    <row r="483" spans="1:28" s="37" customFormat="1" ht="14" x14ac:dyDescent="0.25">
      <c r="A483" s="36">
        <v>444</v>
      </c>
      <c r="B483" s="102" t="str">
        <f>IF(C483&gt;0,MAX(B$40:B482)+1,"")</f>
        <v/>
      </c>
      <c r="C483" s="94"/>
      <c r="D483" s="117"/>
      <c r="E483" s="89"/>
      <c r="F483" s="92"/>
      <c r="G483" s="92"/>
      <c r="H483" s="89"/>
      <c r="I483" s="90"/>
      <c r="J483" s="92"/>
      <c r="K483" s="91"/>
      <c r="L483" s="92"/>
      <c r="M483" s="91"/>
      <c r="N483" s="92"/>
      <c r="O483" s="91"/>
      <c r="P483" s="110"/>
      <c r="Q483" s="110"/>
      <c r="R483" s="110"/>
      <c r="S483" s="92"/>
      <c r="T483" s="92"/>
      <c r="U483" s="93"/>
      <c r="Z483" s="123">
        <f t="shared" si="18"/>
        <v>0</v>
      </c>
      <c r="AA483" s="122">
        <f t="shared" si="19"/>
        <v>0</v>
      </c>
      <c r="AB483" s="122">
        <f t="shared" si="20"/>
        <v>0</v>
      </c>
    </row>
    <row r="484" spans="1:28" s="37" customFormat="1" ht="14" x14ac:dyDescent="0.25">
      <c r="A484" s="36">
        <v>445</v>
      </c>
      <c r="B484" s="102" t="str">
        <f>IF(C484&gt;0,MAX(B$40:B483)+1,"")</f>
        <v/>
      </c>
      <c r="C484" s="94"/>
      <c r="D484" s="117"/>
      <c r="E484" s="89"/>
      <c r="F484" s="92"/>
      <c r="G484" s="92"/>
      <c r="H484" s="89"/>
      <c r="I484" s="90"/>
      <c r="J484" s="92"/>
      <c r="K484" s="91"/>
      <c r="L484" s="92"/>
      <c r="M484" s="91"/>
      <c r="N484" s="92"/>
      <c r="O484" s="91"/>
      <c r="P484" s="110"/>
      <c r="Q484" s="110"/>
      <c r="R484" s="110"/>
      <c r="S484" s="92"/>
      <c r="T484" s="92"/>
      <c r="U484" s="93"/>
      <c r="Z484" s="123">
        <f t="shared" si="18"/>
        <v>0</v>
      </c>
      <c r="AA484" s="122">
        <f t="shared" si="19"/>
        <v>0</v>
      </c>
      <c r="AB484" s="122">
        <f t="shared" si="20"/>
        <v>0</v>
      </c>
    </row>
    <row r="485" spans="1:28" s="37" customFormat="1" ht="14" x14ac:dyDescent="0.25">
      <c r="A485" s="36">
        <v>446</v>
      </c>
      <c r="B485" s="102" t="str">
        <f>IF(C485&gt;0,MAX(B$40:B484)+1,"")</f>
        <v/>
      </c>
      <c r="C485" s="94"/>
      <c r="D485" s="117"/>
      <c r="E485" s="89"/>
      <c r="F485" s="92"/>
      <c r="G485" s="92"/>
      <c r="H485" s="89"/>
      <c r="I485" s="90"/>
      <c r="J485" s="92"/>
      <c r="K485" s="91"/>
      <c r="L485" s="92"/>
      <c r="M485" s="91"/>
      <c r="N485" s="92"/>
      <c r="O485" s="91"/>
      <c r="P485" s="110"/>
      <c r="Q485" s="110"/>
      <c r="R485" s="110"/>
      <c r="S485" s="92"/>
      <c r="T485" s="92"/>
      <c r="U485" s="93"/>
      <c r="Z485" s="123">
        <f t="shared" si="18"/>
        <v>0</v>
      </c>
      <c r="AA485" s="122">
        <f t="shared" si="19"/>
        <v>0</v>
      </c>
      <c r="AB485" s="122">
        <f t="shared" si="20"/>
        <v>0</v>
      </c>
    </row>
    <row r="486" spans="1:28" s="37" customFormat="1" ht="14" x14ac:dyDescent="0.25">
      <c r="A486" s="36">
        <v>447</v>
      </c>
      <c r="B486" s="102" t="str">
        <f>IF(C486&gt;0,MAX(B$40:B485)+1,"")</f>
        <v/>
      </c>
      <c r="C486" s="94"/>
      <c r="D486" s="117"/>
      <c r="E486" s="89"/>
      <c r="F486" s="92"/>
      <c r="G486" s="92"/>
      <c r="H486" s="89"/>
      <c r="I486" s="90"/>
      <c r="J486" s="92"/>
      <c r="K486" s="91"/>
      <c r="L486" s="92"/>
      <c r="M486" s="91"/>
      <c r="N486" s="92"/>
      <c r="O486" s="91"/>
      <c r="P486" s="110"/>
      <c r="Q486" s="110"/>
      <c r="R486" s="110"/>
      <c r="S486" s="92"/>
      <c r="T486" s="92"/>
      <c r="U486" s="93"/>
      <c r="Z486" s="123">
        <f t="shared" si="18"/>
        <v>0</v>
      </c>
      <c r="AA486" s="122">
        <f t="shared" si="19"/>
        <v>0</v>
      </c>
      <c r="AB486" s="122">
        <f t="shared" si="20"/>
        <v>0</v>
      </c>
    </row>
    <row r="487" spans="1:28" s="37" customFormat="1" ht="14" x14ac:dyDescent="0.25">
      <c r="A487" s="36">
        <v>448</v>
      </c>
      <c r="B487" s="102" t="str">
        <f>IF(C487&gt;0,MAX(B$40:B486)+1,"")</f>
        <v/>
      </c>
      <c r="C487" s="94"/>
      <c r="D487" s="117"/>
      <c r="E487" s="89"/>
      <c r="F487" s="92"/>
      <c r="G487" s="92"/>
      <c r="H487" s="89"/>
      <c r="I487" s="90"/>
      <c r="J487" s="92"/>
      <c r="K487" s="91"/>
      <c r="L487" s="92"/>
      <c r="M487" s="91"/>
      <c r="N487" s="92"/>
      <c r="O487" s="91"/>
      <c r="P487" s="110"/>
      <c r="Q487" s="110"/>
      <c r="R487" s="110"/>
      <c r="S487" s="92"/>
      <c r="T487" s="92"/>
      <c r="U487" s="93"/>
      <c r="Z487" s="123">
        <f t="shared" si="18"/>
        <v>0</v>
      </c>
      <c r="AA487" s="122">
        <f t="shared" si="19"/>
        <v>0</v>
      </c>
      <c r="AB487" s="122">
        <f t="shared" si="20"/>
        <v>0</v>
      </c>
    </row>
    <row r="488" spans="1:28" s="37" customFormat="1" ht="14" x14ac:dyDescent="0.25">
      <c r="A488" s="36">
        <v>449</v>
      </c>
      <c r="B488" s="102" t="str">
        <f>IF(C488&gt;0,MAX(B$40:B487)+1,"")</f>
        <v/>
      </c>
      <c r="C488" s="94"/>
      <c r="D488" s="117"/>
      <c r="E488" s="89"/>
      <c r="F488" s="92"/>
      <c r="G488" s="92"/>
      <c r="H488" s="89"/>
      <c r="I488" s="90"/>
      <c r="J488" s="92"/>
      <c r="K488" s="91"/>
      <c r="L488" s="92"/>
      <c r="M488" s="91"/>
      <c r="N488" s="92"/>
      <c r="O488" s="91"/>
      <c r="P488" s="110"/>
      <c r="Q488" s="110"/>
      <c r="R488" s="110"/>
      <c r="S488" s="92"/>
      <c r="T488" s="92"/>
      <c r="U488" s="93"/>
      <c r="Z488" s="123">
        <f t="shared" si="18"/>
        <v>0</v>
      </c>
      <c r="AA488" s="122">
        <f t="shared" si="19"/>
        <v>0</v>
      </c>
      <c r="AB488" s="122">
        <f t="shared" si="20"/>
        <v>0</v>
      </c>
    </row>
    <row r="489" spans="1:28" s="37" customFormat="1" ht="14" x14ac:dyDescent="0.25">
      <c r="A489" s="36">
        <v>450</v>
      </c>
      <c r="B489" s="102" t="str">
        <f>IF(C489&gt;0,MAX(B$40:B488)+1,"")</f>
        <v/>
      </c>
      <c r="C489" s="94"/>
      <c r="D489" s="117"/>
      <c r="E489" s="89"/>
      <c r="F489" s="92"/>
      <c r="G489" s="92"/>
      <c r="H489" s="89"/>
      <c r="I489" s="90"/>
      <c r="J489" s="92"/>
      <c r="K489" s="91"/>
      <c r="L489" s="92"/>
      <c r="M489" s="91"/>
      <c r="N489" s="92"/>
      <c r="O489" s="91"/>
      <c r="P489" s="110"/>
      <c r="Q489" s="110"/>
      <c r="R489" s="110"/>
      <c r="S489" s="92"/>
      <c r="T489" s="92"/>
      <c r="U489" s="93"/>
      <c r="Z489" s="123">
        <f t="shared" ref="Z489:Z539" si="21">K489*I489</f>
        <v>0</v>
      </c>
      <c r="AA489" s="122">
        <f t="shared" ref="AA489:AA539" si="22">M489*I489</f>
        <v>0</v>
      </c>
      <c r="AB489" s="122">
        <f t="shared" ref="AB489:AB539" si="23">O489*I489</f>
        <v>0</v>
      </c>
    </row>
    <row r="490" spans="1:28" s="37" customFormat="1" ht="14" x14ac:dyDescent="0.25">
      <c r="A490" s="36">
        <v>451</v>
      </c>
      <c r="B490" s="102" t="str">
        <f>IF(C490&gt;0,MAX(B$40:B489)+1,"")</f>
        <v/>
      </c>
      <c r="C490" s="94"/>
      <c r="D490" s="117"/>
      <c r="E490" s="89"/>
      <c r="F490" s="92"/>
      <c r="G490" s="92"/>
      <c r="H490" s="89"/>
      <c r="I490" s="90"/>
      <c r="J490" s="92"/>
      <c r="K490" s="91"/>
      <c r="L490" s="92"/>
      <c r="M490" s="91"/>
      <c r="N490" s="92"/>
      <c r="O490" s="91"/>
      <c r="P490" s="110"/>
      <c r="Q490" s="110"/>
      <c r="R490" s="110"/>
      <c r="S490" s="92"/>
      <c r="T490" s="92"/>
      <c r="U490" s="93"/>
      <c r="Z490" s="123">
        <f t="shared" si="21"/>
        <v>0</v>
      </c>
      <c r="AA490" s="122">
        <f t="shared" si="22"/>
        <v>0</v>
      </c>
      <c r="AB490" s="122">
        <f t="shared" si="23"/>
        <v>0</v>
      </c>
    </row>
    <row r="491" spans="1:28" s="37" customFormat="1" ht="14" x14ac:dyDescent="0.25">
      <c r="A491" s="36">
        <v>452</v>
      </c>
      <c r="B491" s="102" t="str">
        <f>IF(C491&gt;0,MAX(B$40:B490)+1,"")</f>
        <v/>
      </c>
      <c r="C491" s="94"/>
      <c r="D491" s="117"/>
      <c r="E491" s="89"/>
      <c r="F491" s="92"/>
      <c r="G491" s="92"/>
      <c r="H491" s="89"/>
      <c r="I491" s="90"/>
      <c r="J491" s="92"/>
      <c r="K491" s="91"/>
      <c r="L491" s="92"/>
      <c r="M491" s="91"/>
      <c r="N491" s="92"/>
      <c r="O491" s="91"/>
      <c r="P491" s="110"/>
      <c r="Q491" s="110"/>
      <c r="R491" s="110"/>
      <c r="S491" s="92"/>
      <c r="T491" s="92"/>
      <c r="U491" s="93"/>
      <c r="Z491" s="123">
        <f t="shared" si="21"/>
        <v>0</v>
      </c>
      <c r="AA491" s="122">
        <f t="shared" si="22"/>
        <v>0</v>
      </c>
      <c r="AB491" s="122">
        <f t="shared" si="23"/>
        <v>0</v>
      </c>
    </row>
    <row r="492" spans="1:28" s="37" customFormat="1" ht="14" x14ac:dyDescent="0.25">
      <c r="A492" s="36">
        <v>453</v>
      </c>
      <c r="B492" s="102" t="str">
        <f>IF(C492&gt;0,MAX(B$40:B491)+1,"")</f>
        <v/>
      </c>
      <c r="C492" s="94"/>
      <c r="D492" s="117"/>
      <c r="E492" s="89"/>
      <c r="F492" s="92"/>
      <c r="G492" s="92"/>
      <c r="H492" s="89"/>
      <c r="I492" s="90"/>
      <c r="J492" s="92"/>
      <c r="K492" s="91"/>
      <c r="L492" s="92"/>
      <c r="M492" s="91"/>
      <c r="N492" s="92"/>
      <c r="O492" s="91"/>
      <c r="P492" s="110"/>
      <c r="Q492" s="110"/>
      <c r="R492" s="110"/>
      <c r="S492" s="92"/>
      <c r="T492" s="92"/>
      <c r="U492" s="93"/>
      <c r="Z492" s="123">
        <f t="shared" si="21"/>
        <v>0</v>
      </c>
      <c r="AA492" s="122">
        <f t="shared" si="22"/>
        <v>0</v>
      </c>
      <c r="AB492" s="122">
        <f t="shared" si="23"/>
        <v>0</v>
      </c>
    </row>
    <row r="493" spans="1:28" s="37" customFormat="1" ht="14" x14ac:dyDescent="0.25">
      <c r="A493" s="36">
        <v>454</v>
      </c>
      <c r="B493" s="102" t="str">
        <f>IF(C493&gt;0,MAX(B$40:B492)+1,"")</f>
        <v/>
      </c>
      <c r="C493" s="94"/>
      <c r="D493" s="117"/>
      <c r="E493" s="89"/>
      <c r="F493" s="92"/>
      <c r="G493" s="92"/>
      <c r="H493" s="89"/>
      <c r="I493" s="90"/>
      <c r="J493" s="92"/>
      <c r="K493" s="91"/>
      <c r="L493" s="92"/>
      <c r="M493" s="91"/>
      <c r="N493" s="92"/>
      <c r="O493" s="91"/>
      <c r="P493" s="110"/>
      <c r="Q493" s="110"/>
      <c r="R493" s="110"/>
      <c r="S493" s="92"/>
      <c r="T493" s="92"/>
      <c r="U493" s="93"/>
      <c r="Z493" s="123">
        <f t="shared" si="21"/>
        <v>0</v>
      </c>
      <c r="AA493" s="122">
        <f t="shared" si="22"/>
        <v>0</v>
      </c>
      <c r="AB493" s="122">
        <f t="shared" si="23"/>
        <v>0</v>
      </c>
    </row>
    <row r="494" spans="1:28" s="37" customFormat="1" ht="14" x14ac:dyDescent="0.25">
      <c r="A494" s="36">
        <v>455</v>
      </c>
      <c r="B494" s="102" t="str">
        <f>IF(C494&gt;0,MAX(B$40:B493)+1,"")</f>
        <v/>
      </c>
      <c r="C494" s="94"/>
      <c r="D494" s="117"/>
      <c r="E494" s="89"/>
      <c r="F494" s="92"/>
      <c r="G494" s="92"/>
      <c r="H494" s="89"/>
      <c r="I494" s="90"/>
      <c r="J494" s="92"/>
      <c r="K494" s="91"/>
      <c r="L494" s="92"/>
      <c r="M494" s="91"/>
      <c r="N494" s="92"/>
      <c r="O494" s="91"/>
      <c r="P494" s="110"/>
      <c r="Q494" s="110"/>
      <c r="R494" s="110"/>
      <c r="S494" s="92"/>
      <c r="T494" s="92"/>
      <c r="U494" s="93"/>
      <c r="Z494" s="123">
        <f t="shared" si="21"/>
        <v>0</v>
      </c>
      <c r="AA494" s="122">
        <f t="shared" si="22"/>
        <v>0</v>
      </c>
      <c r="AB494" s="122">
        <f t="shared" si="23"/>
        <v>0</v>
      </c>
    </row>
    <row r="495" spans="1:28" s="37" customFormat="1" ht="14" x14ac:dyDescent="0.25">
      <c r="A495" s="36">
        <v>456</v>
      </c>
      <c r="B495" s="102" t="str">
        <f>IF(C495&gt;0,MAX(B$40:B494)+1,"")</f>
        <v/>
      </c>
      <c r="C495" s="94"/>
      <c r="D495" s="117"/>
      <c r="E495" s="89"/>
      <c r="F495" s="92"/>
      <c r="G495" s="92"/>
      <c r="H495" s="89"/>
      <c r="I495" s="90"/>
      <c r="J495" s="92"/>
      <c r="K495" s="91"/>
      <c r="L495" s="92"/>
      <c r="M495" s="91"/>
      <c r="N495" s="92"/>
      <c r="O495" s="91"/>
      <c r="P495" s="110"/>
      <c r="Q495" s="110"/>
      <c r="R495" s="110"/>
      <c r="S495" s="92"/>
      <c r="T495" s="92"/>
      <c r="U495" s="93"/>
      <c r="Z495" s="123">
        <f t="shared" si="21"/>
        <v>0</v>
      </c>
      <c r="AA495" s="122">
        <f t="shared" si="22"/>
        <v>0</v>
      </c>
      <c r="AB495" s="122">
        <f t="shared" si="23"/>
        <v>0</v>
      </c>
    </row>
    <row r="496" spans="1:28" s="37" customFormat="1" ht="14" x14ac:dyDescent="0.25">
      <c r="A496" s="36">
        <v>457</v>
      </c>
      <c r="B496" s="102" t="str">
        <f>IF(C496&gt;0,MAX(B$40:B495)+1,"")</f>
        <v/>
      </c>
      <c r="C496" s="94"/>
      <c r="D496" s="117"/>
      <c r="E496" s="89"/>
      <c r="F496" s="92"/>
      <c r="G496" s="92"/>
      <c r="H496" s="89"/>
      <c r="I496" s="90"/>
      <c r="J496" s="92"/>
      <c r="K496" s="91"/>
      <c r="L496" s="92"/>
      <c r="M496" s="91"/>
      <c r="N496" s="92"/>
      <c r="O496" s="91"/>
      <c r="P496" s="110"/>
      <c r="Q496" s="110"/>
      <c r="R496" s="110"/>
      <c r="S496" s="92"/>
      <c r="T496" s="92"/>
      <c r="U496" s="93"/>
      <c r="Z496" s="123">
        <f t="shared" si="21"/>
        <v>0</v>
      </c>
      <c r="AA496" s="122">
        <f t="shared" si="22"/>
        <v>0</v>
      </c>
      <c r="AB496" s="122">
        <f t="shared" si="23"/>
        <v>0</v>
      </c>
    </row>
    <row r="497" spans="1:28" s="37" customFormat="1" ht="14" x14ac:dyDescent="0.25">
      <c r="A497" s="36">
        <v>458</v>
      </c>
      <c r="B497" s="102" t="str">
        <f>IF(C497&gt;0,MAX(B$40:B496)+1,"")</f>
        <v/>
      </c>
      <c r="C497" s="94"/>
      <c r="D497" s="117"/>
      <c r="E497" s="89"/>
      <c r="F497" s="92"/>
      <c r="G497" s="92"/>
      <c r="H497" s="89"/>
      <c r="I497" s="90"/>
      <c r="J497" s="92"/>
      <c r="K497" s="91"/>
      <c r="L497" s="92"/>
      <c r="M497" s="91"/>
      <c r="N497" s="92"/>
      <c r="O497" s="91"/>
      <c r="P497" s="110"/>
      <c r="Q497" s="110"/>
      <c r="R497" s="110"/>
      <c r="S497" s="92"/>
      <c r="T497" s="92"/>
      <c r="U497" s="93"/>
      <c r="Z497" s="123">
        <f t="shared" si="21"/>
        <v>0</v>
      </c>
      <c r="AA497" s="122">
        <f t="shared" si="22"/>
        <v>0</v>
      </c>
      <c r="AB497" s="122">
        <f t="shared" si="23"/>
        <v>0</v>
      </c>
    </row>
    <row r="498" spans="1:28" s="37" customFormat="1" ht="14" x14ac:dyDescent="0.25">
      <c r="A498" s="36">
        <v>459</v>
      </c>
      <c r="B498" s="102" t="str">
        <f>IF(C498&gt;0,MAX(B$40:B497)+1,"")</f>
        <v/>
      </c>
      <c r="C498" s="94"/>
      <c r="D498" s="117"/>
      <c r="E498" s="89"/>
      <c r="F498" s="92"/>
      <c r="G498" s="92"/>
      <c r="H498" s="89"/>
      <c r="I498" s="90"/>
      <c r="J498" s="92"/>
      <c r="K498" s="91"/>
      <c r="L498" s="92"/>
      <c r="M498" s="91"/>
      <c r="N498" s="92"/>
      <c r="O498" s="91"/>
      <c r="P498" s="110"/>
      <c r="Q498" s="110"/>
      <c r="R498" s="110"/>
      <c r="S498" s="92"/>
      <c r="T498" s="92"/>
      <c r="U498" s="93"/>
      <c r="Z498" s="123">
        <f t="shared" si="21"/>
        <v>0</v>
      </c>
      <c r="AA498" s="122">
        <f t="shared" si="22"/>
        <v>0</v>
      </c>
      <c r="AB498" s="122">
        <f t="shared" si="23"/>
        <v>0</v>
      </c>
    </row>
    <row r="499" spans="1:28" s="37" customFormat="1" ht="14" x14ac:dyDescent="0.25">
      <c r="A499" s="36">
        <v>460</v>
      </c>
      <c r="B499" s="102" t="str">
        <f>IF(C499&gt;0,MAX(B$40:B498)+1,"")</f>
        <v/>
      </c>
      <c r="C499" s="94"/>
      <c r="D499" s="117"/>
      <c r="E499" s="89"/>
      <c r="F499" s="92"/>
      <c r="G499" s="92"/>
      <c r="H499" s="89"/>
      <c r="I499" s="90"/>
      <c r="J499" s="92"/>
      <c r="K499" s="91"/>
      <c r="L499" s="92"/>
      <c r="M499" s="91"/>
      <c r="N499" s="92"/>
      <c r="O499" s="91"/>
      <c r="P499" s="110"/>
      <c r="Q499" s="110"/>
      <c r="R499" s="110"/>
      <c r="S499" s="92"/>
      <c r="T499" s="92"/>
      <c r="U499" s="93"/>
      <c r="Z499" s="123">
        <f t="shared" si="21"/>
        <v>0</v>
      </c>
      <c r="AA499" s="122">
        <f t="shared" si="22"/>
        <v>0</v>
      </c>
      <c r="AB499" s="122">
        <f t="shared" si="23"/>
        <v>0</v>
      </c>
    </row>
    <row r="500" spans="1:28" s="37" customFormat="1" ht="14" x14ac:dyDescent="0.25">
      <c r="A500" s="36">
        <v>461</v>
      </c>
      <c r="B500" s="102" t="str">
        <f>IF(C500&gt;0,MAX(B$40:B499)+1,"")</f>
        <v/>
      </c>
      <c r="C500" s="94"/>
      <c r="D500" s="117"/>
      <c r="E500" s="89"/>
      <c r="F500" s="92"/>
      <c r="G500" s="92"/>
      <c r="H500" s="89"/>
      <c r="I500" s="90"/>
      <c r="J500" s="92"/>
      <c r="K500" s="91"/>
      <c r="L500" s="92"/>
      <c r="M500" s="91"/>
      <c r="N500" s="92"/>
      <c r="O500" s="91"/>
      <c r="P500" s="110"/>
      <c r="Q500" s="110"/>
      <c r="R500" s="110"/>
      <c r="S500" s="92"/>
      <c r="T500" s="92"/>
      <c r="U500" s="93"/>
      <c r="Z500" s="123">
        <f t="shared" si="21"/>
        <v>0</v>
      </c>
      <c r="AA500" s="122">
        <f t="shared" si="22"/>
        <v>0</v>
      </c>
      <c r="AB500" s="122">
        <f t="shared" si="23"/>
        <v>0</v>
      </c>
    </row>
    <row r="501" spans="1:28" s="37" customFormat="1" ht="14" x14ac:dyDescent="0.25">
      <c r="A501" s="36">
        <v>462</v>
      </c>
      <c r="B501" s="102" t="str">
        <f>IF(C501&gt;0,MAX(B$40:B500)+1,"")</f>
        <v/>
      </c>
      <c r="C501" s="94"/>
      <c r="D501" s="117"/>
      <c r="E501" s="89"/>
      <c r="F501" s="92"/>
      <c r="G501" s="92"/>
      <c r="H501" s="89"/>
      <c r="I501" s="90"/>
      <c r="J501" s="92"/>
      <c r="K501" s="91"/>
      <c r="L501" s="92"/>
      <c r="M501" s="91"/>
      <c r="N501" s="92"/>
      <c r="O501" s="91"/>
      <c r="P501" s="110"/>
      <c r="Q501" s="110"/>
      <c r="R501" s="110"/>
      <c r="S501" s="92"/>
      <c r="T501" s="92"/>
      <c r="U501" s="93"/>
      <c r="Z501" s="123">
        <f t="shared" si="21"/>
        <v>0</v>
      </c>
      <c r="AA501" s="122">
        <f t="shared" si="22"/>
        <v>0</v>
      </c>
      <c r="AB501" s="122">
        <f t="shared" si="23"/>
        <v>0</v>
      </c>
    </row>
    <row r="502" spans="1:28" s="37" customFormat="1" ht="14" x14ac:dyDescent="0.25">
      <c r="A502" s="36">
        <v>463</v>
      </c>
      <c r="B502" s="102" t="str">
        <f>IF(C502&gt;0,MAX(B$40:B501)+1,"")</f>
        <v/>
      </c>
      <c r="C502" s="94"/>
      <c r="D502" s="117"/>
      <c r="E502" s="89"/>
      <c r="F502" s="92"/>
      <c r="G502" s="92"/>
      <c r="H502" s="89"/>
      <c r="I502" s="90"/>
      <c r="J502" s="92"/>
      <c r="K502" s="91"/>
      <c r="L502" s="92"/>
      <c r="M502" s="91"/>
      <c r="N502" s="92"/>
      <c r="O502" s="91"/>
      <c r="P502" s="110"/>
      <c r="Q502" s="110"/>
      <c r="R502" s="110"/>
      <c r="S502" s="92"/>
      <c r="T502" s="92"/>
      <c r="U502" s="93"/>
      <c r="Z502" s="123">
        <f t="shared" si="21"/>
        <v>0</v>
      </c>
      <c r="AA502" s="122">
        <f t="shared" si="22"/>
        <v>0</v>
      </c>
      <c r="AB502" s="122">
        <f t="shared" si="23"/>
        <v>0</v>
      </c>
    </row>
    <row r="503" spans="1:28" s="37" customFormat="1" ht="14" x14ac:dyDescent="0.25">
      <c r="A503" s="36">
        <v>464</v>
      </c>
      <c r="B503" s="102" t="str">
        <f>IF(C503&gt;0,MAX(B$40:B502)+1,"")</f>
        <v/>
      </c>
      <c r="C503" s="94"/>
      <c r="D503" s="117"/>
      <c r="E503" s="89"/>
      <c r="F503" s="92"/>
      <c r="G503" s="92"/>
      <c r="H503" s="89"/>
      <c r="I503" s="90"/>
      <c r="J503" s="92"/>
      <c r="K503" s="91"/>
      <c r="L503" s="92"/>
      <c r="M503" s="91"/>
      <c r="N503" s="92"/>
      <c r="O503" s="91"/>
      <c r="P503" s="110"/>
      <c r="Q503" s="110"/>
      <c r="R503" s="110"/>
      <c r="S503" s="92"/>
      <c r="T503" s="92"/>
      <c r="U503" s="93"/>
      <c r="Z503" s="123">
        <f t="shared" si="21"/>
        <v>0</v>
      </c>
      <c r="AA503" s="122">
        <f t="shared" si="22"/>
        <v>0</v>
      </c>
      <c r="AB503" s="122">
        <f t="shared" si="23"/>
        <v>0</v>
      </c>
    </row>
    <row r="504" spans="1:28" s="37" customFormat="1" ht="14" x14ac:dyDescent="0.25">
      <c r="A504" s="36">
        <v>465</v>
      </c>
      <c r="B504" s="102" t="str">
        <f>IF(C504&gt;0,MAX(B$40:B503)+1,"")</f>
        <v/>
      </c>
      <c r="C504" s="94"/>
      <c r="D504" s="117"/>
      <c r="E504" s="89"/>
      <c r="F504" s="92"/>
      <c r="G504" s="92"/>
      <c r="H504" s="89"/>
      <c r="I504" s="90"/>
      <c r="J504" s="92"/>
      <c r="K504" s="91"/>
      <c r="L504" s="92"/>
      <c r="M504" s="91"/>
      <c r="N504" s="92"/>
      <c r="O504" s="91"/>
      <c r="P504" s="110"/>
      <c r="Q504" s="110"/>
      <c r="R504" s="110"/>
      <c r="S504" s="92"/>
      <c r="T504" s="92"/>
      <c r="U504" s="93"/>
      <c r="Z504" s="123">
        <f t="shared" si="21"/>
        <v>0</v>
      </c>
      <c r="AA504" s="122">
        <f t="shared" si="22"/>
        <v>0</v>
      </c>
      <c r="AB504" s="122">
        <f t="shared" si="23"/>
        <v>0</v>
      </c>
    </row>
    <row r="505" spans="1:28" s="37" customFormat="1" ht="14" x14ac:dyDescent="0.25">
      <c r="A505" s="36">
        <v>466</v>
      </c>
      <c r="B505" s="102" t="str">
        <f>IF(C505&gt;0,MAX(B$40:B504)+1,"")</f>
        <v/>
      </c>
      <c r="C505" s="94"/>
      <c r="D505" s="117"/>
      <c r="E505" s="89"/>
      <c r="F505" s="92"/>
      <c r="G505" s="92"/>
      <c r="H505" s="89"/>
      <c r="I505" s="90"/>
      <c r="J505" s="92"/>
      <c r="K505" s="91"/>
      <c r="L505" s="92"/>
      <c r="M505" s="91"/>
      <c r="N505" s="92"/>
      <c r="O505" s="91"/>
      <c r="P505" s="110"/>
      <c r="Q505" s="110"/>
      <c r="R505" s="110"/>
      <c r="S505" s="92"/>
      <c r="T505" s="92"/>
      <c r="U505" s="93"/>
      <c r="Z505" s="123">
        <f t="shared" si="21"/>
        <v>0</v>
      </c>
      <c r="AA505" s="122">
        <f t="shared" si="22"/>
        <v>0</v>
      </c>
      <c r="AB505" s="122">
        <f t="shared" si="23"/>
        <v>0</v>
      </c>
    </row>
    <row r="506" spans="1:28" s="37" customFormat="1" ht="14" x14ac:dyDescent="0.25">
      <c r="A506" s="36">
        <v>467</v>
      </c>
      <c r="B506" s="102" t="str">
        <f>IF(C506&gt;0,MAX(B$40:B505)+1,"")</f>
        <v/>
      </c>
      <c r="C506" s="94"/>
      <c r="D506" s="117"/>
      <c r="E506" s="89"/>
      <c r="F506" s="92"/>
      <c r="G506" s="92"/>
      <c r="H506" s="89"/>
      <c r="I506" s="90"/>
      <c r="J506" s="92"/>
      <c r="K506" s="91"/>
      <c r="L506" s="92"/>
      <c r="M506" s="91"/>
      <c r="N506" s="92"/>
      <c r="O506" s="91"/>
      <c r="P506" s="110"/>
      <c r="Q506" s="110"/>
      <c r="R506" s="110"/>
      <c r="S506" s="92"/>
      <c r="T506" s="92"/>
      <c r="U506" s="93"/>
      <c r="Z506" s="123">
        <f t="shared" si="21"/>
        <v>0</v>
      </c>
      <c r="AA506" s="122">
        <f t="shared" si="22"/>
        <v>0</v>
      </c>
      <c r="AB506" s="122">
        <f t="shared" si="23"/>
        <v>0</v>
      </c>
    </row>
    <row r="507" spans="1:28" s="37" customFormat="1" ht="14" x14ac:dyDescent="0.25">
      <c r="A507" s="36">
        <v>468</v>
      </c>
      <c r="B507" s="102" t="str">
        <f>IF(C507&gt;0,MAX(B$40:B506)+1,"")</f>
        <v/>
      </c>
      <c r="C507" s="94"/>
      <c r="D507" s="117"/>
      <c r="E507" s="89"/>
      <c r="F507" s="92"/>
      <c r="G507" s="92"/>
      <c r="H507" s="89"/>
      <c r="I507" s="90"/>
      <c r="J507" s="92"/>
      <c r="K507" s="91"/>
      <c r="L507" s="92"/>
      <c r="M507" s="91"/>
      <c r="N507" s="92"/>
      <c r="O507" s="91"/>
      <c r="P507" s="110"/>
      <c r="Q507" s="110"/>
      <c r="R507" s="110"/>
      <c r="S507" s="92"/>
      <c r="T507" s="92"/>
      <c r="U507" s="93"/>
      <c r="Z507" s="123">
        <f t="shared" si="21"/>
        <v>0</v>
      </c>
      <c r="AA507" s="122">
        <f t="shared" si="22"/>
        <v>0</v>
      </c>
      <c r="AB507" s="122">
        <f t="shared" si="23"/>
        <v>0</v>
      </c>
    </row>
    <row r="508" spans="1:28" s="37" customFormat="1" ht="14" x14ac:dyDescent="0.25">
      <c r="A508" s="36">
        <v>469</v>
      </c>
      <c r="B508" s="102" t="str">
        <f>IF(C508&gt;0,MAX(B$40:B507)+1,"")</f>
        <v/>
      </c>
      <c r="C508" s="94"/>
      <c r="D508" s="117"/>
      <c r="E508" s="89"/>
      <c r="F508" s="92"/>
      <c r="G508" s="92"/>
      <c r="H508" s="89"/>
      <c r="I508" s="90"/>
      <c r="J508" s="92"/>
      <c r="K508" s="91"/>
      <c r="L508" s="92"/>
      <c r="M508" s="91"/>
      <c r="N508" s="92"/>
      <c r="O508" s="91"/>
      <c r="P508" s="110"/>
      <c r="Q508" s="110"/>
      <c r="R508" s="110"/>
      <c r="S508" s="92"/>
      <c r="T508" s="92"/>
      <c r="U508" s="93"/>
      <c r="Z508" s="123">
        <f t="shared" si="21"/>
        <v>0</v>
      </c>
      <c r="AA508" s="122">
        <f t="shared" si="22"/>
        <v>0</v>
      </c>
      <c r="AB508" s="122">
        <f t="shared" si="23"/>
        <v>0</v>
      </c>
    </row>
    <row r="509" spans="1:28" s="37" customFormat="1" ht="14" x14ac:dyDescent="0.25">
      <c r="A509" s="36">
        <v>470</v>
      </c>
      <c r="B509" s="102" t="str">
        <f>IF(C509&gt;0,MAX(B$40:B508)+1,"")</f>
        <v/>
      </c>
      <c r="C509" s="94"/>
      <c r="D509" s="117"/>
      <c r="E509" s="89"/>
      <c r="F509" s="92"/>
      <c r="G509" s="92"/>
      <c r="H509" s="89"/>
      <c r="I509" s="90"/>
      <c r="J509" s="92"/>
      <c r="K509" s="91"/>
      <c r="L509" s="92"/>
      <c r="M509" s="91"/>
      <c r="N509" s="92"/>
      <c r="O509" s="91"/>
      <c r="P509" s="110"/>
      <c r="Q509" s="110"/>
      <c r="R509" s="110"/>
      <c r="S509" s="92"/>
      <c r="T509" s="92"/>
      <c r="U509" s="93"/>
      <c r="Z509" s="123">
        <f t="shared" si="21"/>
        <v>0</v>
      </c>
      <c r="AA509" s="122">
        <f t="shared" si="22"/>
        <v>0</v>
      </c>
      <c r="AB509" s="122">
        <f t="shared" si="23"/>
        <v>0</v>
      </c>
    </row>
    <row r="510" spans="1:28" s="37" customFormat="1" ht="14" x14ac:dyDescent="0.25">
      <c r="A510" s="36">
        <v>471</v>
      </c>
      <c r="B510" s="102" t="str">
        <f>IF(C510&gt;0,MAX(B$40:B509)+1,"")</f>
        <v/>
      </c>
      <c r="C510" s="94"/>
      <c r="D510" s="117"/>
      <c r="E510" s="89"/>
      <c r="F510" s="92"/>
      <c r="G510" s="92"/>
      <c r="H510" s="89"/>
      <c r="I510" s="90"/>
      <c r="J510" s="92"/>
      <c r="K510" s="91"/>
      <c r="L510" s="92"/>
      <c r="M510" s="91"/>
      <c r="N510" s="92"/>
      <c r="O510" s="91"/>
      <c r="P510" s="110"/>
      <c r="Q510" s="110"/>
      <c r="R510" s="110"/>
      <c r="S510" s="92"/>
      <c r="T510" s="92"/>
      <c r="U510" s="93"/>
      <c r="Z510" s="123">
        <f t="shared" si="21"/>
        <v>0</v>
      </c>
      <c r="AA510" s="122">
        <f t="shared" si="22"/>
        <v>0</v>
      </c>
      <c r="AB510" s="122">
        <f t="shared" si="23"/>
        <v>0</v>
      </c>
    </row>
    <row r="511" spans="1:28" s="37" customFormat="1" ht="14" x14ac:dyDescent="0.25">
      <c r="A511" s="36">
        <v>472</v>
      </c>
      <c r="B511" s="102" t="str">
        <f>IF(C511&gt;0,MAX(B$40:B510)+1,"")</f>
        <v/>
      </c>
      <c r="C511" s="94"/>
      <c r="D511" s="117"/>
      <c r="E511" s="89"/>
      <c r="F511" s="92"/>
      <c r="G511" s="92"/>
      <c r="H511" s="89"/>
      <c r="I511" s="90"/>
      <c r="J511" s="92"/>
      <c r="K511" s="91"/>
      <c r="L511" s="92"/>
      <c r="M511" s="91"/>
      <c r="N511" s="92"/>
      <c r="O511" s="91"/>
      <c r="P511" s="110"/>
      <c r="Q511" s="110"/>
      <c r="R511" s="110"/>
      <c r="S511" s="92"/>
      <c r="T511" s="92"/>
      <c r="U511" s="93"/>
      <c r="Z511" s="123">
        <f t="shared" si="21"/>
        <v>0</v>
      </c>
      <c r="AA511" s="122">
        <f t="shared" si="22"/>
        <v>0</v>
      </c>
      <c r="AB511" s="122">
        <f t="shared" si="23"/>
        <v>0</v>
      </c>
    </row>
    <row r="512" spans="1:28" s="37" customFormat="1" ht="14" x14ac:dyDescent="0.25">
      <c r="A512" s="36">
        <v>473</v>
      </c>
      <c r="B512" s="102" t="str">
        <f>IF(C512&gt;0,MAX(B$40:B511)+1,"")</f>
        <v/>
      </c>
      <c r="C512" s="94"/>
      <c r="D512" s="117"/>
      <c r="E512" s="89"/>
      <c r="F512" s="92"/>
      <c r="G512" s="92"/>
      <c r="H512" s="89"/>
      <c r="I512" s="90"/>
      <c r="J512" s="92"/>
      <c r="K512" s="91"/>
      <c r="L512" s="92"/>
      <c r="M512" s="91"/>
      <c r="N512" s="92"/>
      <c r="O512" s="91"/>
      <c r="P512" s="110"/>
      <c r="Q512" s="110"/>
      <c r="R512" s="110"/>
      <c r="S512" s="92"/>
      <c r="T512" s="92"/>
      <c r="U512" s="93"/>
      <c r="Z512" s="123">
        <f t="shared" si="21"/>
        <v>0</v>
      </c>
      <c r="AA512" s="122">
        <f t="shared" si="22"/>
        <v>0</v>
      </c>
      <c r="AB512" s="122">
        <f t="shared" si="23"/>
        <v>0</v>
      </c>
    </row>
    <row r="513" spans="1:28" s="37" customFormat="1" ht="14" x14ac:dyDescent="0.25">
      <c r="A513" s="36">
        <v>474</v>
      </c>
      <c r="B513" s="102" t="str">
        <f>IF(C513&gt;0,MAX(B$40:B512)+1,"")</f>
        <v/>
      </c>
      <c r="C513" s="94"/>
      <c r="D513" s="117"/>
      <c r="E513" s="89"/>
      <c r="F513" s="92"/>
      <c r="G513" s="92"/>
      <c r="H513" s="89"/>
      <c r="I513" s="90"/>
      <c r="J513" s="92"/>
      <c r="K513" s="91"/>
      <c r="L513" s="92"/>
      <c r="M513" s="91"/>
      <c r="N513" s="92"/>
      <c r="O513" s="91"/>
      <c r="P513" s="110"/>
      <c r="Q513" s="110"/>
      <c r="R513" s="110"/>
      <c r="S513" s="92"/>
      <c r="T513" s="92"/>
      <c r="U513" s="93"/>
      <c r="Z513" s="123">
        <f t="shared" si="21"/>
        <v>0</v>
      </c>
      <c r="AA513" s="122">
        <f t="shared" si="22"/>
        <v>0</v>
      </c>
      <c r="AB513" s="122">
        <f t="shared" si="23"/>
        <v>0</v>
      </c>
    </row>
    <row r="514" spans="1:28" s="37" customFormat="1" ht="14" x14ac:dyDescent="0.25">
      <c r="A514" s="36">
        <v>475</v>
      </c>
      <c r="B514" s="102" t="str">
        <f>IF(C514&gt;0,MAX(B$40:B513)+1,"")</f>
        <v/>
      </c>
      <c r="C514" s="94"/>
      <c r="D514" s="117"/>
      <c r="E514" s="89"/>
      <c r="F514" s="92"/>
      <c r="G514" s="92"/>
      <c r="H514" s="89"/>
      <c r="I514" s="90"/>
      <c r="J514" s="92"/>
      <c r="K514" s="91"/>
      <c r="L514" s="92"/>
      <c r="M514" s="91"/>
      <c r="N514" s="92"/>
      <c r="O514" s="91"/>
      <c r="P514" s="110"/>
      <c r="Q514" s="110"/>
      <c r="R514" s="110"/>
      <c r="S514" s="92"/>
      <c r="T514" s="92"/>
      <c r="U514" s="93"/>
      <c r="Z514" s="123">
        <f t="shared" si="21"/>
        <v>0</v>
      </c>
      <c r="AA514" s="122">
        <f t="shared" si="22"/>
        <v>0</v>
      </c>
      <c r="AB514" s="122">
        <f t="shared" si="23"/>
        <v>0</v>
      </c>
    </row>
    <row r="515" spans="1:28" s="37" customFormat="1" ht="14" x14ac:dyDescent="0.25">
      <c r="A515" s="36">
        <v>476</v>
      </c>
      <c r="B515" s="102" t="str">
        <f>IF(C515&gt;0,MAX(B$40:B514)+1,"")</f>
        <v/>
      </c>
      <c r="C515" s="94"/>
      <c r="D515" s="117"/>
      <c r="E515" s="89"/>
      <c r="F515" s="92"/>
      <c r="G515" s="92"/>
      <c r="H515" s="89"/>
      <c r="I515" s="90"/>
      <c r="J515" s="92"/>
      <c r="K515" s="91"/>
      <c r="L515" s="92"/>
      <c r="M515" s="91"/>
      <c r="N515" s="92"/>
      <c r="O515" s="91"/>
      <c r="P515" s="110"/>
      <c r="Q515" s="110"/>
      <c r="R515" s="110"/>
      <c r="S515" s="92"/>
      <c r="T515" s="92"/>
      <c r="U515" s="93"/>
      <c r="Z515" s="123">
        <f t="shared" si="21"/>
        <v>0</v>
      </c>
      <c r="AA515" s="122">
        <f t="shared" si="22"/>
        <v>0</v>
      </c>
      <c r="AB515" s="122">
        <f t="shared" si="23"/>
        <v>0</v>
      </c>
    </row>
    <row r="516" spans="1:28" s="37" customFormat="1" ht="14" x14ac:dyDescent="0.25">
      <c r="A516" s="36">
        <v>477</v>
      </c>
      <c r="B516" s="102" t="str">
        <f>IF(C516&gt;0,MAX(B$40:B515)+1,"")</f>
        <v/>
      </c>
      <c r="C516" s="94"/>
      <c r="D516" s="117"/>
      <c r="E516" s="89"/>
      <c r="F516" s="92"/>
      <c r="G516" s="92"/>
      <c r="H516" s="89"/>
      <c r="I516" s="90"/>
      <c r="J516" s="92"/>
      <c r="K516" s="91"/>
      <c r="L516" s="92"/>
      <c r="M516" s="91"/>
      <c r="N516" s="92"/>
      <c r="O516" s="91"/>
      <c r="P516" s="110"/>
      <c r="Q516" s="110"/>
      <c r="R516" s="110"/>
      <c r="S516" s="92"/>
      <c r="T516" s="92"/>
      <c r="U516" s="93"/>
      <c r="Z516" s="123">
        <f t="shared" si="21"/>
        <v>0</v>
      </c>
      <c r="AA516" s="122">
        <f t="shared" si="22"/>
        <v>0</v>
      </c>
      <c r="AB516" s="122">
        <f t="shared" si="23"/>
        <v>0</v>
      </c>
    </row>
    <row r="517" spans="1:28" s="37" customFormat="1" ht="14" x14ac:dyDescent="0.25">
      <c r="A517" s="36">
        <v>478</v>
      </c>
      <c r="B517" s="102" t="str">
        <f>IF(C517&gt;0,MAX(B$40:B516)+1,"")</f>
        <v/>
      </c>
      <c r="C517" s="94"/>
      <c r="D517" s="117"/>
      <c r="E517" s="89"/>
      <c r="F517" s="92"/>
      <c r="G517" s="92"/>
      <c r="H517" s="89"/>
      <c r="I517" s="90"/>
      <c r="J517" s="92"/>
      <c r="K517" s="91"/>
      <c r="L517" s="92"/>
      <c r="M517" s="91"/>
      <c r="N517" s="92"/>
      <c r="O517" s="91"/>
      <c r="P517" s="110"/>
      <c r="Q517" s="110"/>
      <c r="R517" s="110"/>
      <c r="S517" s="92"/>
      <c r="T517" s="92"/>
      <c r="U517" s="93"/>
      <c r="Z517" s="123">
        <f t="shared" si="21"/>
        <v>0</v>
      </c>
      <c r="AA517" s="122">
        <f t="shared" si="22"/>
        <v>0</v>
      </c>
      <c r="AB517" s="122">
        <f t="shared" si="23"/>
        <v>0</v>
      </c>
    </row>
    <row r="518" spans="1:28" s="37" customFormat="1" ht="14" x14ac:dyDescent="0.25">
      <c r="A518" s="36">
        <v>479</v>
      </c>
      <c r="B518" s="102" t="str">
        <f>IF(C518&gt;0,MAX(B$40:B517)+1,"")</f>
        <v/>
      </c>
      <c r="C518" s="94"/>
      <c r="D518" s="117"/>
      <c r="E518" s="89"/>
      <c r="F518" s="92"/>
      <c r="G518" s="92"/>
      <c r="H518" s="89"/>
      <c r="I518" s="90"/>
      <c r="J518" s="92"/>
      <c r="K518" s="91"/>
      <c r="L518" s="92"/>
      <c r="M518" s="91"/>
      <c r="N518" s="92"/>
      <c r="O518" s="91"/>
      <c r="P518" s="110"/>
      <c r="Q518" s="110"/>
      <c r="R518" s="110"/>
      <c r="S518" s="92"/>
      <c r="T518" s="92"/>
      <c r="U518" s="93"/>
      <c r="Z518" s="123">
        <f t="shared" si="21"/>
        <v>0</v>
      </c>
      <c r="AA518" s="122">
        <f t="shared" si="22"/>
        <v>0</v>
      </c>
      <c r="AB518" s="122">
        <f t="shared" si="23"/>
        <v>0</v>
      </c>
    </row>
    <row r="519" spans="1:28" s="37" customFormat="1" ht="14" x14ac:dyDescent="0.25">
      <c r="A519" s="36">
        <v>480</v>
      </c>
      <c r="B519" s="102" t="str">
        <f>IF(C519&gt;0,MAX(B$40:B518)+1,"")</f>
        <v/>
      </c>
      <c r="C519" s="94"/>
      <c r="D519" s="117"/>
      <c r="E519" s="89"/>
      <c r="F519" s="92"/>
      <c r="G519" s="92"/>
      <c r="H519" s="89"/>
      <c r="I519" s="90"/>
      <c r="J519" s="92"/>
      <c r="K519" s="91"/>
      <c r="L519" s="92"/>
      <c r="M519" s="91"/>
      <c r="N519" s="92"/>
      <c r="O519" s="91"/>
      <c r="P519" s="110"/>
      <c r="Q519" s="110"/>
      <c r="R519" s="110"/>
      <c r="S519" s="92"/>
      <c r="T519" s="92"/>
      <c r="U519" s="93"/>
      <c r="Z519" s="123">
        <f t="shared" si="21"/>
        <v>0</v>
      </c>
      <c r="AA519" s="122">
        <f t="shared" si="22"/>
        <v>0</v>
      </c>
      <c r="AB519" s="122">
        <f t="shared" si="23"/>
        <v>0</v>
      </c>
    </row>
    <row r="520" spans="1:28" s="37" customFormat="1" ht="14" x14ac:dyDescent="0.25">
      <c r="A520" s="36">
        <v>481</v>
      </c>
      <c r="B520" s="102" t="str">
        <f>IF(C520&gt;0,MAX(B$40:B519)+1,"")</f>
        <v/>
      </c>
      <c r="C520" s="94"/>
      <c r="D520" s="117"/>
      <c r="E520" s="89"/>
      <c r="F520" s="92"/>
      <c r="G520" s="92"/>
      <c r="H520" s="89"/>
      <c r="I520" s="90"/>
      <c r="J520" s="92"/>
      <c r="K520" s="91"/>
      <c r="L520" s="92"/>
      <c r="M520" s="91"/>
      <c r="N520" s="92"/>
      <c r="O520" s="91"/>
      <c r="P520" s="110"/>
      <c r="Q520" s="110"/>
      <c r="R520" s="110"/>
      <c r="S520" s="92"/>
      <c r="T520" s="92"/>
      <c r="U520" s="93"/>
      <c r="Z520" s="123">
        <f t="shared" si="21"/>
        <v>0</v>
      </c>
      <c r="AA520" s="122">
        <f t="shared" si="22"/>
        <v>0</v>
      </c>
      <c r="AB520" s="122">
        <f t="shared" si="23"/>
        <v>0</v>
      </c>
    </row>
    <row r="521" spans="1:28" s="37" customFormat="1" ht="14" x14ac:dyDescent="0.25">
      <c r="A521" s="36">
        <v>482</v>
      </c>
      <c r="B521" s="102" t="str">
        <f>IF(C521&gt;0,MAX(B$40:B520)+1,"")</f>
        <v/>
      </c>
      <c r="C521" s="94"/>
      <c r="D521" s="117"/>
      <c r="E521" s="89"/>
      <c r="F521" s="92"/>
      <c r="G521" s="92"/>
      <c r="H521" s="89"/>
      <c r="I521" s="90"/>
      <c r="J521" s="92"/>
      <c r="K521" s="91"/>
      <c r="L521" s="92"/>
      <c r="M521" s="91"/>
      <c r="N521" s="92"/>
      <c r="O521" s="91"/>
      <c r="P521" s="110"/>
      <c r="Q521" s="110"/>
      <c r="R521" s="110"/>
      <c r="S521" s="92"/>
      <c r="T521" s="92"/>
      <c r="U521" s="93"/>
      <c r="Z521" s="123">
        <f t="shared" si="21"/>
        <v>0</v>
      </c>
      <c r="AA521" s="122">
        <f t="shared" si="22"/>
        <v>0</v>
      </c>
      <c r="AB521" s="122">
        <f t="shared" si="23"/>
        <v>0</v>
      </c>
    </row>
    <row r="522" spans="1:28" s="37" customFormat="1" ht="14" x14ac:dyDescent="0.25">
      <c r="A522" s="36">
        <v>483</v>
      </c>
      <c r="B522" s="102" t="str">
        <f>IF(C522&gt;0,MAX(B$40:B521)+1,"")</f>
        <v/>
      </c>
      <c r="C522" s="94"/>
      <c r="D522" s="117"/>
      <c r="E522" s="89"/>
      <c r="F522" s="92"/>
      <c r="G522" s="92"/>
      <c r="H522" s="89"/>
      <c r="I522" s="90"/>
      <c r="J522" s="92"/>
      <c r="K522" s="91"/>
      <c r="L522" s="92"/>
      <c r="M522" s="91"/>
      <c r="N522" s="92"/>
      <c r="O522" s="91"/>
      <c r="P522" s="110"/>
      <c r="Q522" s="110"/>
      <c r="R522" s="110"/>
      <c r="S522" s="92"/>
      <c r="T522" s="92"/>
      <c r="U522" s="93"/>
      <c r="Z522" s="123">
        <f t="shared" si="21"/>
        <v>0</v>
      </c>
      <c r="AA522" s="122">
        <f t="shared" si="22"/>
        <v>0</v>
      </c>
      <c r="AB522" s="122">
        <f t="shared" si="23"/>
        <v>0</v>
      </c>
    </row>
    <row r="523" spans="1:28" s="37" customFormat="1" ht="14" x14ac:dyDescent="0.25">
      <c r="A523" s="36">
        <v>484</v>
      </c>
      <c r="B523" s="102" t="str">
        <f>IF(C523&gt;0,MAX(B$40:B522)+1,"")</f>
        <v/>
      </c>
      <c r="C523" s="94"/>
      <c r="D523" s="117"/>
      <c r="E523" s="89"/>
      <c r="F523" s="92"/>
      <c r="G523" s="92"/>
      <c r="H523" s="89"/>
      <c r="I523" s="90"/>
      <c r="J523" s="92"/>
      <c r="K523" s="91"/>
      <c r="L523" s="92"/>
      <c r="M523" s="91"/>
      <c r="N523" s="92"/>
      <c r="O523" s="91"/>
      <c r="P523" s="110"/>
      <c r="Q523" s="110"/>
      <c r="R523" s="110"/>
      <c r="S523" s="92"/>
      <c r="T523" s="92"/>
      <c r="U523" s="93"/>
      <c r="Z523" s="123">
        <f t="shared" si="21"/>
        <v>0</v>
      </c>
      <c r="AA523" s="122">
        <f t="shared" si="22"/>
        <v>0</v>
      </c>
      <c r="AB523" s="122">
        <f t="shared" si="23"/>
        <v>0</v>
      </c>
    </row>
    <row r="524" spans="1:28" s="37" customFormat="1" ht="14" x14ac:dyDescent="0.25">
      <c r="A524" s="36">
        <v>485</v>
      </c>
      <c r="B524" s="102" t="str">
        <f>IF(C524&gt;0,MAX(B$40:B523)+1,"")</f>
        <v/>
      </c>
      <c r="C524" s="94"/>
      <c r="D524" s="117"/>
      <c r="E524" s="89"/>
      <c r="F524" s="92"/>
      <c r="G524" s="92"/>
      <c r="H524" s="89"/>
      <c r="I524" s="90"/>
      <c r="J524" s="92"/>
      <c r="K524" s="91"/>
      <c r="L524" s="92"/>
      <c r="M524" s="91"/>
      <c r="N524" s="92"/>
      <c r="O524" s="91"/>
      <c r="P524" s="110"/>
      <c r="Q524" s="110"/>
      <c r="R524" s="110"/>
      <c r="S524" s="92"/>
      <c r="T524" s="92"/>
      <c r="U524" s="93"/>
      <c r="Z524" s="123">
        <f t="shared" si="21"/>
        <v>0</v>
      </c>
      <c r="AA524" s="122">
        <f t="shared" si="22"/>
        <v>0</v>
      </c>
      <c r="AB524" s="122">
        <f t="shared" si="23"/>
        <v>0</v>
      </c>
    </row>
    <row r="525" spans="1:28" s="37" customFormat="1" ht="14" x14ac:dyDescent="0.25">
      <c r="A525" s="36">
        <v>486</v>
      </c>
      <c r="B525" s="102" t="str">
        <f>IF(C525&gt;0,MAX(B$40:B524)+1,"")</f>
        <v/>
      </c>
      <c r="C525" s="94"/>
      <c r="D525" s="117"/>
      <c r="E525" s="89"/>
      <c r="F525" s="92"/>
      <c r="G525" s="92"/>
      <c r="H525" s="89"/>
      <c r="I525" s="90"/>
      <c r="J525" s="92"/>
      <c r="K525" s="91"/>
      <c r="L525" s="92"/>
      <c r="M525" s="91"/>
      <c r="N525" s="92"/>
      <c r="O525" s="91"/>
      <c r="P525" s="110"/>
      <c r="Q525" s="110"/>
      <c r="R525" s="110"/>
      <c r="S525" s="92"/>
      <c r="T525" s="92"/>
      <c r="U525" s="93"/>
      <c r="Z525" s="123">
        <f t="shared" si="21"/>
        <v>0</v>
      </c>
      <c r="AA525" s="122">
        <f t="shared" si="22"/>
        <v>0</v>
      </c>
      <c r="AB525" s="122">
        <f t="shared" si="23"/>
        <v>0</v>
      </c>
    </row>
    <row r="526" spans="1:28" s="37" customFormat="1" ht="14" x14ac:dyDescent="0.25">
      <c r="A526" s="36">
        <v>487</v>
      </c>
      <c r="B526" s="102" t="str">
        <f>IF(C526&gt;0,MAX(B$40:B525)+1,"")</f>
        <v/>
      </c>
      <c r="C526" s="94"/>
      <c r="D526" s="117"/>
      <c r="E526" s="89"/>
      <c r="F526" s="92"/>
      <c r="G526" s="92"/>
      <c r="H526" s="89"/>
      <c r="I526" s="90"/>
      <c r="J526" s="92"/>
      <c r="K526" s="91"/>
      <c r="L526" s="92"/>
      <c r="M526" s="91"/>
      <c r="N526" s="92"/>
      <c r="O526" s="91"/>
      <c r="P526" s="110"/>
      <c r="Q526" s="110"/>
      <c r="R526" s="110"/>
      <c r="S526" s="92"/>
      <c r="T526" s="92"/>
      <c r="U526" s="93"/>
      <c r="Z526" s="123">
        <f t="shared" si="21"/>
        <v>0</v>
      </c>
      <c r="AA526" s="122">
        <f t="shared" si="22"/>
        <v>0</v>
      </c>
      <c r="AB526" s="122">
        <f t="shared" si="23"/>
        <v>0</v>
      </c>
    </row>
    <row r="527" spans="1:28" s="37" customFormat="1" ht="14" x14ac:dyDescent="0.25">
      <c r="A527" s="36">
        <v>488</v>
      </c>
      <c r="B527" s="102" t="str">
        <f>IF(C527&gt;0,MAX(B$40:B526)+1,"")</f>
        <v/>
      </c>
      <c r="C527" s="94"/>
      <c r="D527" s="117"/>
      <c r="E527" s="89"/>
      <c r="F527" s="92"/>
      <c r="G527" s="92"/>
      <c r="H527" s="89"/>
      <c r="I527" s="90"/>
      <c r="J527" s="92"/>
      <c r="K527" s="91"/>
      <c r="L527" s="92"/>
      <c r="M527" s="91"/>
      <c r="N527" s="92"/>
      <c r="O527" s="91"/>
      <c r="P527" s="110"/>
      <c r="Q527" s="110"/>
      <c r="R527" s="110"/>
      <c r="S527" s="92"/>
      <c r="T527" s="92"/>
      <c r="U527" s="93"/>
      <c r="Z527" s="123">
        <f t="shared" si="21"/>
        <v>0</v>
      </c>
      <c r="AA527" s="122">
        <f t="shared" si="22"/>
        <v>0</v>
      </c>
      <c r="AB527" s="122">
        <f t="shared" si="23"/>
        <v>0</v>
      </c>
    </row>
    <row r="528" spans="1:28" s="37" customFormat="1" ht="14" x14ac:dyDescent="0.25">
      <c r="A528" s="36">
        <v>489</v>
      </c>
      <c r="B528" s="102" t="str">
        <f>IF(C528&gt;0,MAX(B$40:B527)+1,"")</f>
        <v/>
      </c>
      <c r="C528" s="94"/>
      <c r="D528" s="117"/>
      <c r="E528" s="89"/>
      <c r="F528" s="92"/>
      <c r="G528" s="92"/>
      <c r="H528" s="89"/>
      <c r="I528" s="90"/>
      <c r="J528" s="92"/>
      <c r="K528" s="91"/>
      <c r="L528" s="92"/>
      <c r="M528" s="91"/>
      <c r="N528" s="92"/>
      <c r="O528" s="91"/>
      <c r="P528" s="110"/>
      <c r="Q528" s="110"/>
      <c r="R528" s="110"/>
      <c r="S528" s="92"/>
      <c r="T528" s="92"/>
      <c r="U528" s="93"/>
      <c r="Z528" s="123">
        <f t="shared" si="21"/>
        <v>0</v>
      </c>
      <c r="AA528" s="122">
        <f t="shared" si="22"/>
        <v>0</v>
      </c>
      <c r="AB528" s="122">
        <f t="shared" si="23"/>
        <v>0</v>
      </c>
    </row>
    <row r="529" spans="1:28" s="37" customFormat="1" ht="14" x14ac:dyDescent="0.25">
      <c r="A529" s="36">
        <v>490</v>
      </c>
      <c r="B529" s="102" t="str">
        <f>IF(C529&gt;0,MAX(B$40:B528)+1,"")</f>
        <v/>
      </c>
      <c r="C529" s="94"/>
      <c r="D529" s="117"/>
      <c r="E529" s="89"/>
      <c r="F529" s="92"/>
      <c r="G529" s="92"/>
      <c r="H529" s="89"/>
      <c r="I529" s="90"/>
      <c r="J529" s="92"/>
      <c r="K529" s="91"/>
      <c r="L529" s="92"/>
      <c r="M529" s="91"/>
      <c r="N529" s="92"/>
      <c r="O529" s="91"/>
      <c r="P529" s="110"/>
      <c r="Q529" s="110"/>
      <c r="R529" s="110"/>
      <c r="S529" s="92"/>
      <c r="T529" s="92"/>
      <c r="U529" s="93"/>
      <c r="Z529" s="123">
        <f t="shared" si="21"/>
        <v>0</v>
      </c>
      <c r="AA529" s="122">
        <f t="shared" si="22"/>
        <v>0</v>
      </c>
      <c r="AB529" s="122">
        <f t="shared" si="23"/>
        <v>0</v>
      </c>
    </row>
    <row r="530" spans="1:28" s="37" customFormat="1" ht="14" x14ac:dyDescent="0.25">
      <c r="A530" s="36">
        <v>491</v>
      </c>
      <c r="B530" s="102" t="str">
        <f>IF(C530&gt;0,MAX(B$40:B529)+1,"")</f>
        <v/>
      </c>
      <c r="C530" s="94"/>
      <c r="D530" s="117"/>
      <c r="E530" s="89"/>
      <c r="F530" s="92"/>
      <c r="G530" s="92"/>
      <c r="H530" s="89"/>
      <c r="I530" s="90"/>
      <c r="J530" s="92"/>
      <c r="K530" s="91"/>
      <c r="L530" s="92"/>
      <c r="M530" s="91"/>
      <c r="N530" s="92"/>
      <c r="O530" s="91"/>
      <c r="P530" s="110"/>
      <c r="Q530" s="110"/>
      <c r="R530" s="110"/>
      <c r="S530" s="92"/>
      <c r="T530" s="92"/>
      <c r="U530" s="93"/>
      <c r="Z530" s="123">
        <f t="shared" si="21"/>
        <v>0</v>
      </c>
      <c r="AA530" s="122">
        <f t="shared" si="22"/>
        <v>0</v>
      </c>
      <c r="AB530" s="122">
        <f t="shared" si="23"/>
        <v>0</v>
      </c>
    </row>
    <row r="531" spans="1:28" s="37" customFormat="1" ht="14" x14ac:dyDescent="0.25">
      <c r="A531" s="36">
        <v>492</v>
      </c>
      <c r="B531" s="102" t="str">
        <f>IF(C531&gt;0,MAX(B$40:B530)+1,"")</f>
        <v/>
      </c>
      <c r="C531" s="94"/>
      <c r="D531" s="117"/>
      <c r="E531" s="89"/>
      <c r="F531" s="92"/>
      <c r="G531" s="92"/>
      <c r="H531" s="89"/>
      <c r="I531" s="90"/>
      <c r="J531" s="92"/>
      <c r="K531" s="91"/>
      <c r="L531" s="92"/>
      <c r="M531" s="91"/>
      <c r="N531" s="92"/>
      <c r="O531" s="91"/>
      <c r="P531" s="110"/>
      <c r="Q531" s="110"/>
      <c r="R531" s="110"/>
      <c r="S531" s="92"/>
      <c r="T531" s="92"/>
      <c r="U531" s="93"/>
      <c r="Z531" s="123">
        <f t="shared" si="21"/>
        <v>0</v>
      </c>
      <c r="AA531" s="122">
        <f t="shared" si="22"/>
        <v>0</v>
      </c>
      <c r="AB531" s="122">
        <f t="shared" si="23"/>
        <v>0</v>
      </c>
    </row>
    <row r="532" spans="1:28" s="37" customFormat="1" ht="14" x14ac:dyDescent="0.25">
      <c r="A532" s="36">
        <v>493</v>
      </c>
      <c r="B532" s="102" t="str">
        <f>IF(C532&gt;0,MAX(B$40:B531)+1,"")</f>
        <v/>
      </c>
      <c r="C532" s="94"/>
      <c r="D532" s="117"/>
      <c r="E532" s="89"/>
      <c r="F532" s="92"/>
      <c r="G532" s="92"/>
      <c r="H532" s="89"/>
      <c r="I532" s="90"/>
      <c r="J532" s="92"/>
      <c r="K532" s="91"/>
      <c r="L532" s="92"/>
      <c r="M532" s="91"/>
      <c r="N532" s="92"/>
      <c r="O532" s="91"/>
      <c r="P532" s="110"/>
      <c r="Q532" s="110"/>
      <c r="R532" s="110"/>
      <c r="S532" s="92"/>
      <c r="T532" s="92"/>
      <c r="U532" s="93"/>
      <c r="Z532" s="123">
        <f t="shared" si="21"/>
        <v>0</v>
      </c>
      <c r="AA532" s="122">
        <f t="shared" si="22"/>
        <v>0</v>
      </c>
      <c r="AB532" s="122">
        <f t="shared" si="23"/>
        <v>0</v>
      </c>
    </row>
    <row r="533" spans="1:28" s="37" customFormat="1" ht="14" x14ac:dyDescent="0.25">
      <c r="A533" s="36">
        <v>494</v>
      </c>
      <c r="B533" s="102" t="str">
        <f>IF(C533&gt;0,MAX(B$40:B532)+1,"")</f>
        <v/>
      </c>
      <c r="C533" s="94"/>
      <c r="D533" s="117"/>
      <c r="E533" s="89"/>
      <c r="F533" s="92"/>
      <c r="G533" s="92"/>
      <c r="H533" s="89"/>
      <c r="I533" s="90"/>
      <c r="J533" s="92"/>
      <c r="K533" s="91"/>
      <c r="L533" s="92"/>
      <c r="M533" s="91"/>
      <c r="N533" s="92"/>
      <c r="O533" s="91"/>
      <c r="P533" s="110"/>
      <c r="Q533" s="110"/>
      <c r="R533" s="110"/>
      <c r="S533" s="92"/>
      <c r="T533" s="92"/>
      <c r="U533" s="93"/>
      <c r="Z533" s="123">
        <f t="shared" si="21"/>
        <v>0</v>
      </c>
      <c r="AA533" s="122">
        <f t="shared" si="22"/>
        <v>0</v>
      </c>
      <c r="AB533" s="122">
        <f t="shared" si="23"/>
        <v>0</v>
      </c>
    </row>
    <row r="534" spans="1:28" s="37" customFormat="1" ht="14" x14ac:dyDescent="0.25">
      <c r="A534" s="36">
        <v>495</v>
      </c>
      <c r="B534" s="102" t="str">
        <f>IF(C534&gt;0,MAX(B$40:B533)+1,"")</f>
        <v/>
      </c>
      <c r="C534" s="94"/>
      <c r="D534" s="117"/>
      <c r="E534" s="89"/>
      <c r="F534" s="92"/>
      <c r="G534" s="92"/>
      <c r="H534" s="89"/>
      <c r="I534" s="90"/>
      <c r="J534" s="92"/>
      <c r="K534" s="91"/>
      <c r="L534" s="92"/>
      <c r="M534" s="91"/>
      <c r="N534" s="92"/>
      <c r="O534" s="91"/>
      <c r="P534" s="110"/>
      <c r="Q534" s="110"/>
      <c r="R534" s="110"/>
      <c r="S534" s="92"/>
      <c r="T534" s="92"/>
      <c r="U534" s="93"/>
      <c r="Z534" s="123">
        <f t="shared" si="21"/>
        <v>0</v>
      </c>
      <c r="AA534" s="122">
        <f t="shared" si="22"/>
        <v>0</v>
      </c>
      <c r="AB534" s="122">
        <f t="shared" si="23"/>
        <v>0</v>
      </c>
    </row>
    <row r="535" spans="1:28" s="37" customFormat="1" ht="14" x14ac:dyDescent="0.25">
      <c r="A535" s="36">
        <v>496</v>
      </c>
      <c r="B535" s="102" t="str">
        <f>IF(C535&gt;0,MAX(B$40:B534)+1,"")</f>
        <v/>
      </c>
      <c r="C535" s="94"/>
      <c r="D535" s="117"/>
      <c r="E535" s="89"/>
      <c r="F535" s="92"/>
      <c r="G535" s="92"/>
      <c r="H535" s="89"/>
      <c r="I535" s="90"/>
      <c r="J535" s="92"/>
      <c r="K535" s="91"/>
      <c r="L535" s="92"/>
      <c r="M535" s="91"/>
      <c r="N535" s="92"/>
      <c r="O535" s="91"/>
      <c r="P535" s="110"/>
      <c r="Q535" s="110"/>
      <c r="R535" s="110"/>
      <c r="S535" s="92"/>
      <c r="T535" s="92"/>
      <c r="U535" s="93"/>
      <c r="Z535" s="123">
        <f t="shared" si="21"/>
        <v>0</v>
      </c>
      <c r="AA535" s="122">
        <f t="shared" si="22"/>
        <v>0</v>
      </c>
      <c r="AB535" s="122">
        <f t="shared" si="23"/>
        <v>0</v>
      </c>
    </row>
    <row r="536" spans="1:28" s="37" customFormat="1" ht="14" x14ac:dyDescent="0.25">
      <c r="A536" s="36">
        <v>497</v>
      </c>
      <c r="B536" s="102" t="str">
        <f>IF(C536&gt;0,MAX(B$40:B535)+1,"")</f>
        <v/>
      </c>
      <c r="C536" s="94"/>
      <c r="D536" s="117"/>
      <c r="E536" s="89"/>
      <c r="F536" s="92"/>
      <c r="G536" s="92"/>
      <c r="H536" s="89"/>
      <c r="I536" s="90"/>
      <c r="J536" s="92"/>
      <c r="K536" s="91"/>
      <c r="L536" s="92"/>
      <c r="M536" s="91"/>
      <c r="N536" s="92"/>
      <c r="O536" s="91"/>
      <c r="P536" s="110"/>
      <c r="Q536" s="110"/>
      <c r="R536" s="110"/>
      <c r="S536" s="92"/>
      <c r="T536" s="92"/>
      <c r="U536" s="93"/>
      <c r="Z536" s="123">
        <f t="shared" si="21"/>
        <v>0</v>
      </c>
      <c r="AA536" s="122">
        <f t="shared" si="22"/>
        <v>0</v>
      </c>
      <c r="AB536" s="122">
        <f t="shared" si="23"/>
        <v>0</v>
      </c>
    </row>
    <row r="537" spans="1:28" s="37" customFormat="1" ht="14" x14ac:dyDescent="0.25">
      <c r="A537" s="36">
        <v>498</v>
      </c>
      <c r="B537" s="102" t="str">
        <f>IF(C537&gt;0,MAX(B$40:B536)+1,"")</f>
        <v/>
      </c>
      <c r="C537" s="94"/>
      <c r="D537" s="117"/>
      <c r="E537" s="89"/>
      <c r="F537" s="92"/>
      <c r="G537" s="92"/>
      <c r="H537" s="89"/>
      <c r="I537" s="90"/>
      <c r="J537" s="92"/>
      <c r="K537" s="91"/>
      <c r="L537" s="92"/>
      <c r="M537" s="91"/>
      <c r="N537" s="92"/>
      <c r="O537" s="91"/>
      <c r="P537" s="110"/>
      <c r="Q537" s="110"/>
      <c r="R537" s="110"/>
      <c r="S537" s="92"/>
      <c r="T537" s="92"/>
      <c r="U537" s="93"/>
      <c r="Z537" s="123">
        <f t="shared" si="21"/>
        <v>0</v>
      </c>
      <c r="AA537" s="122">
        <f t="shared" si="22"/>
        <v>0</v>
      </c>
      <c r="AB537" s="122">
        <f t="shared" si="23"/>
        <v>0</v>
      </c>
    </row>
    <row r="538" spans="1:28" s="37" customFormat="1" ht="14" x14ac:dyDescent="0.25">
      <c r="A538" s="36">
        <v>499</v>
      </c>
      <c r="B538" s="102" t="str">
        <f>IF(C538&gt;0,MAX(B$40:B537)+1,"")</f>
        <v/>
      </c>
      <c r="C538" s="94"/>
      <c r="D538" s="117"/>
      <c r="E538" s="89"/>
      <c r="F538" s="92"/>
      <c r="G538" s="92"/>
      <c r="H538" s="89"/>
      <c r="I538" s="90"/>
      <c r="J538" s="92"/>
      <c r="K538" s="91"/>
      <c r="L538" s="92"/>
      <c r="M538" s="91"/>
      <c r="N538" s="92"/>
      <c r="O538" s="91"/>
      <c r="P538" s="110"/>
      <c r="Q538" s="110"/>
      <c r="R538" s="110"/>
      <c r="S538" s="92"/>
      <c r="T538" s="92"/>
      <c r="U538" s="93"/>
      <c r="Z538" s="123">
        <f t="shared" si="21"/>
        <v>0</v>
      </c>
      <c r="AA538" s="122">
        <f t="shared" si="22"/>
        <v>0</v>
      </c>
      <c r="AB538" s="122">
        <f t="shared" si="23"/>
        <v>0</v>
      </c>
    </row>
    <row r="539" spans="1:28" s="37" customFormat="1" ht="14.5" thickBot="1" x14ac:dyDescent="0.3">
      <c r="A539" s="36">
        <v>500</v>
      </c>
      <c r="B539" s="103" t="str">
        <f>IF(C539&gt;0,MAX(B$40:B538)+1,"")</f>
        <v/>
      </c>
      <c r="C539" s="95"/>
      <c r="D539" s="108"/>
      <c r="E539" s="96"/>
      <c r="F539" s="97"/>
      <c r="G539" s="97"/>
      <c r="H539" s="96"/>
      <c r="I539" s="98"/>
      <c r="J539" s="97"/>
      <c r="K539" s="99"/>
      <c r="L539" s="97"/>
      <c r="M539" s="99"/>
      <c r="N539" s="97"/>
      <c r="O539" s="99"/>
      <c r="P539" s="109"/>
      <c r="Q539" s="109"/>
      <c r="R539" s="109"/>
      <c r="S539" s="97"/>
      <c r="T539" s="97"/>
      <c r="U539" s="100"/>
      <c r="Z539" s="123">
        <f t="shared" si="21"/>
        <v>0</v>
      </c>
      <c r="AA539" s="122">
        <f t="shared" si="22"/>
        <v>0</v>
      </c>
      <c r="AB539" s="122">
        <f t="shared" si="23"/>
        <v>0</v>
      </c>
    </row>
    <row r="540" spans="1:28" s="37" customFormat="1" ht="16" customHeight="1" x14ac:dyDescent="0.25"/>
    <row r="541" spans="1:28" s="33" customFormat="1" ht="16" customHeight="1" x14ac:dyDescent="0.25">
      <c r="B541" s="149" t="s">
        <v>643</v>
      </c>
      <c r="C541" s="150"/>
      <c r="D541" s="150"/>
      <c r="E541" s="150"/>
      <c r="F541" s="150"/>
      <c r="G541" s="150"/>
      <c r="H541" s="150"/>
      <c r="I541" s="150"/>
      <c r="J541" s="63"/>
      <c r="K541" s="63"/>
      <c r="L541" s="63"/>
      <c r="M541" s="63"/>
      <c r="N541" s="63"/>
      <c r="O541" s="63"/>
      <c r="P541" s="63"/>
      <c r="Q541" s="63"/>
    </row>
    <row r="542" spans="1:28" s="33" customFormat="1" ht="16" customHeight="1" x14ac:dyDescent="0.25">
      <c r="B542" s="150"/>
      <c r="C542" s="150"/>
      <c r="D542" s="150"/>
      <c r="E542" s="150"/>
      <c r="F542" s="150"/>
      <c r="G542" s="150"/>
      <c r="H542" s="150"/>
      <c r="I542" s="150"/>
      <c r="J542" s="63"/>
      <c r="K542" s="63"/>
      <c r="L542" s="63"/>
      <c r="M542" s="63"/>
      <c r="N542" s="63"/>
      <c r="O542" s="63"/>
      <c r="P542" s="63"/>
      <c r="Q542" s="63"/>
    </row>
    <row r="543" spans="1:28" s="33" customFormat="1" ht="16" customHeight="1" x14ac:dyDescent="0.25">
      <c r="B543" s="150"/>
      <c r="C543" s="150"/>
      <c r="D543" s="150"/>
      <c r="E543" s="150"/>
      <c r="F543" s="150"/>
      <c r="G543" s="150"/>
      <c r="H543" s="150"/>
      <c r="I543" s="150"/>
      <c r="J543" s="63"/>
      <c r="K543" s="63"/>
      <c r="L543" s="63"/>
      <c r="M543" s="63"/>
      <c r="N543" s="63"/>
      <c r="O543" s="63"/>
      <c r="P543" s="63"/>
      <c r="Q543" s="63"/>
    </row>
    <row r="544" spans="1:28" s="33" customFormat="1" ht="16" customHeight="1" x14ac:dyDescent="0.25">
      <c r="B544" s="150"/>
      <c r="C544" s="150"/>
      <c r="D544" s="150"/>
      <c r="E544" s="150"/>
      <c r="F544" s="150"/>
      <c r="G544" s="150"/>
      <c r="H544" s="150"/>
      <c r="I544" s="150"/>
      <c r="J544" s="63"/>
      <c r="K544" s="63"/>
      <c r="L544" s="63"/>
      <c r="M544" s="63"/>
      <c r="N544" s="63"/>
      <c r="O544" s="63"/>
      <c r="P544" s="63"/>
      <c r="Q544" s="63"/>
    </row>
    <row r="545" spans="2:17" s="33" customFormat="1" ht="16" customHeight="1" x14ac:dyDescent="0.25">
      <c r="B545" s="150"/>
      <c r="C545" s="150"/>
      <c r="D545" s="150"/>
      <c r="E545" s="150"/>
      <c r="F545" s="150"/>
      <c r="G545" s="150"/>
      <c r="H545" s="150"/>
      <c r="I545" s="150"/>
      <c r="J545" s="63"/>
      <c r="K545" s="63"/>
      <c r="L545" s="63"/>
      <c r="M545" s="63"/>
      <c r="N545" s="63"/>
      <c r="O545" s="63"/>
      <c r="P545" s="63"/>
      <c r="Q545" s="63"/>
    </row>
    <row r="546" spans="2:17" s="33" customFormat="1" ht="16" customHeight="1" x14ac:dyDescent="0.25"/>
    <row r="547" spans="2:17" s="33" customFormat="1" ht="16" customHeight="1" x14ac:dyDescent="0.25">
      <c r="B547" s="68" t="s">
        <v>646</v>
      </c>
    </row>
  </sheetData>
  <sheetProtection password="CA05" sheet="1"/>
  <mergeCells count="35">
    <mergeCell ref="B541:I545"/>
    <mergeCell ref="P37:P39"/>
    <mergeCell ref="O37:O39"/>
    <mergeCell ref="N37:N39"/>
    <mergeCell ref="B32:U33"/>
    <mergeCell ref="H36:H39"/>
    <mergeCell ref="I36:I39"/>
    <mergeCell ref="J36:O36"/>
    <mergeCell ref="B14:F14"/>
    <mergeCell ref="B34:U34"/>
    <mergeCell ref="K37:K39"/>
    <mergeCell ref="J37:J39"/>
    <mergeCell ref="U37:U39"/>
    <mergeCell ref="T37:T39"/>
    <mergeCell ref="S37:S39"/>
    <mergeCell ref="R37:R39"/>
    <mergeCell ref="Q37:Q39"/>
    <mergeCell ref="C15:D15"/>
    <mergeCell ref="C16:D16"/>
    <mergeCell ref="B4:F5"/>
    <mergeCell ref="B6:F6"/>
    <mergeCell ref="B18:F19"/>
    <mergeCell ref="M37:M39"/>
    <mergeCell ref="L37:L39"/>
    <mergeCell ref="B12:F12"/>
    <mergeCell ref="B10:F10"/>
    <mergeCell ref="B8:F8"/>
    <mergeCell ref="C13:D13"/>
    <mergeCell ref="B7:F7"/>
    <mergeCell ref="B36:B39"/>
    <mergeCell ref="D36:D39"/>
    <mergeCell ref="C36:C39"/>
    <mergeCell ref="E36:E39"/>
    <mergeCell ref="F36:F39"/>
    <mergeCell ref="G36:G39"/>
  </mergeCells>
  <conditionalFormatting sqref="B40:U539">
    <cfRule type="expression" dxfId="21" priority="26">
      <formula>$C$29="No"</formula>
    </cfRule>
  </conditionalFormatting>
  <dataValidations count="17">
    <dataValidation type="list" allowBlank="1" showInputMessage="1" showErrorMessage="1" sqref="C26">
      <formula1>Quarter</formula1>
    </dataValidation>
    <dataValidation type="list" allowBlank="1" showInputMessage="1" showErrorMessage="1" sqref="C25">
      <formula1>Year</formula1>
    </dataValidation>
    <dataValidation type="list" allowBlank="1" showInputMessage="1" showErrorMessage="1" sqref="C29">
      <formula1>"Yes, No"</formula1>
    </dataValidation>
    <dataValidation type="list" operator="greaterThanOrEqual" allowBlank="1" showInputMessage="1" showErrorMessage="1" error="The enter value must not be negative." sqref="H40:H539">
      <formula1>Common_Name</formula1>
    </dataValidation>
    <dataValidation type="list" operator="greaterThanOrEqual" allowBlank="1" showInputMessage="1" showErrorMessage="1" error="The enter value must not be negative." sqref="E40:E539">
      <formula1>Port_of_Exit</formula1>
    </dataValidation>
    <dataValidation type="decimal" operator="greaterThan" allowBlank="1" showInputMessage="1" showErrorMessage="1" sqref="I40:I539">
      <formula1>0</formula1>
    </dataValidation>
    <dataValidation type="list" allowBlank="1" showInputMessage="1" showErrorMessage="1" sqref="G40:G539">
      <formula1>Country</formula1>
    </dataValidation>
    <dataValidation type="textLength" allowBlank="1" showInputMessage="1" showErrorMessage="1" error="Shipment Reference Number must be between 1 and 30 alphanumerical characters in length and contain no special characters." prompt="Shipment Reference Number must be between 1 and 30 alphanumerical characters in length and contain no special characters." sqref="D40:D539">
      <formula1>1</formula1>
      <formula2>30</formula2>
    </dataValidation>
    <dataValidation type="list" operator="greaterThanOrEqual" allowBlank="1" showInputMessage="1" showErrorMessage="1" error="The enter value must not be negative." sqref="S40:S539">
      <formula1>Country</formula1>
    </dataValidation>
    <dataValidation type="custom" allowBlank="1" showInputMessage="1" showErrorMessage="1" error="The HTS Code must be 10 numerical characters in length, contain no special characters, and in the form of XXXXXXXXXX." prompt="The HTS Code must be 10 numerical characters in length, contain no special characters, and in the form of XXXXXXXXXX." sqref="F40:F539">
      <formula1>AND(ISNUMBER(F40),LEN(F40)=10)</formula1>
    </dataValidation>
    <dataValidation type="list" allowBlank="1" showInputMessage="1" showErrorMessage="1" sqref="T40:T539">
      <formula1>Origin</formula1>
    </dataValidation>
    <dataValidation type="list" allowBlank="1" showInputMessage="1" showErrorMessage="1" sqref="U40:U539">
      <formula1>Intended_Use</formula1>
    </dataValidation>
    <dataValidation type="decimal" operator="lessThan" allowBlank="1" showInputMessage="1" showErrorMessage="1" error="The HFC Composition of Blend must be less than 100%." sqref="O40:O539 K40:K539 M40:M539">
      <formula1>1</formula1>
    </dataValidation>
    <dataValidation type="date" operator="greaterThanOrEqual" allowBlank="1" showInputMessage="1" showErrorMessage="1" error="Date of Export must be within the selected reporting year and quarter, and in the form of MM/DD/YYYY." prompt="Date of Export must be within the selected reporting year and quarter, and in the form of MM/DD/YYYY." sqref="C40:C539">
      <formula1>44562</formula1>
    </dataValidation>
    <dataValidation allowBlank="1" showInputMessage="1" showErrorMessage="1" prompt="Company ID must match the assigned ID to the company from the HFC Reporting System." sqref="C24"/>
    <dataValidation type="custom" allowBlank="1" showInputMessage="1" showErrorMessage="1" error="The Employer Identification Number (EIN) must be 9 numerical characters in length and contain no special characters." prompt="The Employer Identification Number (EIN) must be 9 numerical characters in length and contain no special characters." sqref="C27">
      <formula1>AND(ISNUMBER(C27*1), LEN(C27)=9)</formula1>
    </dataValidation>
    <dataValidation type="list" operator="greaterThan" allowBlank="1" showInputMessage="1" showErrorMessage="1" sqref="J40:J539 L40:L539 N40:N539">
      <formula1>Common_Name_2</formula1>
    </dataValidation>
  </dataValidations>
  <hyperlinks>
    <hyperlink ref="B15" location="'Quarterly Information'!C23" display="Section 1 - Company Identification"/>
    <hyperlink ref="B16" location="'Quarterly Information'!C40" display="Section 2 - Export Information"/>
    <hyperlink ref="C16" location="'End-of-Year Inventory'!B26" display="Section 3 - End-of-Year Inventory"/>
    <hyperlink ref="C15" location="'Export Summary'!B26" display="Section 3 - Export Summary"/>
    <hyperlink ref="B13" r:id="rId1" display="https://www.epa.gov/climate-hfcs-reduction/forms/hfc-allocation-rule-reporting-helpdesk"/>
    <hyperlink ref="C13" r:id="rId2" display="https://www.epa.gov/climate-hfcs-reduction/american-innovation-and-manufacturing-aim-act-paperwork-reduction-act-burden"/>
    <hyperlink ref="C16" location="'End-of-Year Inventory'!B26" display="Section 4 - End-of-Year Inventory"/>
  </hyperlinks>
  <pageMargins left="0.7" right="0.7" top="0.75" bottom="0.75" header="0.3" footer="0.3"/>
  <pageSetup scale="85" orientation="portrait" horizontalDpi="300" verticalDpi="0" r:id="rId3"/>
  <extLst>
    <ext xmlns:x14="http://schemas.microsoft.com/office/spreadsheetml/2009/9/main" uri="{78C0D931-6437-407d-A8EE-F0AAD7539E65}">
      <x14:conditionalFormattings>
        <x14:conditionalFormatting xmlns:xm="http://schemas.microsoft.com/office/excel/2006/main">
          <x14:cfRule type="expression" priority="19" id="{DC181BF9-188C-43DC-9B2C-6E08963D1CAB}">
            <xm:f>$H40=Lists!$E$2</xm:f>
            <x14:dxf>
              <font>
                <strike val="0"/>
                <color rgb="FFFF0000"/>
              </font>
              <fill>
                <patternFill>
                  <bgColor theme="1"/>
                </patternFill>
              </fill>
            </x14:dxf>
          </x14:cfRule>
          <x14:cfRule type="expression" priority="17" id="{F47DB119-A4D6-4B9E-9130-7AE95D4ABB69}">
            <xm:f>$H40=Lists!$E$3</xm:f>
            <x14:dxf>
              <font>
                <strike val="0"/>
                <color rgb="FFFF0000"/>
              </font>
              <fill>
                <patternFill>
                  <bgColor theme="1"/>
                </patternFill>
              </fill>
            </x14:dxf>
          </x14:cfRule>
          <x14:cfRule type="expression" priority="16" id="{587F9D39-8594-4620-8833-59E796151117}">
            <xm:f>$H40=Lists!$E$4</xm:f>
            <x14:dxf>
              <font>
                <strike val="0"/>
                <color rgb="FFFF0000"/>
              </font>
              <fill>
                <patternFill>
                  <bgColor theme="1"/>
                </patternFill>
              </fill>
            </x14:dxf>
          </x14:cfRule>
          <x14:cfRule type="expression" priority="15" id="{7F67D5A1-305D-432C-B0D2-B80E907B79A0}">
            <xm:f>$H40=Lists!$E$5</xm:f>
            <x14:dxf>
              <font>
                <strike val="0"/>
                <color rgb="FFFF0000"/>
              </font>
              <fill>
                <patternFill>
                  <bgColor theme="1"/>
                </patternFill>
              </fill>
            </x14:dxf>
          </x14:cfRule>
          <x14:cfRule type="expression" priority="14" id="{E5BED7BF-3A1E-49C5-85D5-D198949F3550}">
            <xm:f>$H40=Lists!$E$6</xm:f>
            <x14:dxf>
              <font>
                <strike val="0"/>
                <color rgb="FFFF0000"/>
              </font>
              <fill>
                <patternFill>
                  <bgColor theme="1"/>
                </patternFill>
              </fill>
            </x14:dxf>
          </x14:cfRule>
          <x14:cfRule type="expression" priority="13" id="{6CC8D288-1A58-482F-A212-297AADD19141}">
            <xm:f>$H40=Lists!$E$7</xm:f>
            <x14:dxf>
              <font>
                <strike val="0"/>
                <color rgb="FFFF0000"/>
              </font>
              <fill>
                <patternFill>
                  <bgColor theme="1"/>
                </patternFill>
              </fill>
            </x14:dxf>
          </x14:cfRule>
          <x14:cfRule type="expression" priority="12" id="{F3422BDC-C4AE-462C-881D-1CA8101A5537}">
            <xm:f>$H40=Lists!$E$8</xm:f>
            <x14:dxf>
              <font>
                <strike val="0"/>
                <color rgb="FFFF0000"/>
              </font>
              <fill>
                <patternFill>
                  <bgColor theme="1"/>
                </patternFill>
              </fill>
            </x14:dxf>
          </x14:cfRule>
          <x14:cfRule type="expression" priority="11" id="{BE4B464E-470B-402B-A61C-E8B1D37F96FA}">
            <xm:f>$H40=Lists!$E$9</xm:f>
            <x14:dxf>
              <font>
                <strike val="0"/>
                <color rgb="FFFF0000"/>
              </font>
              <fill>
                <patternFill>
                  <bgColor theme="1"/>
                </patternFill>
              </fill>
            </x14:dxf>
          </x14:cfRule>
          <x14:cfRule type="expression" priority="10" id="{3F384989-25AE-4B7D-9E25-BC526BECCB8A}">
            <xm:f>$H40=Lists!$E$10</xm:f>
            <x14:dxf>
              <font>
                <strike val="0"/>
                <color rgb="FFFF0000"/>
              </font>
              <fill>
                <patternFill>
                  <bgColor theme="1"/>
                </patternFill>
              </fill>
            </x14:dxf>
          </x14:cfRule>
          <x14:cfRule type="expression" priority="9" id="{C30A7455-72D5-4A1C-A591-8E05CABC6EB7}">
            <xm:f>$H40=Lists!$E$11</xm:f>
            <x14:dxf>
              <font>
                <strike val="0"/>
                <color rgb="FFFF0000"/>
              </font>
              <fill>
                <patternFill>
                  <bgColor theme="1"/>
                </patternFill>
              </fill>
            </x14:dxf>
          </x14:cfRule>
          <x14:cfRule type="expression" priority="8" id="{3CCED42D-F752-4B98-AABC-B2DD72039453}">
            <xm:f>$H40=Lists!$E$12</xm:f>
            <x14:dxf>
              <font>
                <strike val="0"/>
                <color rgb="FFFF0000"/>
              </font>
              <fill>
                <patternFill>
                  <bgColor theme="1"/>
                </patternFill>
              </fill>
            </x14:dxf>
          </x14:cfRule>
          <x14:cfRule type="expression" priority="7" id="{962EB0A2-4EA6-478A-8196-0B6C136D0763}">
            <xm:f>$H40=Lists!$E$13</xm:f>
            <x14:dxf>
              <font>
                <strike val="0"/>
                <color rgb="FFFF0000"/>
              </font>
              <fill>
                <patternFill>
                  <bgColor theme="1"/>
                </patternFill>
              </fill>
            </x14:dxf>
          </x14:cfRule>
          <x14:cfRule type="expression" priority="6" id="{83EEBDED-0950-446F-8A07-E163A2473C3F}">
            <xm:f>$H40=Lists!$E$14</xm:f>
            <x14:dxf>
              <font>
                <strike val="0"/>
                <color rgb="FFFF0000"/>
              </font>
              <fill>
                <patternFill>
                  <bgColor theme="1"/>
                </patternFill>
              </fill>
            </x14:dxf>
          </x14:cfRule>
          <x14:cfRule type="expression" priority="5" id="{EA287C86-07BC-4867-BE62-D307927E3A4C}">
            <xm:f>$H40=Lists!$E$15</xm:f>
            <x14:dxf>
              <font>
                <strike val="0"/>
                <color rgb="FFFF0000"/>
              </font>
              <fill>
                <patternFill>
                  <bgColor theme="1"/>
                </patternFill>
              </fill>
            </x14:dxf>
          </x14:cfRule>
          <x14:cfRule type="expression" priority="4" id="{6945640A-19C7-4902-807B-C28F5DD9B6FF}">
            <xm:f>$H40=Lists!$E$16</xm:f>
            <x14:dxf>
              <font>
                <strike val="0"/>
                <color rgb="FFFF0000"/>
              </font>
              <fill>
                <patternFill>
                  <bgColor theme="1"/>
                </patternFill>
              </fill>
            </x14:dxf>
          </x14:cfRule>
          <x14:cfRule type="expression" priority="3" id="{3D3BFCC7-7ABF-437E-83ED-EB4A3D4C5D38}">
            <xm:f>$H40=Lists!$E$17</xm:f>
            <x14:dxf>
              <font>
                <strike val="0"/>
                <color rgb="FFFF0000"/>
              </font>
              <fill>
                <patternFill>
                  <bgColor theme="1"/>
                </patternFill>
              </fill>
            </x14:dxf>
          </x14:cfRule>
          <x14:cfRule type="expression" priority="2" id="{6BAFBC88-4462-4BDA-ADAD-23B2BC50E004}">
            <xm:f>$H40=Lists!$E$18</xm:f>
            <x14:dxf>
              <font>
                <strike val="0"/>
                <color rgb="FFFF0000"/>
              </font>
              <fill>
                <patternFill>
                  <bgColor theme="1"/>
                </patternFill>
              </fill>
            </x14:dxf>
          </x14:cfRule>
          <x14:cfRule type="expression" priority="1" id="{4D25A42B-A7E5-4643-86C6-AB9DD0BCB608}">
            <xm:f>$H40=Lists!$E$19</xm:f>
            <x14:dxf>
              <font>
                <strike val="0"/>
                <color rgb="FFFF0000"/>
              </font>
              <fill>
                <patternFill>
                  <bgColor theme="1"/>
                </patternFill>
              </fill>
            </x14:dxf>
          </x14:cfRule>
          <xm:sqref>J40:O539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5"/>
  <sheetViews>
    <sheetView showGridLines="0" showZeros="0" zoomScale="85" zoomScaleNormal="85" workbookViewId="0"/>
  </sheetViews>
  <sheetFormatPr defaultColWidth="8.7265625" defaultRowHeight="16" customHeight="1" x14ac:dyDescent="0.25"/>
  <cols>
    <col min="1" max="1" width="5.81640625" style="33" customWidth="1"/>
    <col min="2" max="2" width="38.7265625" style="33" customWidth="1"/>
    <col min="3" max="3" width="32.81640625" style="33" bestFit="1" customWidth="1"/>
    <col min="4" max="4" width="40.81640625" style="33" customWidth="1"/>
    <col min="5" max="5" width="15.26953125" style="33" customWidth="1"/>
    <col min="6" max="6" width="71.453125" style="33" customWidth="1"/>
    <col min="7" max="7" width="18.26953125" style="37" bestFit="1" customWidth="1"/>
    <col min="8" max="10" width="33.453125" style="37" customWidth="1"/>
    <col min="11" max="11" width="23.1796875" style="37" customWidth="1"/>
    <col min="12" max="12" width="23.26953125" style="37" customWidth="1"/>
    <col min="13" max="13" width="30.453125" style="37" customWidth="1"/>
    <col min="14" max="14" width="25" style="37" customWidth="1"/>
    <col min="15" max="15" width="22.26953125" style="37" customWidth="1"/>
    <col min="16" max="16" width="23.1796875" style="37" customWidth="1"/>
    <col min="17" max="17" width="9.1796875" style="37" customWidth="1"/>
    <col min="18" max="16384" width="8.7265625" style="33"/>
  </cols>
  <sheetData>
    <row r="1" spans="2:17" ht="16" customHeight="1" x14ac:dyDescent="0.25">
      <c r="D1" s="41" t="s">
        <v>644</v>
      </c>
      <c r="G1" s="33"/>
      <c r="H1" s="33"/>
      <c r="I1" s="33"/>
      <c r="J1" s="33"/>
      <c r="K1" s="33"/>
      <c r="L1" s="33"/>
      <c r="M1" s="33"/>
      <c r="N1" s="33"/>
      <c r="O1" s="33"/>
      <c r="P1" s="33"/>
      <c r="Q1" s="33"/>
    </row>
    <row r="2" spans="2:17" ht="16" customHeight="1" x14ac:dyDescent="0.25">
      <c r="D2" s="41" t="s">
        <v>645</v>
      </c>
      <c r="G2" s="33"/>
      <c r="H2" s="33"/>
      <c r="I2" s="33"/>
      <c r="J2" s="33"/>
      <c r="K2" s="33"/>
      <c r="L2" s="33"/>
      <c r="M2" s="33"/>
      <c r="N2" s="33"/>
      <c r="O2" s="33"/>
      <c r="P2" s="33"/>
      <c r="Q2" s="33"/>
    </row>
    <row r="3" spans="2:17" ht="16" customHeight="1" x14ac:dyDescent="0.25">
      <c r="G3" s="33"/>
      <c r="H3" s="33"/>
      <c r="I3" s="42"/>
      <c r="J3" s="33"/>
      <c r="K3" s="33"/>
      <c r="L3" s="33"/>
      <c r="M3" s="33"/>
      <c r="N3" s="33"/>
      <c r="O3" s="33"/>
      <c r="P3" s="33"/>
      <c r="Q3" s="33"/>
    </row>
    <row r="4" spans="2:17" s="34" customFormat="1" ht="16" customHeight="1" x14ac:dyDescent="0.25">
      <c r="B4" s="125" t="s">
        <v>49</v>
      </c>
      <c r="C4" s="125"/>
      <c r="D4" s="125"/>
    </row>
    <row r="5" spans="2:17" s="34" customFormat="1" ht="16" customHeight="1" x14ac:dyDescent="0.25">
      <c r="B5" s="126"/>
      <c r="C5" s="126"/>
      <c r="D5" s="126"/>
      <c r="E5"/>
      <c r="F5"/>
    </row>
    <row r="6" spans="2:17" s="34" customFormat="1" ht="16" customHeight="1" x14ac:dyDescent="0.25">
      <c r="B6" s="133" t="s">
        <v>19</v>
      </c>
      <c r="C6" s="133"/>
      <c r="D6" s="133"/>
      <c r="E6"/>
      <c r="F6"/>
    </row>
    <row r="7" spans="2:17" s="53" customFormat="1" ht="64" customHeight="1" x14ac:dyDescent="0.25">
      <c r="B7" s="135" t="s">
        <v>647</v>
      </c>
      <c r="C7" s="165"/>
      <c r="D7" s="166"/>
      <c r="E7"/>
      <c r="F7"/>
    </row>
    <row r="8" spans="2:17" s="34" customFormat="1" ht="16" customHeight="1" x14ac:dyDescent="0.25">
      <c r="B8" s="133" t="s">
        <v>20</v>
      </c>
      <c r="C8" s="133"/>
      <c r="D8" s="133"/>
      <c r="E8"/>
      <c r="F8"/>
    </row>
    <row r="9" spans="2:17" s="34" customFormat="1" ht="16" customHeight="1" x14ac:dyDescent="0.25">
      <c r="B9" s="43" t="str">
        <f>'Quarterly Information'!B9</f>
        <v>r0.1</v>
      </c>
      <c r="C9" s="44"/>
      <c r="D9" s="45"/>
      <c r="E9"/>
      <c r="F9"/>
    </row>
    <row r="10" spans="2:17" s="34" customFormat="1" ht="16" customHeight="1" x14ac:dyDescent="0.25">
      <c r="B10" s="133" t="s">
        <v>21</v>
      </c>
      <c r="C10" s="133"/>
      <c r="D10" s="133"/>
      <c r="E10"/>
      <c r="F10"/>
    </row>
    <row r="11" spans="2:17" s="34" customFormat="1" ht="16" customHeight="1" x14ac:dyDescent="0.25">
      <c r="B11" s="4">
        <f>'Quarterly Information'!B11</f>
        <v>44651</v>
      </c>
      <c r="C11" s="44"/>
      <c r="D11" s="45"/>
      <c r="E11"/>
      <c r="F11"/>
    </row>
    <row r="12" spans="2:17" s="34" customFormat="1" ht="16" customHeight="1" x14ac:dyDescent="0.25">
      <c r="B12" s="133" t="s">
        <v>22</v>
      </c>
      <c r="C12" s="133"/>
      <c r="D12" s="133"/>
      <c r="E12"/>
      <c r="F12"/>
    </row>
    <row r="13" spans="2:17" s="34" customFormat="1" ht="16" customHeight="1" x14ac:dyDescent="0.25">
      <c r="B13" s="46" t="s">
        <v>639</v>
      </c>
      <c r="C13" s="163" t="s">
        <v>640</v>
      </c>
      <c r="D13" s="164"/>
      <c r="E13"/>
      <c r="F13"/>
    </row>
    <row r="14" spans="2:17" s="34" customFormat="1" ht="16" customHeight="1" x14ac:dyDescent="0.25">
      <c r="B14" s="133" t="s">
        <v>23</v>
      </c>
      <c r="C14" s="133"/>
      <c r="D14" s="133"/>
      <c r="E14"/>
      <c r="F14"/>
    </row>
    <row r="15" spans="2:17" s="34" customFormat="1" ht="16" customHeight="1" x14ac:dyDescent="0.25">
      <c r="B15" s="76" t="s">
        <v>613</v>
      </c>
      <c r="C15" s="104" t="s">
        <v>659</v>
      </c>
      <c r="D15" s="105"/>
      <c r="E15"/>
      <c r="F15"/>
    </row>
    <row r="16" spans="2:17" s="34" customFormat="1" ht="16" customHeight="1" x14ac:dyDescent="0.25">
      <c r="B16" s="75" t="s">
        <v>577</v>
      </c>
      <c r="C16" s="106" t="s">
        <v>658</v>
      </c>
      <c r="D16" s="107"/>
      <c r="E16"/>
      <c r="F16"/>
    </row>
    <row r="17" spans="1:5" s="37" customFormat="1" ht="16" customHeight="1" x14ac:dyDescent="0.25">
      <c r="A17" s="33"/>
      <c r="B17" s="33"/>
      <c r="C17" s="33"/>
    </row>
    <row r="18" spans="1:5" s="37" customFormat="1" ht="16" customHeight="1" x14ac:dyDescent="0.25">
      <c r="A18" s="33"/>
      <c r="B18" s="49" t="s">
        <v>657</v>
      </c>
      <c r="C18" s="50"/>
    </row>
    <row r="19" spans="1:5" s="37" customFormat="1" ht="16" customHeight="1" x14ac:dyDescent="0.25">
      <c r="A19" s="33"/>
      <c r="B19" s="160" t="s">
        <v>622</v>
      </c>
      <c r="C19" s="160"/>
      <c r="D19" s="51"/>
      <c r="E19" s="51"/>
    </row>
    <row r="20" spans="1:5" s="37" customFormat="1" ht="16" customHeight="1" x14ac:dyDescent="0.25">
      <c r="A20" s="33"/>
      <c r="B20" s="160"/>
      <c r="C20" s="160"/>
      <c r="D20" s="51"/>
      <c r="E20" s="51"/>
    </row>
    <row r="21" spans="1:5" s="37" customFormat="1" ht="16" customHeight="1" thickBot="1" x14ac:dyDescent="0.3">
      <c r="A21" s="33"/>
      <c r="B21" s="160"/>
      <c r="C21" s="160"/>
      <c r="D21" s="51"/>
      <c r="E21" s="51"/>
    </row>
    <row r="22" spans="1:5" s="37" customFormat="1" ht="16" customHeight="1" thickBot="1" x14ac:dyDescent="0.3">
      <c r="A22" s="33"/>
      <c r="B22" s="161" t="s">
        <v>637</v>
      </c>
      <c r="C22" s="162"/>
      <c r="D22" s="51"/>
      <c r="E22" s="51"/>
    </row>
    <row r="23" spans="1:5" s="37" customFormat="1" ht="16" customHeight="1" x14ac:dyDescent="0.25">
      <c r="A23" s="33"/>
      <c r="B23" s="24">
        <v>1</v>
      </c>
      <c r="C23" s="25">
        <v>2</v>
      </c>
    </row>
    <row r="24" spans="1:5" s="37" customFormat="1" ht="16" customHeight="1" x14ac:dyDescent="0.25">
      <c r="A24" s="33"/>
      <c r="B24" s="156" t="s">
        <v>624</v>
      </c>
      <c r="C24" s="158" t="s">
        <v>623</v>
      </c>
    </row>
    <row r="25" spans="1:5" s="37" customFormat="1" ht="16" customHeight="1" thickBot="1" x14ac:dyDescent="0.3">
      <c r="A25" s="33"/>
      <c r="B25" s="157"/>
      <c r="C25" s="159"/>
    </row>
    <row r="26" spans="1:5" s="37" customFormat="1" ht="16" customHeight="1" x14ac:dyDescent="0.25">
      <c r="A26" s="36">
        <v>1</v>
      </c>
      <c r="B26" s="29" t="s">
        <v>3</v>
      </c>
      <c r="C26" s="38">
        <f>SUMIF('Quarterly Information'!$H$40:$H$539,B26,'Quarterly Information'!$I$40:$I$539)+SUMIF('Quarterly Information'!$J$40:$J$539,'Export Summary'!B26,'Quarterly Information'!$Z$40:$Z$539)+SUMIF('Quarterly Information'!$L$40:$L$539,'Export Summary'!B26,'Quarterly Information'!$AA$40:$AA$539)+SUMIF('Quarterly Information'!$N$40:$N$539,'Export Summary'!B26,'Quarterly Information'!$AB$40:$AB$539)</f>
        <v>0</v>
      </c>
    </row>
    <row r="27" spans="1:5" s="37" customFormat="1" ht="16" customHeight="1" x14ac:dyDescent="0.25">
      <c r="A27" s="36">
        <v>2</v>
      </c>
      <c r="B27" s="30" t="s">
        <v>4</v>
      </c>
      <c r="C27" s="39">
        <f>SUMIF('Quarterly Information'!$H$40:$H$539,B27,'Quarterly Information'!$I$40:$I$539)+SUMIF('Quarterly Information'!$J$40:$J$539,'Export Summary'!B27,'Quarterly Information'!$Z$40:$Z$539)+SUMIF('Quarterly Information'!$L$40:$L$539,'Export Summary'!B27,'Quarterly Information'!$AA$40:$AA$539)+SUMIF('Quarterly Information'!$N$40:$N$539,'Export Summary'!B27,'Quarterly Information'!$AB$40:$AB$539)</f>
        <v>0</v>
      </c>
    </row>
    <row r="28" spans="1:5" s="37" customFormat="1" ht="16" customHeight="1" x14ac:dyDescent="0.25">
      <c r="A28" s="36">
        <v>3</v>
      </c>
      <c r="B28" s="30" t="s">
        <v>5</v>
      </c>
      <c r="C28" s="39">
        <f>SUMIF('Quarterly Information'!$H$40:$H$539,B28,'Quarterly Information'!$I$40:$I$539)+SUMIF('Quarterly Information'!$J$40:$J$539,'Export Summary'!B28,'Quarterly Information'!$Z$40:$Z$539)+SUMIF('Quarterly Information'!$L$40:$L$539,'Export Summary'!B28,'Quarterly Information'!$AA$40:$AA$539)+SUMIF('Quarterly Information'!$N$40:$N$539,'Export Summary'!B28,'Quarterly Information'!$AB$40:$AB$539)</f>
        <v>0</v>
      </c>
    </row>
    <row r="29" spans="1:5" s="37" customFormat="1" ht="16" customHeight="1" x14ac:dyDescent="0.25">
      <c r="A29" s="36">
        <v>4</v>
      </c>
      <c r="B29" s="30" t="s">
        <v>6</v>
      </c>
      <c r="C29" s="39">
        <f>SUMIF('Quarterly Information'!$H$40:$H$539,B29,'Quarterly Information'!$I$40:$I$539)+SUMIF('Quarterly Information'!$J$40:$J$539,'Export Summary'!B29,'Quarterly Information'!$Z$40:$Z$539)+SUMIF('Quarterly Information'!$L$40:$L$539,'Export Summary'!B29,'Quarterly Information'!$AA$40:$AA$539)+SUMIF('Quarterly Information'!$N$40:$N$539,'Export Summary'!B29,'Quarterly Information'!$AB$40:$AB$539)</f>
        <v>0</v>
      </c>
    </row>
    <row r="30" spans="1:5" s="37" customFormat="1" ht="16" customHeight="1" x14ac:dyDescent="0.25">
      <c r="A30" s="36">
        <v>5</v>
      </c>
      <c r="B30" s="30" t="s">
        <v>7</v>
      </c>
      <c r="C30" s="39">
        <f>SUMIF('Quarterly Information'!$H$40:$H$539,B30,'Quarterly Information'!$I$40:$I$539)+SUMIF('Quarterly Information'!$J$40:$J$539,'Export Summary'!B30,'Quarterly Information'!$Z$40:$Z$539)+SUMIF('Quarterly Information'!$L$40:$L$539,'Export Summary'!B30,'Quarterly Information'!$AA$40:$AA$539)+SUMIF('Quarterly Information'!$N$40:$N$539,'Export Summary'!B30,'Quarterly Information'!$AB$40:$AB$539)</f>
        <v>0</v>
      </c>
    </row>
    <row r="31" spans="1:5" s="37" customFormat="1" ht="16" customHeight="1" x14ac:dyDescent="0.25">
      <c r="A31" s="36">
        <v>6</v>
      </c>
      <c r="B31" s="30" t="s">
        <v>1</v>
      </c>
      <c r="C31" s="39">
        <f>SUMIF('Quarterly Information'!$H$40:$H$539,B31,'Quarterly Information'!$I$40:$I$539)+SUMIF('Quarterly Information'!$J$40:$J$539,'Export Summary'!B31,'Quarterly Information'!$Z$40:$Z$539)+SUMIF('Quarterly Information'!$L$40:$L$539,'Export Summary'!B31,'Quarterly Information'!$AA$40:$AA$539)+SUMIF('Quarterly Information'!$N$40:$N$539,'Export Summary'!B31,'Quarterly Information'!$AB$40:$AB$539)</f>
        <v>0</v>
      </c>
    </row>
    <row r="32" spans="1:5" s="37" customFormat="1" ht="16" customHeight="1" x14ac:dyDescent="0.25">
      <c r="A32" s="36">
        <v>7</v>
      </c>
      <c r="B32" s="30" t="s">
        <v>2</v>
      </c>
      <c r="C32" s="39">
        <f>SUMIF('Quarterly Information'!$H$40:$H$539,B32,'Quarterly Information'!$I$40:$I$539)+SUMIF('Quarterly Information'!$J$40:$J$539,'Export Summary'!B32,'Quarterly Information'!$Z$40:$Z$539)+SUMIF('Quarterly Information'!$L$40:$L$539,'Export Summary'!B32,'Quarterly Information'!$AA$40:$AA$539)+SUMIF('Quarterly Information'!$N$40:$N$539,'Export Summary'!B32,'Quarterly Information'!$AB$40:$AB$539)</f>
        <v>0</v>
      </c>
    </row>
    <row r="33" spans="1:17" s="37" customFormat="1" ht="16" customHeight="1" x14ac:dyDescent="0.25">
      <c r="A33" s="36">
        <v>8</v>
      </c>
      <c r="B33" s="30" t="s">
        <v>8</v>
      </c>
      <c r="C33" s="39">
        <f>SUMIF('Quarterly Information'!$H$40:$H$539,B33,'Quarterly Information'!$I$40:$I$539)+SUMIF('Quarterly Information'!$J$40:$J$539,'Export Summary'!B33,'Quarterly Information'!$Z$40:$Z$539)+SUMIF('Quarterly Information'!$L$40:$L$539,'Export Summary'!B33,'Quarterly Information'!$AA$40:$AA$539)+SUMIF('Quarterly Information'!$N$40:$N$539,'Export Summary'!B33,'Quarterly Information'!$AB$40:$AB$539)</f>
        <v>0</v>
      </c>
    </row>
    <row r="34" spans="1:17" ht="16" customHeight="1" x14ac:dyDescent="0.25">
      <c r="A34" s="36">
        <v>9</v>
      </c>
      <c r="B34" s="30" t="s">
        <v>9</v>
      </c>
      <c r="C34" s="39">
        <f>SUMIF('Quarterly Information'!$H$40:$H$539,B34,'Quarterly Information'!$I$40:$I$539)+SUMIF('Quarterly Information'!$J$40:$J$539,'Export Summary'!B34,'Quarterly Information'!$Z$40:$Z$539)+SUMIF('Quarterly Information'!$L$40:$L$539,'Export Summary'!B34,'Quarterly Information'!$AA$40:$AA$539)+SUMIF('Quarterly Information'!$N$40:$N$539,'Export Summary'!B34,'Quarterly Information'!$AB$40:$AB$539)</f>
        <v>0</v>
      </c>
      <c r="D34" s="37"/>
      <c r="E34" s="37"/>
      <c r="F34" s="37"/>
    </row>
    <row r="35" spans="1:17" ht="16" customHeight="1" x14ac:dyDescent="0.25">
      <c r="A35" s="36">
        <v>10</v>
      </c>
      <c r="B35" s="30" t="s">
        <v>10</v>
      </c>
      <c r="C35" s="39">
        <f>SUMIF('Quarterly Information'!$H$40:$H$539,B35,'Quarterly Information'!$I$40:$I$539)+SUMIF('Quarterly Information'!$J$40:$J$539,'Export Summary'!B35,'Quarterly Information'!$Z$40:$Z$539)+SUMIF('Quarterly Information'!$L$40:$L$539,'Export Summary'!B35,'Quarterly Information'!$AA$40:$AA$539)+SUMIF('Quarterly Information'!$N$40:$N$539,'Export Summary'!B35,'Quarterly Information'!$AB$40:$AB$539)</f>
        <v>0</v>
      </c>
      <c r="D35" s="37"/>
      <c r="E35" s="37"/>
      <c r="F35" s="37"/>
    </row>
    <row r="36" spans="1:17" s="52" customFormat="1" ht="16" customHeight="1" x14ac:dyDescent="0.25">
      <c r="A36" s="36">
        <v>11</v>
      </c>
      <c r="B36" s="30" t="s">
        <v>11</v>
      </c>
      <c r="C36" s="39">
        <f>SUMIF('Quarterly Information'!$H$40:$H$539,B36,'Quarterly Information'!$I$40:$I$539)+SUMIF('Quarterly Information'!$J$40:$J$539,'Export Summary'!B36,'Quarterly Information'!$Z$40:$Z$539)+SUMIF('Quarterly Information'!$L$40:$L$539,'Export Summary'!B36,'Quarterly Information'!$AA$40:$AA$539)+SUMIF('Quarterly Information'!$N$40:$N$539,'Export Summary'!B36,'Quarterly Information'!$AB$40:$AB$539)</f>
        <v>0</v>
      </c>
      <c r="D36" s="37"/>
      <c r="E36" s="37"/>
      <c r="F36" s="37"/>
      <c r="G36" s="37"/>
      <c r="H36" s="37"/>
      <c r="I36" s="37"/>
      <c r="J36" s="37"/>
      <c r="K36" s="37"/>
      <c r="L36" s="37"/>
      <c r="M36" s="37"/>
      <c r="N36" s="37"/>
      <c r="O36" s="37"/>
      <c r="P36" s="37"/>
      <c r="Q36" s="37"/>
    </row>
    <row r="37" spans="1:17" ht="16" customHeight="1" x14ac:dyDescent="0.25">
      <c r="A37" s="36">
        <v>12</v>
      </c>
      <c r="B37" s="30" t="s">
        <v>12</v>
      </c>
      <c r="C37" s="39">
        <f>SUMIF('Quarterly Information'!$H$40:$H$539,B37,'Quarterly Information'!$I$40:$I$539)+SUMIF('Quarterly Information'!$J$40:$J$539,'Export Summary'!B37,'Quarterly Information'!$Z$40:$Z$539)+SUMIF('Quarterly Information'!$L$40:$L$539,'Export Summary'!B37,'Quarterly Information'!$AA$40:$AA$539)+SUMIF('Quarterly Information'!$N$40:$N$539,'Export Summary'!B37,'Quarterly Information'!$AB$40:$AB$539)</f>
        <v>0</v>
      </c>
      <c r="D37" s="37"/>
      <c r="E37" s="37"/>
      <c r="F37" s="37"/>
    </row>
    <row r="38" spans="1:17" ht="16" customHeight="1" x14ac:dyDescent="0.25">
      <c r="A38" s="36">
        <v>13</v>
      </c>
      <c r="B38" s="30" t="s">
        <v>13</v>
      </c>
      <c r="C38" s="39">
        <f>SUMIF('Quarterly Information'!$H$40:$H$539,B38,'Quarterly Information'!$I$40:$I$539)+SUMIF('Quarterly Information'!$J$40:$J$539,'Export Summary'!B38,'Quarterly Information'!$Z$40:$Z$539)+SUMIF('Quarterly Information'!$L$40:$L$539,'Export Summary'!B38,'Quarterly Information'!$AA$40:$AA$539)+SUMIF('Quarterly Information'!$N$40:$N$539,'Export Summary'!B38,'Quarterly Information'!$AB$40:$AB$539)</f>
        <v>0</v>
      </c>
      <c r="D38" s="37"/>
      <c r="E38" s="37"/>
      <c r="F38" s="37"/>
    </row>
    <row r="39" spans="1:17" ht="16" customHeight="1" x14ac:dyDescent="0.25">
      <c r="A39" s="36">
        <v>14</v>
      </c>
      <c r="B39" s="30" t="s">
        <v>14</v>
      </c>
      <c r="C39" s="39">
        <f>SUMIF('Quarterly Information'!$H$40:$H$539,B39,'Quarterly Information'!$I$40:$I$539)+SUMIF('Quarterly Information'!$J$40:$J$539,'Export Summary'!B39,'Quarterly Information'!$Z$40:$Z$539)+SUMIF('Quarterly Information'!$L$40:$L$539,'Export Summary'!B39,'Quarterly Information'!$AA$40:$AA$539)+SUMIF('Quarterly Information'!$N$40:$N$539,'Export Summary'!B39,'Quarterly Information'!$AB$40:$AB$539)</f>
        <v>0</v>
      </c>
      <c r="D39" s="37"/>
      <c r="E39" s="37"/>
      <c r="F39" s="37"/>
    </row>
    <row r="40" spans="1:17" ht="16" customHeight="1" x14ac:dyDescent="0.25">
      <c r="A40" s="36">
        <v>15</v>
      </c>
      <c r="B40" s="30" t="s">
        <v>15</v>
      </c>
      <c r="C40" s="39">
        <f>SUMIF('Quarterly Information'!$H$40:$H$539,B40,'Quarterly Information'!$I$40:$I$539)+SUMIF('Quarterly Information'!$J$40:$J$539,'Export Summary'!B40,'Quarterly Information'!$Z$40:$Z$539)+SUMIF('Quarterly Information'!$L$40:$L$539,'Export Summary'!B40,'Quarterly Information'!$AA$40:$AA$539)+SUMIF('Quarterly Information'!$N$40:$N$539,'Export Summary'!B40,'Quarterly Information'!$AB$40:$AB$539)</f>
        <v>0</v>
      </c>
      <c r="D40" s="37"/>
      <c r="E40" s="37"/>
      <c r="F40" s="37"/>
    </row>
    <row r="41" spans="1:17" ht="16" customHeight="1" x14ac:dyDescent="0.25">
      <c r="A41" s="36">
        <v>16</v>
      </c>
      <c r="B41" s="30" t="s">
        <v>16</v>
      </c>
      <c r="C41" s="39">
        <f>SUMIF('Quarterly Information'!$H$40:$H$539,B41,'Quarterly Information'!$I$40:$I$539)+SUMIF('Quarterly Information'!$J$40:$J$539,'Export Summary'!B41,'Quarterly Information'!$Z$40:$Z$539)+SUMIF('Quarterly Information'!$L$40:$L$539,'Export Summary'!B41,'Quarterly Information'!$AA$40:$AA$539)+SUMIF('Quarterly Information'!$N$40:$N$539,'Export Summary'!B41,'Quarterly Information'!$AB$40:$AB$539)</f>
        <v>0</v>
      </c>
      <c r="D41" s="37"/>
      <c r="E41" s="37"/>
      <c r="F41" s="37"/>
    </row>
    <row r="42" spans="1:17" ht="16" customHeight="1" x14ac:dyDescent="0.25">
      <c r="A42" s="36">
        <v>17</v>
      </c>
      <c r="B42" s="30" t="s">
        <v>17</v>
      </c>
      <c r="C42" s="39">
        <f>SUMIF('Quarterly Information'!$H$40:$H$539,B42,'Quarterly Information'!$I$40:$I$539)+SUMIF('Quarterly Information'!$J$40:$J$539,'Export Summary'!B42,'Quarterly Information'!$Z$40:$Z$539)+SUMIF('Quarterly Information'!$L$40:$L$539,'Export Summary'!B42,'Quarterly Information'!$AA$40:$AA$539)+SUMIF('Quarterly Information'!$N$40:$N$539,'Export Summary'!B42,'Quarterly Information'!$AB$40:$AB$539)</f>
        <v>0</v>
      </c>
      <c r="D42" s="37"/>
      <c r="E42" s="37"/>
      <c r="F42" s="37"/>
    </row>
    <row r="43" spans="1:17" ht="16" customHeight="1" thickBot="1" x14ac:dyDescent="0.3">
      <c r="A43" s="36">
        <v>18</v>
      </c>
      <c r="B43" s="31" t="s">
        <v>18</v>
      </c>
      <c r="C43" s="40">
        <f>SUMIF('Quarterly Information'!$H$40:$H$539,B43,'Quarterly Information'!$I$40:$I$539)+SUMIF('Quarterly Information'!$J$40:$J$539,'Export Summary'!B43,'Quarterly Information'!$Z$40:$Z$539)+SUMIF('Quarterly Information'!$L$40:$L$539,'Export Summary'!B43,'Quarterly Information'!$AA$40:$AA$539)+SUMIF('Quarterly Information'!$N$40:$N$539,'Export Summary'!B43,'Quarterly Information'!$AB$40:$AB$539)</f>
        <v>0</v>
      </c>
      <c r="D43" s="37"/>
      <c r="E43" s="37"/>
      <c r="F43" s="37"/>
    </row>
    <row r="44" spans="1:17" s="37" customFormat="1" ht="16" customHeight="1" x14ac:dyDescent="0.25"/>
    <row r="45" spans="1:17" s="37" customFormat="1" ht="16" customHeight="1" x14ac:dyDescent="0.25"/>
    <row r="46" spans="1:17" s="37" customFormat="1" ht="16" customHeight="1" x14ac:dyDescent="0.25"/>
    <row r="47" spans="1:17" s="37" customFormat="1" ht="16" customHeight="1" x14ac:dyDescent="0.25"/>
    <row r="48" spans="1:17" s="37" customFormat="1" ht="16" customHeight="1" x14ac:dyDescent="0.25"/>
    <row r="49" s="37" customFormat="1" ht="16" customHeight="1" x14ac:dyDescent="0.25"/>
    <row r="50" s="37" customFormat="1" ht="16" customHeight="1" x14ac:dyDescent="0.25"/>
    <row r="51" s="37" customFormat="1" ht="16" customHeight="1" x14ac:dyDescent="0.25"/>
    <row r="52" s="37" customFormat="1" ht="16" customHeight="1" x14ac:dyDescent="0.25"/>
    <row r="53" s="37" customFormat="1" ht="16" customHeight="1" x14ac:dyDescent="0.25"/>
    <row r="54" s="37" customFormat="1" ht="16" customHeight="1" x14ac:dyDescent="0.25"/>
    <row r="55" s="37" customFormat="1" ht="16" customHeight="1" x14ac:dyDescent="0.25"/>
    <row r="56" s="37" customFormat="1" ht="16" customHeight="1" x14ac:dyDescent="0.25"/>
    <row r="57" s="37" customFormat="1" ht="16" customHeight="1" x14ac:dyDescent="0.25"/>
    <row r="58" s="37" customFormat="1" ht="16" customHeight="1" x14ac:dyDescent="0.25"/>
    <row r="59" s="37" customFormat="1" ht="16" customHeight="1" x14ac:dyDescent="0.25"/>
    <row r="60" s="37" customFormat="1" ht="16" customHeight="1" x14ac:dyDescent="0.25"/>
    <row r="61" s="37" customFormat="1" ht="16" customHeight="1" x14ac:dyDescent="0.25"/>
    <row r="62" s="37" customFormat="1" ht="16" customHeight="1" x14ac:dyDescent="0.25"/>
    <row r="63" s="37" customFormat="1" ht="16" customHeight="1" x14ac:dyDescent="0.25"/>
    <row r="64" s="37" customFormat="1" ht="16" customHeight="1" x14ac:dyDescent="0.25"/>
    <row r="65" s="37" customFormat="1" ht="16" customHeight="1" x14ac:dyDescent="0.25"/>
    <row r="66" s="37" customFormat="1" ht="16" customHeight="1" x14ac:dyDescent="0.25"/>
    <row r="67" s="37" customFormat="1" ht="16" customHeight="1" x14ac:dyDescent="0.25"/>
    <row r="68" s="37" customFormat="1" ht="16" customHeight="1" x14ac:dyDescent="0.25"/>
    <row r="69" s="37" customFormat="1" ht="16" customHeight="1" x14ac:dyDescent="0.25"/>
    <row r="70" s="37" customFormat="1" ht="16" customHeight="1" x14ac:dyDescent="0.25"/>
    <row r="71" s="37" customFormat="1" ht="16" customHeight="1" x14ac:dyDescent="0.25"/>
    <row r="72" s="37" customFormat="1" ht="16" customHeight="1" x14ac:dyDescent="0.25"/>
    <row r="73" s="37" customFormat="1" ht="16" customHeight="1" x14ac:dyDescent="0.25"/>
    <row r="74" s="37" customFormat="1" ht="16" customHeight="1" x14ac:dyDescent="0.25"/>
    <row r="75" s="37" customFormat="1" ht="16" customHeight="1" x14ac:dyDescent="0.25"/>
    <row r="76" s="37" customFormat="1" ht="16" customHeight="1" x14ac:dyDescent="0.25"/>
    <row r="77" s="37" customFormat="1" ht="16" customHeight="1" x14ac:dyDescent="0.25"/>
    <row r="78" s="37" customFormat="1" ht="16" customHeight="1" x14ac:dyDescent="0.25"/>
    <row r="79" s="37" customFormat="1" ht="16" customHeight="1" x14ac:dyDescent="0.25"/>
    <row r="80" s="37" customFormat="1" ht="16" customHeight="1" x14ac:dyDescent="0.25"/>
    <row r="81" s="37" customFormat="1" ht="16" customHeight="1" x14ac:dyDescent="0.25"/>
    <row r="82" s="37" customFormat="1" ht="16" customHeight="1" x14ac:dyDescent="0.25"/>
    <row r="83" s="37" customFormat="1" ht="16" customHeight="1" x14ac:dyDescent="0.25"/>
    <row r="84" s="37" customFormat="1" ht="16" customHeight="1" x14ac:dyDescent="0.25"/>
    <row r="85" s="37" customFormat="1" ht="16" customHeight="1" x14ac:dyDescent="0.25"/>
    <row r="86" s="37" customFormat="1" ht="16" customHeight="1" x14ac:dyDescent="0.25"/>
    <row r="87" s="37" customFormat="1" ht="16" customHeight="1" x14ac:dyDescent="0.25"/>
    <row r="88" s="37" customFormat="1" ht="16" customHeight="1" x14ac:dyDescent="0.25"/>
    <row r="89" s="37" customFormat="1" ht="16" customHeight="1" x14ac:dyDescent="0.25"/>
    <row r="90" s="37" customFormat="1" ht="16" customHeight="1" x14ac:dyDescent="0.25"/>
    <row r="91" s="37" customFormat="1" ht="16" customHeight="1" x14ac:dyDescent="0.25"/>
    <row r="92" s="37" customFormat="1" ht="16" customHeight="1" x14ac:dyDescent="0.25"/>
    <row r="93" s="37" customFormat="1" ht="16" customHeight="1" x14ac:dyDescent="0.25"/>
    <row r="94" s="37" customFormat="1" ht="16" customHeight="1" x14ac:dyDescent="0.25"/>
    <row r="95" s="37" customFormat="1" ht="16" customHeight="1" x14ac:dyDescent="0.25"/>
    <row r="96" s="37" customFormat="1" ht="16" customHeight="1" x14ac:dyDescent="0.25"/>
    <row r="97" s="37" customFormat="1" ht="16" customHeight="1" x14ac:dyDescent="0.25"/>
    <row r="98" s="37" customFormat="1" ht="16" customHeight="1" x14ac:dyDescent="0.25"/>
    <row r="99" s="37" customFormat="1" ht="16" customHeight="1" x14ac:dyDescent="0.25"/>
    <row r="100" s="37" customFormat="1" ht="16" customHeight="1" x14ac:dyDescent="0.25"/>
    <row r="101" s="37" customFormat="1" ht="16" customHeight="1" x14ac:dyDescent="0.25"/>
    <row r="102" s="37" customFormat="1" ht="16" customHeight="1" x14ac:dyDescent="0.25"/>
    <row r="103" s="37" customFormat="1" ht="16" customHeight="1" x14ac:dyDescent="0.25"/>
    <row r="104" s="37" customFormat="1" ht="16" customHeight="1" x14ac:dyDescent="0.25"/>
    <row r="105" s="37" customFormat="1" ht="16" customHeight="1" x14ac:dyDescent="0.25"/>
    <row r="106" s="37" customFormat="1" ht="16" customHeight="1" x14ac:dyDescent="0.25"/>
    <row r="107" s="37" customFormat="1" ht="16" customHeight="1" x14ac:dyDescent="0.25"/>
    <row r="108" s="37" customFormat="1" ht="16" customHeight="1" x14ac:dyDescent="0.25"/>
    <row r="109" s="37" customFormat="1" ht="16" customHeight="1" x14ac:dyDescent="0.25"/>
    <row r="110" s="37" customFormat="1" ht="16" customHeight="1" x14ac:dyDescent="0.25"/>
    <row r="111" s="37" customFormat="1" ht="16" customHeight="1" x14ac:dyDescent="0.25"/>
    <row r="112" s="37" customFormat="1" ht="16" customHeight="1" x14ac:dyDescent="0.25"/>
    <row r="113" s="37" customFormat="1" ht="16" customHeight="1" x14ac:dyDescent="0.25"/>
    <row r="114" s="37" customFormat="1" ht="16" customHeight="1" x14ac:dyDescent="0.25"/>
    <row r="115" s="37" customFormat="1" ht="16" customHeight="1" x14ac:dyDescent="0.25"/>
    <row r="116" s="37" customFormat="1" ht="16" customHeight="1" x14ac:dyDescent="0.25"/>
    <row r="117" s="37" customFormat="1" ht="16" customHeight="1" x14ac:dyDescent="0.25"/>
    <row r="118" s="37" customFormat="1" ht="16" customHeight="1" x14ac:dyDescent="0.25"/>
    <row r="119" s="37" customFormat="1" ht="16" customHeight="1" x14ac:dyDescent="0.25"/>
    <row r="120" s="37" customFormat="1" ht="16" customHeight="1" x14ac:dyDescent="0.25"/>
    <row r="121" s="37" customFormat="1" ht="16" customHeight="1" x14ac:dyDescent="0.25"/>
    <row r="122" s="37" customFormat="1" ht="16" customHeight="1" x14ac:dyDescent="0.25"/>
    <row r="123" s="37" customFormat="1" ht="16" customHeight="1" x14ac:dyDescent="0.25"/>
    <row r="124" s="37" customFormat="1" ht="16" customHeight="1" x14ac:dyDescent="0.25"/>
    <row r="125" s="37" customFormat="1" ht="16" customHeight="1" x14ac:dyDescent="0.25"/>
    <row r="126" s="37" customFormat="1" ht="16" customHeight="1" x14ac:dyDescent="0.25"/>
    <row r="127" s="37" customFormat="1" ht="16" customHeight="1" x14ac:dyDescent="0.25"/>
    <row r="128" s="37" customFormat="1" ht="16" customHeight="1" x14ac:dyDescent="0.25"/>
    <row r="129" s="37" customFormat="1" ht="16" customHeight="1" x14ac:dyDescent="0.25"/>
    <row r="130" s="37" customFormat="1" ht="16" customHeight="1" x14ac:dyDescent="0.25"/>
    <row r="131" s="37" customFormat="1" ht="16" customHeight="1" x14ac:dyDescent="0.25"/>
    <row r="132" s="37" customFormat="1" ht="16" customHeight="1" x14ac:dyDescent="0.25"/>
    <row r="133" s="37" customFormat="1" ht="16" customHeight="1" x14ac:dyDescent="0.25"/>
    <row r="134" s="37" customFormat="1" ht="16" customHeight="1" x14ac:dyDescent="0.25"/>
    <row r="135" s="37" customFormat="1" ht="16" customHeight="1" x14ac:dyDescent="0.25"/>
    <row r="136" s="37" customFormat="1" ht="16" customHeight="1" x14ac:dyDescent="0.25"/>
    <row r="137" s="37" customFormat="1" ht="16" customHeight="1" x14ac:dyDescent="0.25"/>
    <row r="138" s="37" customFormat="1" ht="16" customHeight="1" x14ac:dyDescent="0.25"/>
    <row r="139" s="37" customFormat="1" ht="16" customHeight="1" x14ac:dyDescent="0.25"/>
    <row r="140" s="37" customFormat="1" ht="16" customHeight="1" x14ac:dyDescent="0.25"/>
    <row r="141" s="37" customFormat="1" ht="16" customHeight="1" x14ac:dyDescent="0.25"/>
    <row r="142" s="37" customFormat="1" ht="16" customHeight="1" x14ac:dyDescent="0.25"/>
    <row r="143" s="37" customFormat="1" ht="16" customHeight="1" x14ac:dyDescent="0.25"/>
    <row r="144" s="37" customFormat="1" ht="16" customHeight="1" x14ac:dyDescent="0.25"/>
    <row r="145" s="37" customFormat="1" ht="16" customHeight="1" x14ac:dyDescent="0.25"/>
    <row r="146" s="37" customFormat="1" ht="16" customHeight="1" x14ac:dyDescent="0.25"/>
    <row r="147" s="37" customFormat="1" ht="16" customHeight="1" x14ac:dyDescent="0.25"/>
    <row r="148" s="37" customFormat="1" ht="16" customHeight="1" x14ac:dyDescent="0.25"/>
    <row r="149" s="37" customFormat="1" ht="16" customHeight="1" x14ac:dyDescent="0.25"/>
    <row r="150" s="37" customFormat="1" ht="16" customHeight="1" x14ac:dyDescent="0.25"/>
    <row r="151" s="37" customFormat="1" ht="16" customHeight="1" x14ac:dyDescent="0.25"/>
    <row r="152" s="37" customFormat="1" ht="16" customHeight="1" x14ac:dyDescent="0.25"/>
    <row r="153" s="37" customFormat="1" ht="16" customHeight="1" x14ac:dyDescent="0.25"/>
    <row r="154" s="37" customFormat="1" ht="16" customHeight="1" x14ac:dyDescent="0.25"/>
    <row r="155" s="37" customFormat="1" ht="16" customHeight="1" x14ac:dyDescent="0.25"/>
    <row r="156" s="37" customFormat="1" ht="16" customHeight="1" x14ac:dyDescent="0.25"/>
    <row r="157" s="37" customFormat="1" ht="16" customHeight="1" x14ac:dyDescent="0.25"/>
    <row r="158" s="37" customFormat="1" ht="16" customHeight="1" x14ac:dyDescent="0.25"/>
    <row r="159" s="37" customFormat="1" ht="16" customHeight="1" x14ac:dyDescent="0.25"/>
    <row r="160" s="37" customFormat="1" ht="16" customHeight="1" x14ac:dyDescent="0.25"/>
    <row r="161" s="37" customFormat="1" ht="16" customHeight="1" x14ac:dyDescent="0.25"/>
    <row r="162" s="37" customFormat="1" ht="16" customHeight="1" x14ac:dyDescent="0.25"/>
    <row r="163" s="37" customFormat="1" ht="16" customHeight="1" x14ac:dyDescent="0.25"/>
    <row r="164" s="37" customFormat="1" ht="16" customHeight="1" x14ac:dyDescent="0.25"/>
    <row r="165" s="37" customFormat="1" ht="16" customHeight="1" x14ac:dyDescent="0.25"/>
    <row r="166" s="37" customFormat="1" ht="16" customHeight="1" x14ac:dyDescent="0.25"/>
    <row r="167" s="37" customFormat="1" ht="16" customHeight="1" x14ac:dyDescent="0.25"/>
    <row r="168" s="37" customFormat="1" ht="16" customHeight="1" x14ac:dyDescent="0.25"/>
    <row r="169" s="37" customFormat="1" ht="16" customHeight="1" x14ac:dyDescent="0.25"/>
    <row r="170" s="37" customFormat="1" ht="16" customHeight="1" x14ac:dyDescent="0.25"/>
    <row r="171" s="37" customFormat="1" ht="16" customHeight="1" x14ac:dyDescent="0.25"/>
    <row r="172" s="37" customFormat="1" ht="16" customHeight="1" x14ac:dyDescent="0.25"/>
    <row r="173" s="37" customFormat="1" ht="16" customHeight="1" x14ac:dyDescent="0.25"/>
    <row r="174" s="37" customFormat="1" ht="16" customHeight="1" x14ac:dyDescent="0.25"/>
    <row r="175" s="37" customFormat="1" ht="16" customHeight="1" x14ac:dyDescent="0.25"/>
    <row r="176" s="37" customFormat="1" ht="16" customHeight="1" x14ac:dyDescent="0.25"/>
    <row r="177" s="37" customFormat="1" ht="16" customHeight="1" x14ac:dyDescent="0.25"/>
    <row r="178" s="37" customFormat="1" ht="16" customHeight="1" x14ac:dyDescent="0.25"/>
    <row r="179" s="37" customFormat="1" ht="16" customHeight="1" x14ac:dyDescent="0.25"/>
    <row r="180" s="37" customFormat="1" ht="16" customHeight="1" x14ac:dyDescent="0.25"/>
    <row r="181" s="37" customFormat="1" ht="16" customHeight="1" x14ac:dyDescent="0.25"/>
    <row r="182" s="37" customFormat="1" ht="16" customHeight="1" x14ac:dyDescent="0.25"/>
    <row r="183" s="37" customFormat="1" ht="16" customHeight="1" x14ac:dyDescent="0.25"/>
    <row r="184" s="37" customFormat="1" ht="16" customHeight="1" x14ac:dyDescent="0.25"/>
    <row r="185" s="37" customFormat="1" ht="16" customHeight="1" x14ac:dyDescent="0.25"/>
    <row r="186" s="37" customFormat="1" ht="16" customHeight="1" x14ac:dyDescent="0.25"/>
    <row r="187" s="37" customFormat="1" ht="16" customHeight="1" x14ac:dyDescent="0.25"/>
    <row r="188" s="37" customFormat="1" ht="16" customHeight="1" x14ac:dyDescent="0.25"/>
    <row r="189" s="37" customFormat="1" ht="16" customHeight="1" x14ac:dyDescent="0.25"/>
    <row r="190" s="37" customFormat="1" ht="16" customHeight="1" x14ac:dyDescent="0.25"/>
    <row r="191" s="37" customFormat="1" ht="16" customHeight="1" x14ac:dyDescent="0.25"/>
    <row r="192" s="37" customFormat="1" ht="16" customHeight="1" x14ac:dyDescent="0.25"/>
    <row r="193" s="37" customFormat="1" ht="16" customHeight="1" x14ac:dyDescent="0.25"/>
    <row r="194" s="37" customFormat="1" ht="16" customHeight="1" x14ac:dyDescent="0.25"/>
    <row r="195" s="37" customFormat="1" ht="16" customHeight="1" x14ac:dyDescent="0.25"/>
    <row r="196" s="37" customFormat="1" ht="16" customHeight="1" x14ac:dyDescent="0.25"/>
    <row r="197" s="37" customFormat="1" ht="16" customHeight="1" x14ac:dyDescent="0.25"/>
    <row r="198" s="37" customFormat="1" ht="16" customHeight="1" x14ac:dyDescent="0.25"/>
    <row r="199" s="37" customFormat="1" ht="16" customHeight="1" x14ac:dyDescent="0.25"/>
    <row r="200" s="37" customFormat="1" ht="16" customHeight="1" x14ac:dyDescent="0.25"/>
    <row r="201" s="37" customFormat="1" ht="16" customHeight="1" x14ac:dyDescent="0.25"/>
    <row r="202" s="37" customFormat="1" ht="16" customHeight="1" x14ac:dyDescent="0.25"/>
    <row r="203" s="37" customFormat="1" ht="16" customHeight="1" x14ac:dyDescent="0.25"/>
    <row r="204" s="37" customFormat="1" ht="16" customHeight="1" x14ac:dyDescent="0.25"/>
    <row r="205" s="37" customFormat="1" ht="16" customHeight="1" x14ac:dyDescent="0.25"/>
    <row r="206" s="37" customFormat="1" ht="16" customHeight="1" x14ac:dyDescent="0.25"/>
    <row r="207" s="37" customFormat="1" ht="16" customHeight="1" x14ac:dyDescent="0.25"/>
    <row r="208" s="37" customFormat="1" ht="16" customHeight="1" x14ac:dyDescent="0.25"/>
    <row r="209" s="37" customFormat="1" ht="16" customHeight="1" x14ac:dyDescent="0.25"/>
    <row r="210" s="37" customFormat="1" ht="16" customHeight="1" x14ac:dyDescent="0.25"/>
    <row r="211" s="37" customFormat="1" ht="16" customHeight="1" x14ac:dyDescent="0.25"/>
    <row r="212" s="37" customFormat="1" ht="16" customHeight="1" x14ac:dyDescent="0.25"/>
    <row r="213" s="37" customFormat="1" ht="16" customHeight="1" x14ac:dyDescent="0.25"/>
    <row r="214" s="37" customFormat="1" ht="16" customHeight="1" x14ac:dyDescent="0.25"/>
    <row r="215" s="37" customFormat="1" ht="16" customHeight="1" x14ac:dyDescent="0.25"/>
    <row r="216" s="37" customFormat="1" ht="16" customHeight="1" x14ac:dyDescent="0.25"/>
    <row r="217" s="37" customFormat="1" ht="16" customHeight="1" x14ac:dyDescent="0.25"/>
    <row r="218" s="37" customFormat="1" ht="16" customHeight="1" x14ac:dyDescent="0.25"/>
    <row r="219" s="37" customFormat="1" ht="16" customHeight="1" x14ac:dyDescent="0.25"/>
    <row r="220" s="37" customFormat="1" ht="16" customHeight="1" x14ac:dyDescent="0.25"/>
    <row r="221" s="37" customFormat="1" ht="16" customHeight="1" x14ac:dyDescent="0.25"/>
    <row r="222" s="37" customFormat="1" ht="16" customHeight="1" x14ac:dyDescent="0.25"/>
    <row r="223" s="37" customFormat="1" ht="16" customHeight="1" x14ac:dyDescent="0.25"/>
    <row r="224" s="37" customFormat="1" ht="16" customHeight="1" x14ac:dyDescent="0.25"/>
    <row r="225" s="37" customFormat="1" ht="16" customHeight="1" x14ac:dyDescent="0.25"/>
  </sheetData>
  <sheetProtection password="CA05" sheet="1"/>
  <mergeCells count="12">
    <mergeCell ref="B24:B25"/>
    <mergeCell ref="C24:C25"/>
    <mergeCell ref="B4:D5"/>
    <mergeCell ref="B6:D6"/>
    <mergeCell ref="B8:D8"/>
    <mergeCell ref="B10:D10"/>
    <mergeCell ref="B12:D12"/>
    <mergeCell ref="B14:D14"/>
    <mergeCell ref="B19:C21"/>
    <mergeCell ref="B22:C22"/>
    <mergeCell ref="C13:D13"/>
    <mergeCell ref="B7:D7"/>
  </mergeCells>
  <hyperlinks>
    <hyperlink ref="B13" r:id="rId1" display="https://www.epa.gov/climate-hfcs-reduction/forms/hfc-allocation-rule-reporting-helpdesk"/>
    <hyperlink ref="C13" r:id="rId2" display="https://www.epa.gov/climate-hfcs-reduction/american-innovation-and-manufacturing-aim-act-paperwork-reduction-act-burden"/>
    <hyperlink ref="B15" location="'Quarterly Information'!C23" display="Section 1 - Company Identification"/>
    <hyperlink ref="B16" location="'Quarterly Information'!C40" display="Section 2 - Export Information"/>
    <hyperlink ref="C16" location="'End-of-Year Inventory'!B26" display="Section 4 - End-of-Year Inventory"/>
    <hyperlink ref="C15" location="'Export Summary'!B26" display="Section 3 - Export Summary"/>
  </hyperlinks>
  <pageMargins left="0.7" right="0.7" top="0.75" bottom="0.75" header="0.3" footer="0.3"/>
  <pageSetup scale="85" orientation="portrait" horizontalDpi="300"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zoomScale="85" zoomScaleNormal="85" workbookViewId="0"/>
  </sheetViews>
  <sheetFormatPr defaultColWidth="8.7265625" defaultRowHeight="16" customHeight="1" x14ac:dyDescent="0.25"/>
  <cols>
    <col min="1" max="1" width="5.81640625" style="34" customWidth="1"/>
    <col min="2" max="2" width="38.7265625" style="34" customWidth="1"/>
    <col min="3" max="3" width="41.26953125" style="34" customWidth="1"/>
    <col min="4" max="4" width="32.36328125" style="34" customWidth="1"/>
    <col min="5" max="5" width="30.7265625" style="34" customWidth="1"/>
    <col min="6" max="7" width="27.54296875" style="34" customWidth="1"/>
    <col min="8" max="8" width="24.81640625" style="34" customWidth="1"/>
    <col min="9" max="9" width="21.453125" style="34" customWidth="1"/>
    <col min="10" max="16384" width="8.7265625" style="34"/>
  </cols>
  <sheetData>
    <row r="1" spans="2:9" s="33" customFormat="1" ht="16" customHeight="1" x14ac:dyDescent="0.25">
      <c r="D1" s="41" t="s">
        <v>644</v>
      </c>
    </row>
    <row r="2" spans="2:9" s="33" customFormat="1" ht="16" customHeight="1" x14ac:dyDescent="0.25">
      <c r="D2" s="41" t="s">
        <v>645</v>
      </c>
    </row>
    <row r="3" spans="2:9" s="33" customFormat="1" ht="16" customHeight="1" x14ac:dyDescent="0.25">
      <c r="I3" s="42"/>
    </row>
    <row r="4" spans="2:9" ht="16" customHeight="1" x14ac:dyDescent="0.25">
      <c r="B4" s="125" t="s">
        <v>49</v>
      </c>
      <c r="C4" s="125"/>
      <c r="D4" s="125"/>
    </row>
    <row r="5" spans="2:9" ht="16" customHeight="1" x14ac:dyDescent="0.25">
      <c r="B5" s="126"/>
      <c r="C5" s="126"/>
      <c r="D5" s="126"/>
    </row>
    <row r="6" spans="2:9" ht="16" customHeight="1" x14ac:dyDescent="0.25">
      <c r="B6" s="133" t="s">
        <v>19</v>
      </c>
      <c r="C6" s="133"/>
      <c r="D6" s="133"/>
    </row>
    <row r="7" spans="2:9" ht="64" customHeight="1" x14ac:dyDescent="0.25">
      <c r="B7" s="135" t="s">
        <v>647</v>
      </c>
      <c r="C7" s="136"/>
      <c r="D7" s="137"/>
    </row>
    <row r="8" spans="2:9" ht="16" customHeight="1" x14ac:dyDescent="0.25">
      <c r="B8" s="133" t="s">
        <v>20</v>
      </c>
      <c r="C8" s="133"/>
      <c r="D8" s="133"/>
    </row>
    <row r="9" spans="2:9" ht="16" customHeight="1" x14ac:dyDescent="0.25">
      <c r="B9" s="43" t="str">
        <f>'Quarterly Information'!B9</f>
        <v>r0.1</v>
      </c>
      <c r="C9" s="44"/>
      <c r="D9" s="45"/>
    </row>
    <row r="10" spans="2:9" ht="16" customHeight="1" x14ac:dyDescent="0.25">
      <c r="B10" s="133" t="s">
        <v>21</v>
      </c>
      <c r="C10" s="133"/>
      <c r="D10" s="133"/>
    </row>
    <row r="11" spans="2:9" ht="16" customHeight="1" x14ac:dyDescent="0.25">
      <c r="B11" s="4">
        <f>'Quarterly Information'!B11</f>
        <v>44651</v>
      </c>
      <c r="C11" s="44"/>
      <c r="D11" s="45"/>
    </row>
    <row r="12" spans="2:9" ht="16" customHeight="1" x14ac:dyDescent="0.25">
      <c r="B12" s="133" t="s">
        <v>22</v>
      </c>
      <c r="C12" s="133"/>
      <c r="D12" s="133"/>
    </row>
    <row r="13" spans="2:9" ht="16" customHeight="1" x14ac:dyDescent="0.25">
      <c r="B13" s="46" t="s">
        <v>639</v>
      </c>
      <c r="C13" s="163" t="s">
        <v>640</v>
      </c>
      <c r="D13" s="164"/>
    </row>
    <row r="14" spans="2:9" ht="16" customHeight="1" x14ac:dyDescent="0.25">
      <c r="B14" s="176" t="s">
        <v>23</v>
      </c>
      <c r="C14" s="176"/>
      <c r="D14" s="176"/>
    </row>
    <row r="15" spans="2:9" ht="16" customHeight="1" x14ac:dyDescent="0.25">
      <c r="B15" s="76" t="s">
        <v>613</v>
      </c>
      <c r="C15" s="104" t="s">
        <v>659</v>
      </c>
      <c r="D15" s="105"/>
    </row>
    <row r="16" spans="2:9" ht="16" customHeight="1" x14ac:dyDescent="0.25">
      <c r="B16" s="75" t="s">
        <v>577</v>
      </c>
      <c r="C16" s="106" t="s">
        <v>658</v>
      </c>
      <c r="D16" s="107"/>
    </row>
    <row r="17" spans="1:8" ht="16" customHeight="1" x14ac:dyDescent="0.25">
      <c r="C17" s="44"/>
      <c r="D17" s="44"/>
    </row>
    <row r="18" spans="1:8" ht="16" customHeight="1" x14ac:dyDescent="0.25">
      <c r="B18" s="65" t="s">
        <v>658</v>
      </c>
      <c r="C18" s="22"/>
      <c r="D18" s="37"/>
      <c r="E18" s="66"/>
      <c r="F18" s="66"/>
      <c r="G18" s="66"/>
      <c r="H18" s="67"/>
    </row>
    <row r="19" spans="1:8" ht="24" customHeight="1" x14ac:dyDescent="0.25">
      <c r="B19" s="167" t="s">
        <v>656</v>
      </c>
      <c r="C19" s="167"/>
      <c r="D19" s="37"/>
      <c r="E19" s="5"/>
      <c r="F19" s="5"/>
      <c r="G19" s="5"/>
      <c r="H19" s="5"/>
    </row>
    <row r="20" spans="1:8" ht="24" customHeight="1" thickBot="1" x14ac:dyDescent="0.3">
      <c r="B20" s="167"/>
      <c r="C20" s="167"/>
      <c r="D20" s="37"/>
      <c r="E20" s="5"/>
      <c r="F20" s="5"/>
      <c r="G20" s="5"/>
      <c r="H20" s="5"/>
    </row>
    <row r="21" spans="1:8" ht="16" customHeight="1" thickBot="1" x14ac:dyDescent="0.3">
      <c r="B21" s="168" t="s">
        <v>618</v>
      </c>
      <c r="C21" s="169"/>
      <c r="D21" s="37"/>
      <c r="E21" s="44"/>
      <c r="F21" s="44"/>
      <c r="G21" s="44"/>
      <c r="H21" s="44"/>
    </row>
    <row r="22" spans="1:8" ht="16" customHeight="1" x14ac:dyDescent="0.25">
      <c r="B22" s="2">
        <v>1</v>
      </c>
      <c r="C22" s="3">
        <v>2</v>
      </c>
      <c r="D22" s="37"/>
      <c r="E22" s="44"/>
      <c r="F22" s="44"/>
      <c r="G22" s="44"/>
    </row>
    <row r="23" spans="1:8" ht="16" customHeight="1" x14ac:dyDescent="0.25">
      <c r="B23" s="173" t="s">
        <v>576</v>
      </c>
      <c r="C23" s="170" t="s">
        <v>612</v>
      </c>
      <c r="D23" s="37"/>
    </row>
    <row r="24" spans="1:8" ht="16" customHeight="1" x14ac:dyDescent="0.25">
      <c r="B24" s="174"/>
      <c r="C24" s="171"/>
      <c r="D24" s="37"/>
    </row>
    <row r="25" spans="1:8" ht="16" customHeight="1" thickBot="1" x14ac:dyDescent="0.3">
      <c r="B25" s="175"/>
      <c r="C25" s="172"/>
      <c r="D25" s="37"/>
    </row>
    <row r="26" spans="1:8" ht="16" customHeight="1" x14ac:dyDescent="0.25">
      <c r="A26" s="36">
        <v>1</v>
      </c>
      <c r="B26" s="111"/>
      <c r="C26" s="112"/>
    </row>
    <row r="27" spans="1:8" ht="16" customHeight="1" x14ac:dyDescent="0.25">
      <c r="A27" s="36">
        <v>2</v>
      </c>
      <c r="B27" s="113"/>
      <c r="C27" s="114"/>
    </row>
    <row r="28" spans="1:8" ht="16" customHeight="1" x14ac:dyDescent="0.25">
      <c r="A28" s="36">
        <v>3</v>
      </c>
      <c r="B28" s="113"/>
      <c r="C28" s="114"/>
    </row>
    <row r="29" spans="1:8" ht="16" customHeight="1" x14ac:dyDescent="0.25">
      <c r="A29" s="36">
        <v>4</v>
      </c>
      <c r="B29" s="113"/>
      <c r="C29" s="114"/>
    </row>
    <row r="30" spans="1:8" ht="16" customHeight="1" x14ac:dyDescent="0.25">
      <c r="A30" s="36">
        <v>5</v>
      </c>
      <c r="B30" s="113"/>
      <c r="C30" s="114"/>
    </row>
    <row r="31" spans="1:8" ht="16" customHeight="1" x14ac:dyDescent="0.25">
      <c r="A31" s="36">
        <v>6</v>
      </c>
      <c r="B31" s="113"/>
      <c r="C31" s="114"/>
    </row>
    <row r="32" spans="1:8" ht="16" customHeight="1" x14ac:dyDescent="0.25">
      <c r="A32" s="36">
        <v>7</v>
      </c>
      <c r="B32" s="113"/>
      <c r="C32" s="114"/>
    </row>
    <row r="33" spans="1:4" ht="16" customHeight="1" x14ac:dyDescent="0.25">
      <c r="A33" s="36">
        <v>8</v>
      </c>
      <c r="B33" s="113"/>
      <c r="C33" s="114"/>
    </row>
    <row r="34" spans="1:4" ht="16" customHeight="1" x14ac:dyDescent="0.25">
      <c r="A34" s="36">
        <v>9</v>
      </c>
      <c r="B34" s="113"/>
      <c r="C34" s="114"/>
    </row>
    <row r="35" spans="1:4" ht="16" customHeight="1" x14ac:dyDescent="0.25">
      <c r="A35" s="36">
        <v>10</v>
      </c>
      <c r="B35" s="113"/>
      <c r="C35" s="114"/>
    </row>
    <row r="36" spans="1:4" ht="16" customHeight="1" x14ac:dyDescent="0.25">
      <c r="A36" s="36">
        <v>11</v>
      </c>
      <c r="B36" s="113"/>
      <c r="C36" s="114"/>
    </row>
    <row r="37" spans="1:4" ht="16" customHeight="1" x14ac:dyDescent="0.25">
      <c r="A37" s="36">
        <v>12</v>
      </c>
      <c r="B37" s="113"/>
      <c r="C37" s="114"/>
    </row>
    <row r="38" spans="1:4" ht="16" customHeight="1" x14ac:dyDescent="0.25">
      <c r="A38" s="36">
        <v>13</v>
      </c>
      <c r="B38" s="113"/>
      <c r="C38" s="114"/>
    </row>
    <row r="39" spans="1:4" ht="16" customHeight="1" x14ac:dyDescent="0.25">
      <c r="A39" s="36">
        <v>14</v>
      </c>
      <c r="B39" s="113"/>
      <c r="C39" s="114"/>
    </row>
    <row r="40" spans="1:4" ht="16" customHeight="1" x14ac:dyDescent="0.25">
      <c r="A40" s="36">
        <v>15</v>
      </c>
      <c r="B40" s="113"/>
      <c r="C40" s="114"/>
    </row>
    <row r="41" spans="1:4" ht="16" customHeight="1" x14ac:dyDescent="0.25">
      <c r="A41" s="36">
        <v>16</v>
      </c>
      <c r="B41" s="113"/>
      <c r="C41" s="114"/>
    </row>
    <row r="42" spans="1:4" ht="16" customHeight="1" x14ac:dyDescent="0.25">
      <c r="A42" s="36">
        <v>17</v>
      </c>
      <c r="B42" s="113"/>
      <c r="C42" s="114"/>
    </row>
    <row r="43" spans="1:4" ht="16" customHeight="1" thickBot="1" x14ac:dyDescent="0.3">
      <c r="A43" s="36">
        <v>18</v>
      </c>
      <c r="B43" s="115"/>
      <c r="C43" s="116"/>
    </row>
    <row r="44" spans="1:4" ht="16" customHeight="1" x14ac:dyDescent="0.25">
      <c r="C44" s="44"/>
      <c r="D44" s="44"/>
    </row>
  </sheetData>
  <sheetProtection password="CA05" sheet="1"/>
  <mergeCells count="12">
    <mergeCell ref="B4:D5"/>
    <mergeCell ref="B19:C20"/>
    <mergeCell ref="B21:C21"/>
    <mergeCell ref="C23:C25"/>
    <mergeCell ref="B23:B25"/>
    <mergeCell ref="B6:D6"/>
    <mergeCell ref="B8:D8"/>
    <mergeCell ref="B10:D10"/>
    <mergeCell ref="B12:D12"/>
    <mergeCell ref="B14:D14"/>
    <mergeCell ref="C13:D13"/>
    <mergeCell ref="B7:D7"/>
  </mergeCells>
  <dataValidations xWindow="460" yWindow="863" count="2">
    <dataValidation type="decimal" operator="greaterThan" allowBlank="1" showInputMessage="1" showErrorMessage="1" error="Quantity of Inventory must be greater than 0." sqref="C26:C43">
      <formula1>0</formula1>
    </dataValidation>
    <dataValidation type="list" allowBlank="1" showInputMessage="1" showErrorMessage="1" prompt="Enter the HFC that was held. Each HFC may only be entered once." sqref="B26:B43">
      <formula1>Common_Name_1</formula1>
    </dataValidation>
  </dataValidations>
  <hyperlinks>
    <hyperlink ref="B13" r:id="rId1" display="https://www.epa.gov/climate-hfcs-reduction/forms/hfc-allocation-rule-reporting-helpdesk"/>
    <hyperlink ref="C13" r:id="rId2" display="https://www.epa.gov/climate-hfcs-reduction/american-innovation-and-manufacturing-aim-act-paperwork-reduction-act-burden"/>
    <hyperlink ref="B15" location="'Quarterly Information'!C23" display="Section 1 - Company Identification"/>
    <hyperlink ref="B16" location="'Quarterly Information'!C40" display="Section 2 - Export Information"/>
    <hyperlink ref="C16" location="'End-of-Year Inventory'!B26" display="Section 4 - End-of-Year Inventory"/>
    <hyperlink ref="C15" location="'Export Summary'!B26" display="Section 3 - Export Summary"/>
  </hyperlinks>
  <pageMargins left="0.7" right="0.7" top="0.75" bottom="0.75" header="0.3" footer="0.3"/>
  <pageSetup orientation="portrait" horizontalDpi="300" verticalDpi="0" r:id="rId3"/>
  <extLst>
    <ext xmlns:x14="http://schemas.microsoft.com/office/spreadsheetml/2009/9/main" uri="{78C0D931-6437-407d-A8EE-F0AAD7539E65}">
      <x14:conditionalFormattings>
        <x14:conditionalFormatting xmlns:xm="http://schemas.microsoft.com/office/excel/2006/main">
          <x14:cfRule type="expression" priority="1" id="{FE49B63E-F361-4AA1-97FF-8AB1A58BD88D}">
            <xm:f>'Quarterly Information'!$C$26=3</xm:f>
            <x14:dxf>
              <font>
                <strike val="0"/>
                <color rgb="FFFF0000"/>
              </font>
              <fill>
                <patternFill>
                  <bgColor theme="1"/>
                </patternFill>
              </fill>
            </x14:dxf>
          </x14:cfRule>
          <x14:cfRule type="expression" priority="2" id="{95467EDC-4BFB-4899-BC70-0815DDB5B3AC}">
            <xm:f>'Quarterly Information'!$C$26=2</xm:f>
            <x14:dxf>
              <font>
                <strike val="0"/>
                <color rgb="FFFF0000"/>
              </font>
              <fill>
                <patternFill>
                  <bgColor theme="1"/>
                </patternFill>
              </fill>
            </x14:dxf>
          </x14:cfRule>
          <x14:cfRule type="expression" priority="3" id="{13807B6E-8678-4748-AC38-2B015BFF3E22}">
            <xm:f>'Quarterly Information'!$C$26=1</xm:f>
            <x14:dxf>
              <font>
                <strike val="0"/>
                <color rgb="FFFF0000"/>
              </font>
              <fill>
                <patternFill>
                  <bgColor theme="1"/>
                </patternFill>
              </fill>
            </x14:dxf>
          </x14:cfRule>
          <xm:sqref>B26:C43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1"/>
  <sheetViews>
    <sheetView zoomScale="85" zoomScaleNormal="85" workbookViewId="0"/>
  </sheetViews>
  <sheetFormatPr defaultColWidth="8.7265625" defaultRowHeight="12.5" x14ac:dyDescent="0.25"/>
  <cols>
    <col min="1" max="1" width="18" style="9" customWidth="1"/>
    <col min="2" max="2" width="17.54296875" style="9" bestFit="1" customWidth="1"/>
    <col min="3" max="5" width="17.54296875" style="9" customWidth="1"/>
    <col min="6" max="6" width="8.7265625" style="9"/>
    <col min="7" max="7" width="9.81640625" style="9" customWidth="1"/>
    <col min="8" max="8" width="7.81640625" style="9" bestFit="1" customWidth="1"/>
    <col min="9" max="9" width="7.81640625" style="9" customWidth="1"/>
    <col min="10" max="10" width="58.81640625" style="9" bestFit="1" customWidth="1"/>
    <col min="11" max="11" width="8.7265625" style="9"/>
    <col min="12" max="12" width="44.26953125" style="9" bestFit="1" customWidth="1"/>
    <col min="13" max="16384" width="8.7265625" style="9"/>
  </cols>
  <sheetData>
    <row r="1" spans="1:12" ht="13" x14ac:dyDescent="0.25">
      <c r="A1" s="8" t="s">
        <v>24</v>
      </c>
      <c r="B1" s="8" t="s">
        <v>44</v>
      </c>
      <c r="C1" s="8"/>
      <c r="D1" s="8" t="s">
        <v>47</v>
      </c>
      <c r="E1" s="8" t="s">
        <v>655</v>
      </c>
      <c r="G1" s="10" t="s">
        <v>45</v>
      </c>
      <c r="H1" s="10" t="s">
        <v>46</v>
      </c>
      <c r="I1" s="11"/>
      <c r="J1" s="8" t="s">
        <v>574</v>
      </c>
      <c r="L1" s="8" t="s">
        <v>575</v>
      </c>
    </row>
    <row r="2" spans="1:12" ht="15.5" x14ac:dyDescent="0.25">
      <c r="A2" s="12" t="s">
        <v>25</v>
      </c>
      <c r="B2" s="12" t="s">
        <v>3</v>
      </c>
      <c r="C2" s="12">
        <f>IF(COUNTIF('End-of-Year Inventory'!B$26:B$43,B2)&gt;=1,"",ROW())</f>
        <v>2</v>
      </c>
      <c r="D2" s="12" t="str">
        <f t="shared" ref="D2:D19" si="0">IF(ROW(B2)-ROW(B$2)+1&gt;COUNT(C$2:C$19),"",INDEX(B:B,SMALL(C$2:C$19,1+ROW(B2)-ROW(B$2))))</f>
        <v>HFC-23</v>
      </c>
      <c r="E2" s="12" t="s">
        <v>3</v>
      </c>
      <c r="G2" s="12">
        <v>1</v>
      </c>
      <c r="H2" s="12">
        <v>2022</v>
      </c>
      <c r="J2" s="16" t="s">
        <v>52</v>
      </c>
      <c r="L2" s="17" t="s">
        <v>53</v>
      </c>
    </row>
    <row r="3" spans="1:12" ht="15.5" x14ac:dyDescent="0.25">
      <c r="A3" s="12" t="s">
        <v>26</v>
      </c>
      <c r="B3" s="12" t="s">
        <v>4</v>
      </c>
      <c r="C3" s="12">
        <f>IF(COUNTIF('End-of-Year Inventory'!B$26:B$43,B3)&gt;=1,"",ROW())</f>
        <v>3</v>
      </c>
      <c r="D3" s="12" t="str">
        <f t="shared" si="0"/>
        <v>HFC-32</v>
      </c>
      <c r="E3" s="12" t="s">
        <v>4</v>
      </c>
      <c r="G3" s="12">
        <v>2</v>
      </c>
      <c r="H3" s="12">
        <v>2023</v>
      </c>
      <c r="J3" s="16" t="s">
        <v>54</v>
      </c>
      <c r="L3" s="17" t="s">
        <v>55</v>
      </c>
    </row>
    <row r="4" spans="1:12" ht="15.5" x14ac:dyDescent="0.25">
      <c r="A4" s="12" t="s">
        <v>27</v>
      </c>
      <c r="B4" s="12" t="s">
        <v>5</v>
      </c>
      <c r="C4" s="12">
        <f>IF(COUNTIF('End-of-Year Inventory'!B$26:B$43,B4)&gt;=1,"",ROW())</f>
        <v>4</v>
      </c>
      <c r="D4" s="12" t="str">
        <f t="shared" si="0"/>
        <v>HFC-41</v>
      </c>
      <c r="E4" s="12" t="s">
        <v>5</v>
      </c>
      <c r="G4" s="12">
        <v>3</v>
      </c>
      <c r="H4" s="12">
        <v>2024</v>
      </c>
      <c r="J4" s="16" t="s">
        <v>56</v>
      </c>
      <c r="L4" s="17" t="s">
        <v>57</v>
      </c>
    </row>
    <row r="5" spans="1:12" ht="15.5" x14ac:dyDescent="0.25">
      <c r="A5" s="12" t="s">
        <v>28</v>
      </c>
      <c r="B5" s="12" t="s">
        <v>6</v>
      </c>
      <c r="C5" s="12">
        <f>IF(COUNTIF('End-of-Year Inventory'!B$26:B$43,B5)&gt;=1,"",ROW())</f>
        <v>5</v>
      </c>
      <c r="D5" s="12" t="str">
        <f t="shared" si="0"/>
        <v>HFC-43-10mee</v>
      </c>
      <c r="E5" s="12" t="s">
        <v>6</v>
      </c>
      <c r="G5" s="12">
        <v>4</v>
      </c>
      <c r="H5" s="12">
        <v>2025</v>
      </c>
      <c r="J5" s="16" t="s">
        <v>58</v>
      </c>
      <c r="L5" s="17" t="s">
        <v>59</v>
      </c>
    </row>
    <row r="6" spans="1:12" ht="15.5" x14ac:dyDescent="0.25">
      <c r="A6" s="12" t="s">
        <v>29</v>
      </c>
      <c r="B6" s="12" t="s">
        <v>7</v>
      </c>
      <c r="C6" s="12">
        <f>IF(COUNTIF('End-of-Year Inventory'!B$26:B$43,B6)&gt;=1,"",ROW())</f>
        <v>6</v>
      </c>
      <c r="D6" s="12" t="str">
        <f t="shared" si="0"/>
        <v>HFC-125</v>
      </c>
      <c r="E6" s="12" t="s">
        <v>7</v>
      </c>
      <c r="G6" s="12"/>
      <c r="H6" s="12">
        <v>2026</v>
      </c>
      <c r="J6" s="16" t="s">
        <v>60</v>
      </c>
      <c r="L6" s="17" t="s">
        <v>61</v>
      </c>
    </row>
    <row r="7" spans="1:12" ht="15.5" x14ac:dyDescent="0.25">
      <c r="A7" s="12" t="s">
        <v>30</v>
      </c>
      <c r="B7" s="12" t="s">
        <v>1</v>
      </c>
      <c r="C7" s="12">
        <f>IF(COUNTIF('End-of-Year Inventory'!B$26:B$43,B7)&gt;=1,"",ROW())</f>
        <v>7</v>
      </c>
      <c r="D7" s="12" t="str">
        <f t="shared" si="0"/>
        <v>HFC-134</v>
      </c>
      <c r="E7" s="12" t="s">
        <v>1</v>
      </c>
      <c r="G7" s="12"/>
      <c r="H7" s="12">
        <v>2027</v>
      </c>
      <c r="J7" s="16" t="s">
        <v>62</v>
      </c>
      <c r="L7" s="17" t="s">
        <v>63</v>
      </c>
    </row>
    <row r="8" spans="1:12" ht="15.5" x14ac:dyDescent="0.25">
      <c r="A8" s="12" t="s">
        <v>31</v>
      </c>
      <c r="B8" s="12" t="s">
        <v>2</v>
      </c>
      <c r="C8" s="12">
        <f>IF(COUNTIF('End-of-Year Inventory'!B$26:B$43,B8)&gt;=1,"",ROW())</f>
        <v>8</v>
      </c>
      <c r="D8" s="12" t="str">
        <f t="shared" si="0"/>
        <v>HFC-134a</v>
      </c>
      <c r="E8" s="12" t="s">
        <v>2</v>
      </c>
      <c r="G8" s="12"/>
      <c r="H8" s="12">
        <v>2028</v>
      </c>
      <c r="J8" s="16" t="s">
        <v>64</v>
      </c>
      <c r="L8" s="17" t="s">
        <v>65</v>
      </c>
    </row>
    <row r="9" spans="1:12" ht="15.5" x14ac:dyDescent="0.25">
      <c r="A9" s="12" t="s">
        <v>32</v>
      </c>
      <c r="B9" s="12" t="s">
        <v>8</v>
      </c>
      <c r="C9" s="12">
        <f>IF(COUNTIF('End-of-Year Inventory'!B$26:B$43,B9)&gt;=1,"",ROW())</f>
        <v>9</v>
      </c>
      <c r="D9" s="12" t="str">
        <f t="shared" si="0"/>
        <v>HFC-143</v>
      </c>
      <c r="E9" s="12" t="s">
        <v>8</v>
      </c>
      <c r="G9" s="12"/>
      <c r="H9" s="12">
        <v>2029</v>
      </c>
      <c r="J9" s="16" t="s">
        <v>66</v>
      </c>
      <c r="L9" s="17" t="s">
        <v>67</v>
      </c>
    </row>
    <row r="10" spans="1:12" ht="15.5" x14ac:dyDescent="0.25">
      <c r="A10" s="12" t="s">
        <v>33</v>
      </c>
      <c r="B10" s="12" t="s">
        <v>9</v>
      </c>
      <c r="C10" s="12">
        <f>IF(COUNTIF('End-of-Year Inventory'!B$26:B$43,B10)&gt;=1,"",ROW())</f>
        <v>10</v>
      </c>
      <c r="D10" s="12" t="str">
        <f t="shared" si="0"/>
        <v>HFC-143a</v>
      </c>
      <c r="E10" s="12" t="s">
        <v>9</v>
      </c>
      <c r="G10" s="12"/>
      <c r="H10" s="12">
        <v>2030</v>
      </c>
      <c r="J10" s="16" t="s">
        <v>68</v>
      </c>
      <c r="L10" s="17" t="s">
        <v>69</v>
      </c>
    </row>
    <row r="11" spans="1:12" ht="15.5" x14ac:dyDescent="0.25">
      <c r="A11" s="12" t="s">
        <v>34</v>
      </c>
      <c r="B11" s="12" t="s">
        <v>10</v>
      </c>
      <c r="C11" s="12">
        <f>IF(COUNTIF('End-of-Year Inventory'!B$26:B$43,B11)&gt;=1,"",ROW())</f>
        <v>11</v>
      </c>
      <c r="D11" s="12" t="str">
        <f t="shared" si="0"/>
        <v>HFC-152</v>
      </c>
      <c r="E11" s="12" t="s">
        <v>10</v>
      </c>
      <c r="G11"/>
      <c r="H11"/>
      <c r="J11" s="16" t="s">
        <v>70</v>
      </c>
      <c r="L11" s="17" t="s">
        <v>71</v>
      </c>
    </row>
    <row r="12" spans="1:12" ht="15.5" x14ac:dyDescent="0.25">
      <c r="A12" s="12" t="s">
        <v>35</v>
      </c>
      <c r="B12" s="12" t="s">
        <v>11</v>
      </c>
      <c r="C12" s="12">
        <f>IF(COUNTIF('End-of-Year Inventory'!B$26:B$43,B12)&gt;=1,"",ROW())</f>
        <v>12</v>
      </c>
      <c r="D12" s="12" t="str">
        <f t="shared" si="0"/>
        <v>HFC-152a</v>
      </c>
      <c r="E12" s="12" t="s">
        <v>11</v>
      </c>
      <c r="G12"/>
      <c r="H12"/>
      <c r="J12" s="16" t="s">
        <v>72</v>
      </c>
      <c r="L12" s="17" t="s">
        <v>73</v>
      </c>
    </row>
    <row r="13" spans="1:12" ht="15.5" x14ac:dyDescent="0.25">
      <c r="A13" s="12" t="s">
        <v>36</v>
      </c>
      <c r="B13" s="12" t="s">
        <v>12</v>
      </c>
      <c r="C13" s="12">
        <f>IF(COUNTIF('End-of-Year Inventory'!B$26:B$43,B13)&gt;=1,"",ROW())</f>
        <v>13</v>
      </c>
      <c r="D13" s="12" t="str">
        <f t="shared" si="0"/>
        <v>HFC-227ea</v>
      </c>
      <c r="E13" s="12" t="s">
        <v>12</v>
      </c>
      <c r="G13"/>
      <c r="J13" s="16" t="s">
        <v>74</v>
      </c>
      <c r="L13" s="17" t="s">
        <v>75</v>
      </c>
    </row>
    <row r="14" spans="1:12" ht="15.5" x14ac:dyDescent="0.25">
      <c r="A14" s="12" t="s">
        <v>37</v>
      </c>
      <c r="B14" s="12" t="s">
        <v>13</v>
      </c>
      <c r="C14" s="12">
        <f>IF(COUNTIF('End-of-Year Inventory'!B$26:B$43,B14)&gt;=1,"",ROW())</f>
        <v>14</v>
      </c>
      <c r="D14" s="12" t="str">
        <f t="shared" si="0"/>
        <v>HFC-236cb</v>
      </c>
      <c r="E14" s="12" t="s">
        <v>13</v>
      </c>
      <c r="J14" s="16" t="s">
        <v>76</v>
      </c>
      <c r="L14" s="17" t="s">
        <v>77</v>
      </c>
    </row>
    <row r="15" spans="1:12" ht="15.5" x14ac:dyDescent="0.25">
      <c r="A15" s="12" t="s">
        <v>38</v>
      </c>
      <c r="B15" s="12" t="s">
        <v>14</v>
      </c>
      <c r="C15" s="12">
        <f>IF(COUNTIF('End-of-Year Inventory'!B$26:B$43,B15)&gt;=1,"",ROW())</f>
        <v>15</v>
      </c>
      <c r="D15" s="12" t="str">
        <f t="shared" si="0"/>
        <v>HFC-236ea</v>
      </c>
      <c r="E15" s="12" t="s">
        <v>14</v>
      </c>
      <c r="J15" s="16" t="s">
        <v>78</v>
      </c>
      <c r="L15" s="17" t="s">
        <v>79</v>
      </c>
    </row>
    <row r="16" spans="1:12" ht="15.5" x14ac:dyDescent="0.25">
      <c r="A16" s="12" t="s">
        <v>39</v>
      </c>
      <c r="B16" s="12" t="s">
        <v>15</v>
      </c>
      <c r="C16" s="12">
        <f>IF(COUNTIF('End-of-Year Inventory'!B$26:B$43,B16)&gt;=1,"",ROW())</f>
        <v>16</v>
      </c>
      <c r="D16" s="12" t="str">
        <f t="shared" si="0"/>
        <v>HFC-236fa</v>
      </c>
      <c r="E16" s="12" t="s">
        <v>15</v>
      </c>
      <c r="J16" s="16" t="s">
        <v>80</v>
      </c>
      <c r="L16" s="17" t="s">
        <v>81</v>
      </c>
    </row>
    <row r="17" spans="1:12" ht="15.5" x14ac:dyDescent="0.25">
      <c r="A17" s="12" t="s">
        <v>40</v>
      </c>
      <c r="B17" s="12" t="s">
        <v>16</v>
      </c>
      <c r="C17" s="12">
        <f>IF(COUNTIF('End-of-Year Inventory'!B$26:B$43,B17)&gt;=1,"",ROW())</f>
        <v>17</v>
      </c>
      <c r="D17" s="12" t="str">
        <f t="shared" si="0"/>
        <v>HFC-245ca</v>
      </c>
      <c r="E17" s="12" t="s">
        <v>16</v>
      </c>
      <c r="J17" s="16" t="s">
        <v>82</v>
      </c>
      <c r="L17" s="17" t="s">
        <v>83</v>
      </c>
    </row>
    <row r="18" spans="1:12" ht="15.5" x14ac:dyDescent="0.25">
      <c r="A18" s="12" t="s">
        <v>39</v>
      </c>
      <c r="B18" s="12" t="s">
        <v>17</v>
      </c>
      <c r="C18" s="12">
        <f>IF(COUNTIF('End-of-Year Inventory'!B$26:B$43,B18)&gt;=1,"",ROW())</f>
        <v>18</v>
      </c>
      <c r="D18" s="12" t="str">
        <f t="shared" si="0"/>
        <v>HFC-245fa</v>
      </c>
      <c r="E18" s="12" t="s">
        <v>17</v>
      </c>
      <c r="J18" s="16" t="s">
        <v>84</v>
      </c>
      <c r="L18" s="17" t="s">
        <v>85</v>
      </c>
    </row>
    <row r="19" spans="1:12" ht="15.5" x14ac:dyDescent="0.25">
      <c r="A19" s="12" t="s">
        <v>41</v>
      </c>
      <c r="B19" s="12" t="s">
        <v>18</v>
      </c>
      <c r="C19" s="12">
        <f>IF(COUNTIF('End-of-Year Inventory'!B$26:B$43,B19)&gt;=1,"",ROW())</f>
        <v>19</v>
      </c>
      <c r="D19" s="12" t="str">
        <f t="shared" si="0"/>
        <v>HFC-365mfc</v>
      </c>
      <c r="E19" s="12" t="s">
        <v>18</v>
      </c>
      <c r="J19" s="16" t="s">
        <v>86</v>
      </c>
      <c r="L19" s="17" t="s">
        <v>87</v>
      </c>
    </row>
    <row r="20" spans="1:12" x14ac:dyDescent="0.25">
      <c r="A20" s="12"/>
      <c r="B20" s="12" t="s">
        <v>642</v>
      </c>
      <c r="C20"/>
      <c r="D20"/>
      <c r="E20"/>
      <c r="J20" s="16" t="s">
        <v>88</v>
      </c>
      <c r="L20" s="17" t="s">
        <v>89</v>
      </c>
    </row>
    <row r="21" spans="1:12" x14ac:dyDescent="0.25">
      <c r="A21"/>
      <c r="J21" s="16" t="s">
        <v>90</v>
      </c>
      <c r="L21" s="17" t="s">
        <v>579</v>
      </c>
    </row>
    <row r="22" spans="1:12" ht="13" x14ac:dyDescent="0.25">
      <c r="A22"/>
      <c r="D22" s="10" t="s">
        <v>608</v>
      </c>
      <c r="E22" s="11"/>
      <c r="J22" s="16" t="s">
        <v>92</v>
      </c>
      <c r="L22" s="17" t="s">
        <v>91</v>
      </c>
    </row>
    <row r="23" spans="1:12" x14ac:dyDescent="0.25">
      <c r="A23"/>
      <c r="D23" s="14" t="s">
        <v>42</v>
      </c>
      <c r="E23" s="72"/>
      <c r="J23" s="16" t="s">
        <v>94</v>
      </c>
      <c r="L23" s="17" t="s">
        <v>93</v>
      </c>
    </row>
    <row r="24" spans="1:12" x14ac:dyDescent="0.25">
      <c r="D24" s="13" t="s">
        <v>43</v>
      </c>
      <c r="E24" s="73"/>
      <c r="J24" s="16" t="s">
        <v>96</v>
      </c>
      <c r="L24" s="17" t="s">
        <v>95</v>
      </c>
    </row>
    <row r="25" spans="1:12" x14ac:dyDescent="0.25">
      <c r="B25" s="15"/>
      <c r="C25" s="15"/>
      <c r="D25" s="13" t="s">
        <v>621</v>
      </c>
      <c r="E25" s="73"/>
      <c r="J25" s="16" t="s">
        <v>98</v>
      </c>
      <c r="L25" s="17" t="s">
        <v>97</v>
      </c>
    </row>
    <row r="26" spans="1:12" x14ac:dyDescent="0.25">
      <c r="B26" s="15"/>
      <c r="C26" s="15"/>
      <c r="J26" s="16" t="s">
        <v>100</v>
      </c>
      <c r="L26" s="17" t="s">
        <v>99</v>
      </c>
    </row>
    <row r="27" spans="1:12" ht="13" x14ac:dyDescent="0.25">
      <c r="B27" s="15"/>
      <c r="C27" s="15"/>
      <c r="D27" s="8" t="s">
        <v>638</v>
      </c>
      <c r="E27" s="71"/>
      <c r="J27" s="16" t="s">
        <v>101</v>
      </c>
      <c r="L27" s="17" t="s">
        <v>580</v>
      </c>
    </row>
    <row r="28" spans="1:12" x14ac:dyDescent="0.25">
      <c r="B28" s="15"/>
      <c r="C28" s="15"/>
      <c r="D28" s="12" t="s">
        <v>617</v>
      </c>
      <c r="E28" s="15"/>
      <c r="J28" s="16" t="s">
        <v>103</v>
      </c>
      <c r="L28" s="17" t="s">
        <v>581</v>
      </c>
    </row>
    <row r="29" spans="1:12" x14ac:dyDescent="0.25">
      <c r="B29" s="15"/>
      <c r="C29" s="15"/>
      <c r="D29" s="12" t="s">
        <v>609</v>
      </c>
      <c r="E29" s="15"/>
      <c r="J29" s="16" t="s">
        <v>105</v>
      </c>
      <c r="L29" s="17" t="s">
        <v>102</v>
      </c>
    </row>
    <row r="30" spans="1:12" x14ac:dyDescent="0.25">
      <c r="B30" s="15"/>
      <c r="C30" s="15"/>
      <c r="D30" s="12" t="s">
        <v>610</v>
      </c>
      <c r="E30" s="15"/>
      <c r="J30" s="16" t="s">
        <v>107</v>
      </c>
      <c r="L30" s="17" t="s">
        <v>104</v>
      </c>
    </row>
    <row r="31" spans="1:12" x14ac:dyDescent="0.25">
      <c r="B31" s="15"/>
      <c r="C31" s="15"/>
      <c r="D31" s="12" t="s">
        <v>611</v>
      </c>
      <c r="E31" s="15"/>
      <c r="J31" s="16" t="s">
        <v>108</v>
      </c>
      <c r="L31" s="17" t="s">
        <v>106</v>
      </c>
    </row>
    <row r="32" spans="1:12" x14ac:dyDescent="0.25">
      <c r="B32" s="15"/>
      <c r="C32" s="15"/>
      <c r="D32" s="15"/>
      <c r="E32" s="15"/>
      <c r="J32" s="16" t="s">
        <v>110</v>
      </c>
      <c r="L32" s="17" t="s">
        <v>111</v>
      </c>
    </row>
    <row r="33" spans="2:12" x14ac:dyDescent="0.25">
      <c r="B33" s="15"/>
      <c r="C33" s="15"/>
      <c r="D33" s="15"/>
      <c r="E33" s="15"/>
      <c r="J33" s="16" t="s">
        <v>112</v>
      </c>
      <c r="L33" s="17" t="s">
        <v>113</v>
      </c>
    </row>
    <row r="34" spans="2:12" x14ac:dyDescent="0.25">
      <c r="B34" s="15"/>
      <c r="C34" s="15"/>
      <c r="D34" s="15"/>
      <c r="E34" s="15"/>
      <c r="J34" s="16" t="s">
        <v>114</v>
      </c>
      <c r="L34" s="17" t="s">
        <v>115</v>
      </c>
    </row>
    <row r="35" spans="2:12" x14ac:dyDescent="0.25">
      <c r="B35" s="15"/>
      <c r="C35" s="15"/>
      <c r="D35" s="15"/>
      <c r="E35" s="15"/>
      <c r="J35" s="16" t="s">
        <v>116</v>
      </c>
      <c r="L35" s="17" t="s">
        <v>109</v>
      </c>
    </row>
    <row r="36" spans="2:12" x14ac:dyDescent="0.25">
      <c r="B36" s="15"/>
      <c r="C36" s="15"/>
      <c r="D36" s="15"/>
      <c r="E36" s="15"/>
      <c r="J36" s="16" t="s">
        <v>118</v>
      </c>
      <c r="L36" s="17" t="s">
        <v>117</v>
      </c>
    </row>
    <row r="37" spans="2:12" x14ac:dyDescent="0.25">
      <c r="B37" s="15"/>
      <c r="C37" s="15"/>
      <c r="D37" s="15"/>
      <c r="E37" s="15"/>
      <c r="J37" s="16" t="s">
        <v>120</v>
      </c>
      <c r="L37" s="17" t="s">
        <v>119</v>
      </c>
    </row>
    <row r="38" spans="2:12" x14ac:dyDescent="0.25">
      <c r="B38" s="15"/>
      <c r="C38" s="15"/>
      <c r="D38" s="15"/>
      <c r="E38" s="15"/>
      <c r="J38" s="16" t="s">
        <v>122</v>
      </c>
      <c r="L38" s="17" t="s">
        <v>121</v>
      </c>
    </row>
    <row r="39" spans="2:12" x14ac:dyDescent="0.25">
      <c r="B39" s="15"/>
      <c r="C39" s="15"/>
      <c r="D39" s="15"/>
      <c r="E39" s="15"/>
      <c r="J39" s="16" t="s">
        <v>124</v>
      </c>
      <c r="L39" s="17" t="s">
        <v>123</v>
      </c>
    </row>
    <row r="40" spans="2:12" x14ac:dyDescent="0.25">
      <c r="B40" s="15"/>
      <c r="C40" s="15"/>
      <c r="D40" s="15"/>
      <c r="E40" s="15"/>
      <c r="J40" s="16" t="s">
        <v>126</v>
      </c>
      <c r="L40" s="17" t="s">
        <v>125</v>
      </c>
    </row>
    <row r="41" spans="2:12" x14ac:dyDescent="0.25">
      <c r="B41" s="15"/>
      <c r="C41" s="15"/>
      <c r="D41" s="15"/>
      <c r="E41" s="15"/>
      <c r="J41" s="16" t="s">
        <v>128</v>
      </c>
      <c r="L41" s="17" t="s">
        <v>127</v>
      </c>
    </row>
    <row r="42" spans="2:12" x14ac:dyDescent="0.25">
      <c r="D42" s="15"/>
      <c r="E42" s="15"/>
      <c r="J42" s="16" t="s">
        <v>129</v>
      </c>
      <c r="L42" s="17" t="s">
        <v>582</v>
      </c>
    </row>
    <row r="43" spans="2:12" x14ac:dyDescent="0.25">
      <c r="D43" s="15"/>
      <c r="E43" s="15"/>
      <c r="J43" s="16" t="s">
        <v>131</v>
      </c>
      <c r="L43" s="17" t="s">
        <v>583</v>
      </c>
    </row>
    <row r="44" spans="2:12" x14ac:dyDescent="0.25">
      <c r="J44" s="16" t="s">
        <v>133</v>
      </c>
      <c r="L44" s="17" t="s">
        <v>130</v>
      </c>
    </row>
    <row r="45" spans="2:12" x14ac:dyDescent="0.25">
      <c r="J45" s="16" t="s">
        <v>135</v>
      </c>
      <c r="L45" s="17" t="s">
        <v>584</v>
      </c>
    </row>
    <row r="46" spans="2:12" x14ac:dyDescent="0.25">
      <c r="J46" s="16" t="s">
        <v>137</v>
      </c>
      <c r="L46" s="17" t="s">
        <v>132</v>
      </c>
    </row>
    <row r="47" spans="2:12" x14ac:dyDescent="0.25">
      <c r="J47" s="16" t="s">
        <v>138</v>
      </c>
      <c r="L47" s="17" t="s">
        <v>134</v>
      </c>
    </row>
    <row r="48" spans="2:12" x14ac:dyDescent="0.25">
      <c r="J48" s="16" t="s">
        <v>140</v>
      </c>
      <c r="L48" s="17" t="s">
        <v>136</v>
      </c>
    </row>
    <row r="49" spans="10:12" x14ac:dyDescent="0.25">
      <c r="J49" s="16" t="s">
        <v>142</v>
      </c>
      <c r="L49" s="17" t="s">
        <v>585</v>
      </c>
    </row>
    <row r="50" spans="10:12" x14ac:dyDescent="0.25">
      <c r="J50" s="16" t="s">
        <v>144</v>
      </c>
      <c r="L50" s="17" t="s">
        <v>139</v>
      </c>
    </row>
    <row r="51" spans="10:12" x14ac:dyDescent="0.25">
      <c r="J51" s="16" t="s">
        <v>146</v>
      </c>
      <c r="L51" s="17" t="s">
        <v>141</v>
      </c>
    </row>
    <row r="52" spans="10:12" x14ac:dyDescent="0.25">
      <c r="J52" s="16" t="s">
        <v>148</v>
      </c>
      <c r="L52" s="17" t="s">
        <v>143</v>
      </c>
    </row>
    <row r="53" spans="10:12" x14ac:dyDescent="0.25">
      <c r="J53" s="16" t="s">
        <v>150</v>
      </c>
      <c r="L53" s="17" t="s">
        <v>145</v>
      </c>
    </row>
    <row r="54" spans="10:12" x14ac:dyDescent="0.25">
      <c r="J54" s="16" t="s">
        <v>152</v>
      </c>
      <c r="L54" s="17" t="s">
        <v>147</v>
      </c>
    </row>
    <row r="55" spans="10:12" x14ac:dyDescent="0.25">
      <c r="J55" s="16" t="s">
        <v>154</v>
      </c>
      <c r="L55" s="17" t="s">
        <v>149</v>
      </c>
    </row>
    <row r="56" spans="10:12" x14ac:dyDescent="0.25">
      <c r="J56" s="16" t="s">
        <v>156</v>
      </c>
      <c r="L56" s="17" t="s">
        <v>151</v>
      </c>
    </row>
    <row r="57" spans="10:12" x14ac:dyDescent="0.25">
      <c r="J57" s="16" t="s">
        <v>158</v>
      </c>
      <c r="L57" s="17" t="s">
        <v>153</v>
      </c>
    </row>
    <row r="58" spans="10:12" x14ac:dyDescent="0.25">
      <c r="J58" s="16" t="s">
        <v>160</v>
      </c>
      <c r="L58" s="17" t="s">
        <v>155</v>
      </c>
    </row>
    <row r="59" spans="10:12" x14ac:dyDescent="0.25">
      <c r="J59" s="16" t="s">
        <v>161</v>
      </c>
      <c r="L59" s="17" t="s">
        <v>157</v>
      </c>
    </row>
    <row r="60" spans="10:12" x14ac:dyDescent="0.25">
      <c r="J60" s="16" t="s">
        <v>163</v>
      </c>
      <c r="L60" s="17" t="s">
        <v>159</v>
      </c>
    </row>
    <row r="61" spans="10:12" x14ac:dyDescent="0.25">
      <c r="J61" s="16" t="s">
        <v>165</v>
      </c>
      <c r="L61" s="17" t="s">
        <v>162</v>
      </c>
    </row>
    <row r="62" spans="10:12" x14ac:dyDescent="0.25">
      <c r="J62" s="16" t="s">
        <v>167</v>
      </c>
      <c r="L62" s="17" t="s">
        <v>164</v>
      </c>
    </row>
    <row r="63" spans="10:12" x14ac:dyDescent="0.25">
      <c r="J63" s="16" t="s">
        <v>169</v>
      </c>
      <c r="L63" s="17" t="s">
        <v>166</v>
      </c>
    </row>
    <row r="64" spans="10:12" x14ac:dyDescent="0.25">
      <c r="J64" s="16" t="s">
        <v>171</v>
      </c>
      <c r="L64" s="17" t="s">
        <v>168</v>
      </c>
    </row>
    <row r="65" spans="10:12" x14ac:dyDescent="0.25">
      <c r="J65" s="16" t="s">
        <v>173</v>
      </c>
      <c r="L65" s="17" t="s">
        <v>170</v>
      </c>
    </row>
    <row r="66" spans="10:12" x14ac:dyDescent="0.25">
      <c r="J66" s="16" t="s">
        <v>175</v>
      </c>
      <c r="L66" s="17" t="s">
        <v>172</v>
      </c>
    </row>
    <row r="67" spans="10:12" x14ac:dyDescent="0.25">
      <c r="J67" s="16" t="s">
        <v>177</v>
      </c>
      <c r="L67" s="17" t="s">
        <v>174</v>
      </c>
    </row>
    <row r="68" spans="10:12" x14ac:dyDescent="0.25">
      <c r="J68" s="16" t="s">
        <v>179</v>
      </c>
      <c r="L68" s="17" t="s">
        <v>176</v>
      </c>
    </row>
    <row r="69" spans="10:12" x14ac:dyDescent="0.25">
      <c r="J69" s="16" t="s">
        <v>181</v>
      </c>
      <c r="L69" s="17" t="s">
        <v>178</v>
      </c>
    </row>
    <row r="70" spans="10:12" x14ac:dyDescent="0.25">
      <c r="J70" s="16" t="s">
        <v>183</v>
      </c>
      <c r="L70" s="17" t="s">
        <v>180</v>
      </c>
    </row>
    <row r="71" spans="10:12" x14ac:dyDescent="0.25">
      <c r="J71" s="16" t="s">
        <v>185</v>
      </c>
      <c r="L71" s="17" t="s">
        <v>182</v>
      </c>
    </row>
    <row r="72" spans="10:12" x14ac:dyDescent="0.25">
      <c r="J72" s="16" t="s">
        <v>187</v>
      </c>
      <c r="L72" s="17" t="s">
        <v>184</v>
      </c>
    </row>
    <row r="73" spans="10:12" x14ac:dyDescent="0.25">
      <c r="J73" s="16" t="s">
        <v>189</v>
      </c>
      <c r="L73" s="17" t="s">
        <v>186</v>
      </c>
    </row>
    <row r="74" spans="10:12" x14ac:dyDescent="0.25">
      <c r="J74" s="16" t="s">
        <v>191</v>
      </c>
      <c r="L74" s="17" t="s">
        <v>188</v>
      </c>
    </row>
    <row r="75" spans="10:12" x14ac:dyDescent="0.25">
      <c r="J75" s="16" t="s">
        <v>193</v>
      </c>
      <c r="L75" s="17" t="s">
        <v>190</v>
      </c>
    </row>
    <row r="76" spans="10:12" x14ac:dyDescent="0.25">
      <c r="J76" s="16" t="s">
        <v>195</v>
      </c>
      <c r="L76" s="17" t="s">
        <v>192</v>
      </c>
    </row>
    <row r="77" spans="10:12" x14ac:dyDescent="0.25">
      <c r="J77" s="16" t="s">
        <v>197</v>
      </c>
      <c r="L77" s="17" t="s">
        <v>194</v>
      </c>
    </row>
    <row r="78" spans="10:12" x14ac:dyDescent="0.25">
      <c r="J78" s="16" t="s">
        <v>199</v>
      </c>
      <c r="L78" s="17" t="s">
        <v>196</v>
      </c>
    </row>
    <row r="79" spans="10:12" x14ac:dyDescent="0.25">
      <c r="J79" s="16" t="s">
        <v>201</v>
      </c>
      <c r="L79" s="17" t="s">
        <v>586</v>
      </c>
    </row>
    <row r="80" spans="10:12" x14ac:dyDescent="0.25">
      <c r="J80" s="16" t="s">
        <v>203</v>
      </c>
      <c r="L80" s="17" t="s">
        <v>198</v>
      </c>
    </row>
    <row r="81" spans="10:12" x14ac:dyDescent="0.25">
      <c r="J81" s="16" t="s">
        <v>205</v>
      </c>
      <c r="L81" s="17" t="s">
        <v>200</v>
      </c>
    </row>
    <row r="82" spans="10:12" x14ac:dyDescent="0.25">
      <c r="J82" s="16" t="s">
        <v>207</v>
      </c>
      <c r="L82" s="17" t="s">
        <v>202</v>
      </c>
    </row>
    <row r="83" spans="10:12" x14ac:dyDescent="0.25">
      <c r="J83" s="16" t="s">
        <v>209</v>
      </c>
      <c r="L83" s="17" t="s">
        <v>204</v>
      </c>
    </row>
    <row r="84" spans="10:12" x14ac:dyDescent="0.25">
      <c r="J84" s="16" t="s">
        <v>211</v>
      </c>
      <c r="L84" s="17" t="s">
        <v>206</v>
      </c>
    </row>
    <row r="85" spans="10:12" x14ac:dyDescent="0.25">
      <c r="J85" s="16" t="s">
        <v>213</v>
      </c>
      <c r="L85" s="17" t="s">
        <v>208</v>
      </c>
    </row>
    <row r="86" spans="10:12" x14ac:dyDescent="0.25">
      <c r="J86" s="16" t="s">
        <v>215</v>
      </c>
      <c r="L86" s="17" t="s">
        <v>210</v>
      </c>
    </row>
    <row r="87" spans="10:12" x14ac:dyDescent="0.25">
      <c r="J87" s="16" t="s">
        <v>217</v>
      </c>
      <c r="L87" s="17" t="s">
        <v>212</v>
      </c>
    </row>
    <row r="88" spans="10:12" x14ac:dyDescent="0.25">
      <c r="J88" s="16" t="s">
        <v>219</v>
      </c>
      <c r="L88" s="17" t="s">
        <v>214</v>
      </c>
    </row>
    <row r="89" spans="10:12" x14ac:dyDescent="0.25">
      <c r="J89" s="16" t="s">
        <v>221</v>
      </c>
      <c r="L89" s="17" t="s">
        <v>216</v>
      </c>
    </row>
    <row r="90" spans="10:12" x14ac:dyDescent="0.25">
      <c r="J90" s="16" t="s">
        <v>223</v>
      </c>
      <c r="L90" s="17" t="s">
        <v>218</v>
      </c>
    </row>
    <row r="91" spans="10:12" x14ac:dyDescent="0.25">
      <c r="J91" s="16" t="s">
        <v>225</v>
      </c>
      <c r="L91" s="17" t="s">
        <v>220</v>
      </c>
    </row>
    <row r="92" spans="10:12" x14ac:dyDescent="0.25">
      <c r="J92" s="16" t="s">
        <v>227</v>
      </c>
      <c r="L92" s="17" t="s">
        <v>222</v>
      </c>
    </row>
    <row r="93" spans="10:12" x14ac:dyDescent="0.25">
      <c r="J93" s="16" t="s">
        <v>229</v>
      </c>
      <c r="L93" s="17" t="s">
        <v>224</v>
      </c>
    </row>
    <row r="94" spans="10:12" x14ac:dyDescent="0.25">
      <c r="J94" s="16" t="s">
        <v>231</v>
      </c>
      <c r="L94" s="17" t="s">
        <v>226</v>
      </c>
    </row>
    <row r="95" spans="10:12" x14ac:dyDescent="0.25">
      <c r="J95" s="16" t="s">
        <v>232</v>
      </c>
      <c r="L95" s="17" t="s">
        <v>228</v>
      </c>
    </row>
    <row r="96" spans="10:12" x14ac:dyDescent="0.25">
      <c r="J96" s="16" t="s">
        <v>234</v>
      </c>
      <c r="L96" s="17" t="s">
        <v>230</v>
      </c>
    </row>
    <row r="97" spans="10:12" x14ac:dyDescent="0.25">
      <c r="J97" s="16" t="s">
        <v>236</v>
      </c>
      <c r="L97" s="17" t="s">
        <v>587</v>
      </c>
    </row>
    <row r="98" spans="10:12" x14ac:dyDescent="0.25">
      <c r="J98" s="16" t="s">
        <v>238</v>
      </c>
      <c r="L98" s="17" t="s">
        <v>233</v>
      </c>
    </row>
    <row r="99" spans="10:12" x14ac:dyDescent="0.25">
      <c r="J99" s="16" t="s">
        <v>240</v>
      </c>
      <c r="L99" s="17" t="s">
        <v>235</v>
      </c>
    </row>
    <row r="100" spans="10:12" x14ac:dyDescent="0.25">
      <c r="J100" s="16" t="s">
        <v>242</v>
      </c>
      <c r="L100" s="17" t="s">
        <v>237</v>
      </c>
    </row>
    <row r="101" spans="10:12" x14ac:dyDescent="0.25">
      <c r="J101" s="16" t="s">
        <v>244</v>
      </c>
      <c r="L101" s="17" t="s">
        <v>239</v>
      </c>
    </row>
    <row r="102" spans="10:12" x14ac:dyDescent="0.25">
      <c r="J102" s="16" t="s">
        <v>246</v>
      </c>
      <c r="L102" s="17" t="s">
        <v>241</v>
      </c>
    </row>
    <row r="103" spans="10:12" x14ac:dyDescent="0.25">
      <c r="J103" s="16" t="s">
        <v>248</v>
      </c>
      <c r="L103" s="17" t="s">
        <v>243</v>
      </c>
    </row>
    <row r="104" spans="10:12" x14ac:dyDescent="0.25">
      <c r="J104" s="16" t="s">
        <v>250</v>
      </c>
      <c r="L104" s="17" t="s">
        <v>245</v>
      </c>
    </row>
    <row r="105" spans="10:12" x14ac:dyDescent="0.25">
      <c r="J105" s="16" t="s">
        <v>252</v>
      </c>
      <c r="L105" s="17" t="s">
        <v>247</v>
      </c>
    </row>
    <row r="106" spans="10:12" x14ac:dyDescent="0.25">
      <c r="J106" s="16" t="s">
        <v>254</v>
      </c>
      <c r="L106" s="17" t="s">
        <v>249</v>
      </c>
    </row>
    <row r="107" spans="10:12" x14ac:dyDescent="0.25">
      <c r="J107" s="16" t="s">
        <v>256</v>
      </c>
      <c r="L107" s="17" t="s">
        <v>251</v>
      </c>
    </row>
    <row r="108" spans="10:12" x14ac:dyDescent="0.25">
      <c r="J108" s="16" t="s">
        <v>258</v>
      </c>
      <c r="L108" s="17" t="s">
        <v>253</v>
      </c>
    </row>
    <row r="109" spans="10:12" x14ac:dyDescent="0.25">
      <c r="J109" s="16" t="s">
        <v>260</v>
      </c>
      <c r="L109" s="17" t="s">
        <v>255</v>
      </c>
    </row>
    <row r="110" spans="10:12" x14ac:dyDescent="0.25">
      <c r="J110" s="16" t="s">
        <v>262</v>
      </c>
      <c r="L110" s="17" t="s">
        <v>257</v>
      </c>
    </row>
    <row r="111" spans="10:12" x14ac:dyDescent="0.25">
      <c r="J111" s="16" t="s">
        <v>264</v>
      </c>
      <c r="L111" s="17" t="s">
        <v>259</v>
      </c>
    </row>
    <row r="112" spans="10:12" x14ac:dyDescent="0.25">
      <c r="J112" s="16" t="s">
        <v>266</v>
      </c>
      <c r="L112" s="17" t="s">
        <v>261</v>
      </c>
    </row>
    <row r="113" spans="10:12" x14ac:dyDescent="0.25">
      <c r="J113" s="16" t="s">
        <v>268</v>
      </c>
      <c r="L113" s="17" t="s">
        <v>263</v>
      </c>
    </row>
    <row r="114" spans="10:12" x14ac:dyDescent="0.25">
      <c r="J114" s="16" t="s">
        <v>270</v>
      </c>
      <c r="L114" s="17" t="s">
        <v>265</v>
      </c>
    </row>
    <row r="115" spans="10:12" x14ac:dyDescent="0.25">
      <c r="J115" s="16" t="s">
        <v>272</v>
      </c>
      <c r="L115" s="17" t="s">
        <v>267</v>
      </c>
    </row>
    <row r="116" spans="10:12" x14ac:dyDescent="0.25">
      <c r="J116" s="16" t="s">
        <v>274</v>
      </c>
      <c r="L116" s="17" t="s">
        <v>269</v>
      </c>
    </row>
    <row r="117" spans="10:12" x14ac:dyDescent="0.25">
      <c r="J117" s="16" t="s">
        <v>276</v>
      </c>
      <c r="L117" s="17" t="s">
        <v>273</v>
      </c>
    </row>
    <row r="118" spans="10:12" x14ac:dyDescent="0.25">
      <c r="J118" s="16" t="s">
        <v>278</v>
      </c>
      <c r="L118" s="17" t="s">
        <v>275</v>
      </c>
    </row>
    <row r="119" spans="10:12" x14ac:dyDescent="0.25">
      <c r="J119" s="16" t="s">
        <v>280</v>
      </c>
      <c r="L119" s="17" t="s">
        <v>277</v>
      </c>
    </row>
    <row r="120" spans="10:12" x14ac:dyDescent="0.25">
      <c r="J120" s="16" t="s">
        <v>282</v>
      </c>
      <c r="L120" s="17" t="s">
        <v>279</v>
      </c>
    </row>
    <row r="121" spans="10:12" x14ac:dyDescent="0.25">
      <c r="J121" s="16" t="s">
        <v>283</v>
      </c>
      <c r="L121" s="17" t="s">
        <v>281</v>
      </c>
    </row>
    <row r="122" spans="10:12" x14ac:dyDescent="0.25">
      <c r="J122" s="16" t="s">
        <v>285</v>
      </c>
      <c r="L122" s="17" t="s">
        <v>588</v>
      </c>
    </row>
    <row r="123" spans="10:12" x14ac:dyDescent="0.25">
      <c r="J123" s="16" t="s">
        <v>287</v>
      </c>
      <c r="L123" s="17" t="s">
        <v>284</v>
      </c>
    </row>
    <row r="124" spans="10:12" x14ac:dyDescent="0.25">
      <c r="J124" s="16" t="s">
        <v>289</v>
      </c>
      <c r="L124" s="17" t="s">
        <v>286</v>
      </c>
    </row>
    <row r="125" spans="10:12" x14ac:dyDescent="0.25">
      <c r="J125" s="16" t="s">
        <v>291</v>
      </c>
      <c r="L125" s="17" t="s">
        <v>288</v>
      </c>
    </row>
    <row r="126" spans="10:12" x14ac:dyDescent="0.25">
      <c r="J126" s="16" t="s">
        <v>293</v>
      </c>
      <c r="L126" s="17" t="s">
        <v>290</v>
      </c>
    </row>
    <row r="127" spans="10:12" x14ac:dyDescent="0.25">
      <c r="J127" s="16" t="s">
        <v>295</v>
      </c>
      <c r="L127" s="17" t="s">
        <v>589</v>
      </c>
    </row>
    <row r="128" spans="10:12" x14ac:dyDescent="0.25">
      <c r="J128" s="16" t="s">
        <v>297</v>
      </c>
      <c r="L128" s="17" t="s">
        <v>292</v>
      </c>
    </row>
    <row r="129" spans="10:12" x14ac:dyDescent="0.25">
      <c r="J129" s="16" t="s">
        <v>299</v>
      </c>
      <c r="L129" s="17" t="s">
        <v>294</v>
      </c>
    </row>
    <row r="130" spans="10:12" x14ac:dyDescent="0.25">
      <c r="J130" s="16" t="s">
        <v>300</v>
      </c>
      <c r="L130" s="17" t="s">
        <v>296</v>
      </c>
    </row>
    <row r="131" spans="10:12" x14ac:dyDescent="0.25">
      <c r="J131" s="16" t="s">
        <v>302</v>
      </c>
      <c r="L131" s="17" t="s">
        <v>298</v>
      </c>
    </row>
    <row r="132" spans="10:12" x14ac:dyDescent="0.25">
      <c r="J132" s="16" t="s">
        <v>304</v>
      </c>
      <c r="L132" s="17" t="s">
        <v>590</v>
      </c>
    </row>
    <row r="133" spans="10:12" x14ac:dyDescent="0.25">
      <c r="J133" s="16" t="s">
        <v>306</v>
      </c>
      <c r="L133" s="18" t="s">
        <v>591</v>
      </c>
    </row>
    <row r="134" spans="10:12" x14ac:dyDescent="0.25">
      <c r="J134" s="16" t="s">
        <v>308</v>
      </c>
      <c r="L134" s="17" t="s">
        <v>303</v>
      </c>
    </row>
    <row r="135" spans="10:12" x14ac:dyDescent="0.25">
      <c r="J135" s="16" t="s">
        <v>310</v>
      </c>
      <c r="L135" s="17" t="s">
        <v>305</v>
      </c>
    </row>
    <row r="136" spans="10:12" x14ac:dyDescent="0.25">
      <c r="J136" s="16" t="s">
        <v>312</v>
      </c>
      <c r="L136" s="17" t="s">
        <v>307</v>
      </c>
    </row>
    <row r="137" spans="10:12" x14ac:dyDescent="0.25">
      <c r="J137" s="16" t="s">
        <v>314</v>
      </c>
      <c r="L137" s="17" t="s">
        <v>309</v>
      </c>
    </row>
    <row r="138" spans="10:12" x14ac:dyDescent="0.25">
      <c r="J138" s="16" t="s">
        <v>316</v>
      </c>
      <c r="L138" s="17" t="s">
        <v>311</v>
      </c>
    </row>
    <row r="139" spans="10:12" x14ac:dyDescent="0.25">
      <c r="J139" s="16" t="s">
        <v>318</v>
      </c>
      <c r="L139" s="17" t="s">
        <v>313</v>
      </c>
    </row>
    <row r="140" spans="10:12" x14ac:dyDescent="0.25">
      <c r="J140" s="16" t="s">
        <v>320</v>
      </c>
      <c r="L140" s="17" t="s">
        <v>315</v>
      </c>
    </row>
    <row r="141" spans="10:12" x14ac:dyDescent="0.25">
      <c r="J141" s="16" t="s">
        <v>322</v>
      </c>
      <c r="L141" s="17" t="s">
        <v>317</v>
      </c>
    </row>
    <row r="142" spans="10:12" x14ac:dyDescent="0.25">
      <c r="J142" s="16" t="s">
        <v>324</v>
      </c>
      <c r="L142" s="17" t="s">
        <v>319</v>
      </c>
    </row>
    <row r="143" spans="10:12" x14ac:dyDescent="0.25">
      <c r="J143" s="16" t="s">
        <v>326</v>
      </c>
      <c r="L143" s="17" t="s">
        <v>321</v>
      </c>
    </row>
    <row r="144" spans="10:12" x14ac:dyDescent="0.25">
      <c r="J144" s="16" t="s">
        <v>328</v>
      </c>
      <c r="L144" s="17" t="s">
        <v>323</v>
      </c>
    </row>
    <row r="145" spans="10:12" x14ac:dyDescent="0.25">
      <c r="J145" s="16" t="s">
        <v>330</v>
      </c>
      <c r="L145" s="17" t="s">
        <v>325</v>
      </c>
    </row>
    <row r="146" spans="10:12" x14ac:dyDescent="0.25">
      <c r="J146" s="16" t="s">
        <v>331</v>
      </c>
      <c r="L146" s="17" t="s">
        <v>327</v>
      </c>
    </row>
    <row r="147" spans="10:12" x14ac:dyDescent="0.25">
      <c r="J147" s="16" t="s">
        <v>333</v>
      </c>
      <c r="L147" s="17" t="s">
        <v>271</v>
      </c>
    </row>
    <row r="148" spans="10:12" x14ac:dyDescent="0.25">
      <c r="J148" s="16" t="s">
        <v>335</v>
      </c>
      <c r="L148" s="17" t="s">
        <v>329</v>
      </c>
    </row>
    <row r="149" spans="10:12" x14ac:dyDescent="0.25">
      <c r="J149" s="16" t="s">
        <v>337</v>
      </c>
      <c r="L149" s="17" t="s">
        <v>592</v>
      </c>
    </row>
    <row r="150" spans="10:12" x14ac:dyDescent="0.25">
      <c r="J150" s="16" t="s">
        <v>339</v>
      </c>
      <c r="L150" s="17" t="s">
        <v>332</v>
      </c>
    </row>
    <row r="151" spans="10:12" x14ac:dyDescent="0.25">
      <c r="J151" s="16" t="s">
        <v>341</v>
      </c>
      <c r="L151" s="17" t="s">
        <v>334</v>
      </c>
    </row>
    <row r="152" spans="10:12" x14ac:dyDescent="0.25">
      <c r="J152" s="16" t="s">
        <v>343</v>
      </c>
      <c r="L152" s="17" t="s">
        <v>336</v>
      </c>
    </row>
    <row r="153" spans="10:12" x14ac:dyDescent="0.25">
      <c r="J153" s="16" t="s">
        <v>345</v>
      </c>
      <c r="L153" s="17" t="s">
        <v>338</v>
      </c>
    </row>
    <row r="154" spans="10:12" x14ac:dyDescent="0.25">
      <c r="J154" s="16" t="s">
        <v>347</v>
      </c>
      <c r="L154" s="17" t="s">
        <v>340</v>
      </c>
    </row>
    <row r="155" spans="10:12" x14ac:dyDescent="0.25">
      <c r="J155" s="16" t="s">
        <v>349</v>
      </c>
      <c r="L155" s="17" t="s">
        <v>342</v>
      </c>
    </row>
    <row r="156" spans="10:12" x14ac:dyDescent="0.25">
      <c r="J156" s="16" t="s">
        <v>351</v>
      </c>
      <c r="L156" s="17" t="s">
        <v>344</v>
      </c>
    </row>
    <row r="157" spans="10:12" x14ac:dyDescent="0.25">
      <c r="J157" s="16" t="s">
        <v>353</v>
      </c>
      <c r="L157" s="17" t="s">
        <v>346</v>
      </c>
    </row>
    <row r="158" spans="10:12" x14ac:dyDescent="0.25">
      <c r="J158" s="16" t="s">
        <v>355</v>
      </c>
      <c r="L158" s="17" t="s">
        <v>348</v>
      </c>
    </row>
    <row r="159" spans="10:12" x14ac:dyDescent="0.25">
      <c r="J159" s="16" t="s">
        <v>357</v>
      </c>
      <c r="L159" s="17" t="s">
        <v>350</v>
      </c>
    </row>
    <row r="160" spans="10:12" x14ac:dyDescent="0.25">
      <c r="J160" s="16" t="s">
        <v>359</v>
      </c>
      <c r="L160" s="17" t="s">
        <v>352</v>
      </c>
    </row>
    <row r="161" spans="10:12" x14ac:dyDescent="0.25">
      <c r="J161" s="16" t="s">
        <v>361</v>
      </c>
      <c r="L161" s="17" t="s">
        <v>354</v>
      </c>
    </row>
    <row r="162" spans="10:12" x14ac:dyDescent="0.25">
      <c r="J162" s="16" t="s">
        <v>363</v>
      </c>
      <c r="L162" s="17" t="s">
        <v>356</v>
      </c>
    </row>
    <row r="163" spans="10:12" x14ac:dyDescent="0.25">
      <c r="J163" s="16" t="s">
        <v>365</v>
      </c>
      <c r="L163" s="17" t="s">
        <v>358</v>
      </c>
    </row>
    <row r="164" spans="10:12" x14ac:dyDescent="0.25">
      <c r="J164" s="16" t="s">
        <v>367</v>
      </c>
      <c r="L164" s="17" t="s">
        <v>360</v>
      </c>
    </row>
    <row r="165" spans="10:12" x14ac:dyDescent="0.25">
      <c r="J165" s="16" t="s">
        <v>368</v>
      </c>
      <c r="L165" s="17" t="s">
        <v>362</v>
      </c>
    </row>
    <row r="166" spans="10:12" x14ac:dyDescent="0.25">
      <c r="J166" s="16" t="s">
        <v>370</v>
      </c>
      <c r="L166" s="17" t="s">
        <v>364</v>
      </c>
    </row>
    <row r="167" spans="10:12" x14ac:dyDescent="0.25">
      <c r="J167" s="16" t="s">
        <v>372</v>
      </c>
      <c r="L167" s="17" t="s">
        <v>366</v>
      </c>
    </row>
    <row r="168" spans="10:12" x14ac:dyDescent="0.25">
      <c r="J168" s="16" t="s">
        <v>374</v>
      </c>
      <c r="L168" s="18" t="s">
        <v>593</v>
      </c>
    </row>
    <row r="169" spans="10:12" x14ac:dyDescent="0.25">
      <c r="J169" s="16" t="s">
        <v>376</v>
      </c>
      <c r="L169" s="17" t="s">
        <v>369</v>
      </c>
    </row>
    <row r="170" spans="10:12" x14ac:dyDescent="0.25">
      <c r="J170" s="16" t="s">
        <v>378</v>
      </c>
      <c r="L170" s="17" t="s">
        <v>371</v>
      </c>
    </row>
    <row r="171" spans="10:12" x14ac:dyDescent="0.25">
      <c r="J171" s="16" t="s">
        <v>380</v>
      </c>
      <c r="L171" s="17" t="s">
        <v>373</v>
      </c>
    </row>
    <row r="172" spans="10:12" x14ac:dyDescent="0.25">
      <c r="J172" s="16" t="s">
        <v>382</v>
      </c>
      <c r="L172" s="17" t="s">
        <v>375</v>
      </c>
    </row>
    <row r="173" spans="10:12" x14ac:dyDescent="0.25">
      <c r="J173" s="16" t="s">
        <v>383</v>
      </c>
      <c r="L173" s="17" t="s">
        <v>377</v>
      </c>
    </row>
    <row r="174" spans="10:12" x14ac:dyDescent="0.25">
      <c r="J174" s="16" t="s">
        <v>385</v>
      </c>
      <c r="L174" s="17" t="s">
        <v>594</v>
      </c>
    </row>
    <row r="175" spans="10:12" x14ac:dyDescent="0.25">
      <c r="J175" s="16" t="s">
        <v>387</v>
      </c>
      <c r="L175" s="17" t="s">
        <v>379</v>
      </c>
    </row>
    <row r="176" spans="10:12" x14ac:dyDescent="0.25">
      <c r="J176" s="16" t="s">
        <v>389</v>
      </c>
      <c r="L176" s="17" t="s">
        <v>381</v>
      </c>
    </row>
    <row r="177" spans="10:12" x14ac:dyDescent="0.25">
      <c r="J177" s="16" t="s">
        <v>391</v>
      </c>
      <c r="L177" s="17" t="s">
        <v>595</v>
      </c>
    </row>
    <row r="178" spans="10:12" x14ac:dyDescent="0.25">
      <c r="J178" s="16" t="s">
        <v>393</v>
      </c>
      <c r="L178" s="17" t="s">
        <v>596</v>
      </c>
    </row>
    <row r="179" spans="10:12" x14ac:dyDescent="0.25">
      <c r="J179" s="16" t="s">
        <v>395</v>
      </c>
      <c r="L179" s="17" t="s">
        <v>597</v>
      </c>
    </row>
    <row r="180" spans="10:12" x14ac:dyDescent="0.25">
      <c r="J180" s="16" t="s">
        <v>397</v>
      </c>
      <c r="L180" s="17" t="s">
        <v>384</v>
      </c>
    </row>
    <row r="181" spans="10:12" x14ac:dyDescent="0.25">
      <c r="J181" s="16" t="s">
        <v>399</v>
      </c>
      <c r="L181" s="17" t="s">
        <v>388</v>
      </c>
    </row>
    <row r="182" spans="10:12" x14ac:dyDescent="0.25">
      <c r="J182" s="16" t="s">
        <v>401</v>
      </c>
      <c r="L182" s="17" t="s">
        <v>301</v>
      </c>
    </row>
    <row r="183" spans="10:12" x14ac:dyDescent="0.25">
      <c r="J183" s="16" t="s">
        <v>403</v>
      </c>
      <c r="L183" s="17" t="s">
        <v>390</v>
      </c>
    </row>
    <row r="184" spans="10:12" x14ac:dyDescent="0.25">
      <c r="J184" s="16" t="s">
        <v>405</v>
      </c>
      <c r="L184" s="17" t="s">
        <v>392</v>
      </c>
    </row>
    <row r="185" spans="10:12" x14ac:dyDescent="0.25">
      <c r="J185" s="16" t="s">
        <v>407</v>
      </c>
      <c r="L185" s="17" t="s">
        <v>394</v>
      </c>
    </row>
    <row r="186" spans="10:12" x14ac:dyDescent="0.25">
      <c r="J186" s="16" t="s">
        <v>409</v>
      </c>
      <c r="L186" s="17" t="s">
        <v>396</v>
      </c>
    </row>
    <row r="187" spans="10:12" x14ac:dyDescent="0.25">
      <c r="J187" s="16" t="s">
        <v>411</v>
      </c>
      <c r="L187" s="17" t="s">
        <v>398</v>
      </c>
    </row>
    <row r="188" spans="10:12" x14ac:dyDescent="0.25">
      <c r="J188" s="16" t="s">
        <v>412</v>
      </c>
      <c r="L188" s="17" t="s">
        <v>400</v>
      </c>
    </row>
    <row r="189" spans="10:12" x14ac:dyDescent="0.25">
      <c r="J189" s="16" t="s">
        <v>414</v>
      </c>
      <c r="L189" s="17" t="s">
        <v>402</v>
      </c>
    </row>
    <row r="190" spans="10:12" x14ac:dyDescent="0.25">
      <c r="J190" s="16" t="s">
        <v>416</v>
      </c>
      <c r="L190" s="17" t="s">
        <v>404</v>
      </c>
    </row>
    <row r="191" spans="10:12" x14ac:dyDescent="0.25">
      <c r="J191" s="16" t="s">
        <v>418</v>
      </c>
      <c r="L191" s="17" t="s">
        <v>406</v>
      </c>
    </row>
    <row r="192" spans="10:12" x14ac:dyDescent="0.25">
      <c r="J192" s="16" t="s">
        <v>420</v>
      </c>
      <c r="L192" s="17" t="s">
        <v>408</v>
      </c>
    </row>
    <row r="193" spans="10:12" x14ac:dyDescent="0.25">
      <c r="J193" s="16" t="s">
        <v>422</v>
      </c>
      <c r="L193" s="17" t="s">
        <v>410</v>
      </c>
    </row>
    <row r="194" spans="10:12" x14ac:dyDescent="0.25">
      <c r="J194" s="16" t="s">
        <v>423</v>
      </c>
      <c r="L194" s="17" t="s">
        <v>598</v>
      </c>
    </row>
    <row r="195" spans="10:12" x14ac:dyDescent="0.25">
      <c r="J195" s="16" t="s">
        <v>425</v>
      </c>
      <c r="L195" s="17" t="s">
        <v>386</v>
      </c>
    </row>
    <row r="196" spans="10:12" x14ac:dyDescent="0.25">
      <c r="J196" s="16" t="s">
        <v>427</v>
      </c>
      <c r="L196" s="17" t="s">
        <v>413</v>
      </c>
    </row>
    <row r="197" spans="10:12" x14ac:dyDescent="0.25">
      <c r="J197" s="16" t="s">
        <v>429</v>
      </c>
      <c r="L197" s="17" t="s">
        <v>415</v>
      </c>
    </row>
    <row r="198" spans="10:12" x14ac:dyDescent="0.25">
      <c r="J198" s="16" t="s">
        <v>430</v>
      </c>
      <c r="L198" s="17" t="s">
        <v>417</v>
      </c>
    </row>
    <row r="199" spans="10:12" x14ac:dyDescent="0.25">
      <c r="J199" s="16" t="s">
        <v>431</v>
      </c>
      <c r="L199" s="17" t="s">
        <v>419</v>
      </c>
    </row>
    <row r="200" spans="10:12" x14ac:dyDescent="0.25">
      <c r="J200" s="16" t="s">
        <v>432</v>
      </c>
      <c r="L200" s="17" t="s">
        <v>421</v>
      </c>
    </row>
    <row r="201" spans="10:12" x14ac:dyDescent="0.25">
      <c r="J201" s="16" t="s">
        <v>433</v>
      </c>
      <c r="L201" s="17" t="s">
        <v>599</v>
      </c>
    </row>
    <row r="202" spans="10:12" x14ac:dyDescent="0.25">
      <c r="J202" s="16" t="s">
        <v>434</v>
      </c>
      <c r="L202" s="17" t="s">
        <v>424</v>
      </c>
    </row>
    <row r="203" spans="10:12" x14ac:dyDescent="0.25">
      <c r="J203" s="16" t="s">
        <v>435</v>
      </c>
      <c r="L203" s="17" t="s">
        <v>426</v>
      </c>
    </row>
    <row r="204" spans="10:12" x14ac:dyDescent="0.25">
      <c r="J204" s="16" t="s">
        <v>436</v>
      </c>
      <c r="L204" s="17" t="s">
        <v>428</v>
      </c>
    </row>
    <row r="205" spans="10:12" x14ac:dyDescent="0.25">
      <c r="J205" s="16" t="s">
        <v>437</v>
      </c>
    </row>
    <row r="206" spans="10:12" x14ac:dyDescent="0.25">
      <c r="J206" s="16" t="s">
        <v>438</v>
      </c>
    </row>
    <row r="207" spans="10:12" x14ac:dyDescent="0.25">
      <c r="J207" s="16" t="s">
        <v>439</v>
      </c>
    </row>
    <row r="208" spans="10:12" x14ac:dyDescent="0.25">
      <c r="J208" s="16" t="s">
        <v>440</v>
      </c>
    </row>
    <row r="209" spans="10:10" x14ac:dyDescent="0.25">
      <c r="J209" s="16" t="s">
        <v>441</v>
      </c>
    </row>
    <row r="210" spans="10:10" x14ac:dyDescent="0.25">
      <c r="J210" s="16" t="s">
        <v>442</v>
      </c>
    </row>
    <row r="211" spans="10:10" x14ac:dyDescent="0.25">
      <c r="J211" s="16" t="s">
        <v>443</v>
      </c>
    </row>
    <row r="212" spans="10:10" x14ac:dyDescent="0.25">
      <c r="J212" s="16" t="s">
        <v>444</v>
      </c>
    </row>
    <row r="213" spans="10:10" x14ac:dyDescent="0.25">
      <c r="J213" s="16" t="s">
        <v>445</v>
      </c>
    </row>
    <row r="214" spans="10:10" x14ac:dyDescent="0.25">
      <c r="J214" s="16" t="s">
        <v>446</v>
      </c>
    </row>
    <row r="215" spans="10:10" x14ac:dyDescent="0.25">
      <c r="J215" s="16" t="s">
        <v>447</v>
      </c>
    </row>
    <row r="216" spans="10:10" x14ac:dyDescent="0.25">
      <c r="J216" s="16" t="s">
        <v>448</v>
      </c>
    </row>
    <row r="217" spans="10:10" x14ac:dyDescent="0.25">
      <c r="J217" s="16" t="s">
        <v>449</v>
      </c>
    </row>
    <row r="218" spans="10:10" x14ac:dyDescent="0.25">
      <c r="J218" s="16" t="s">
        <v>450</v>
      </c>
    </row>
    <row r="219" spans="10:10" x14ac:dyDescent="0.25">
      <c r="J219" s="16" t="s">
        <v>451</v>
      </c>
    </row>
    <row r="220" spans="10:10" x14ac:dyDescent="0.25">
      <c r="J220" s="16" t="s">
        <v>452</v>
      </c>
    </row>
    <row r="221" spans="10:10" x14ac:dyDescent="0.25">
      <c r="J221" s="16" t="s">
        <v>453</v>
      </c>
    </row>
    <row r="222" spans="10:10" x14ac:dyDescent="0.25">
      <c r="J222" s="16" t="s">
        <v>454</v>
      </c>
    </row>
    <row r="223" spans="10:10" x14ac:dyDescent="0.25">
      <c r="J223" s="16" t="s">
        <v>455</v>
      </c>
    </row>
    <row r="224" spans="10:10" x14ac:dyDescent="0.25">
      <c r="J224" s="16" t="s">
        <v>456</v>
      </c>
    </row>
    <row r="225" spans="10:10" x14ac:dyDescent="0.25">
      <c r="J225" s="16" t="s">
        <v>457</v>
      </c>
    </row>
    <row r="226" spans="10:10" x14ac:dyDescent="0.25">
      <c r="J226" s="16" t="s">
        <v>458</v>
      </c>
    </row>
    <row r="227" spans="10:10" x14ac:dyDescent="0.25">
      <c r="J227" s="16" t="s">
        <v>459</v>
      </c>
    </row>
    <row r="228" spans="10:10" x14ac:dyDescent="0.25">
      <c r="J228" s="16" t="s">
        <v>460</v>
      </c>
    </row>
    <row r="229" spans="10:10" x14ac:dyDescent="0.25">
      <c r="J229" s="16" t="s">
        <v>461</v>
      </c>
    </row>
    <row r="230" spans="10:10" x14ac:dyDescent="0.25">
      <c r="J230" s="16" t="s">
        <v>462</v>
      </c>
    </row>
    <row r="231" spans="10:10" x14ac:dyDescent="0.25">
      <c r="J231" s="16" t="s">
        <v>463</v>
      </c>
    </row>
    <row r="232" spans="10:10" x14ac:dyDescent="0.25">
      <c r="J232" s="16" t="s">
        <v>464</v>
      </c>
    </row>
    <row r="233" spans="10:10" x14ac:dyDescent="0.25">
      <c r="J233" s="16" t="s">
        <v>465</v>
      </c>
    </row>
    <row r="234" spans="10:10" x14ac:dyDescent="0.25">
      <c r="J234" s="16" t="s">
        <v>466</v>
      </c>
    </row>
    <row r="235" spans="10:10" x14ac:dyDescent="0.25">
      <c r="J235" s="16" t="s">
        <v>467</v>
      </c>
    </row>
    <row r="236" spans="10:10" x14ac:dyDescent="0.25">
      <c r="J236" s="16" t="s">
        <v>468</v>
      </c>
    </row>
    <row r="237" spans="10:10" x14ac:dyDescent="0.25">
      <c r="J237" s="16" t="s">
        <v>469</v>
      </c>
    </row>
    <row r="238" spans="10:10" x14ac:dyDescent="0.25">
      <c r="J238" s="16" t="s">
        <v>470</v>
      </c>
    </row>
    <row r="239" spans="10:10" x14ac:dyDescent="0.25">
      <c r="J239" s="16" t="s">
        <v>471</v>
      </c>
    </row>
    <row r="240" spans="10:10" x14ac:dyDescent="0.25">
      <c r="J240" s="16" t="s">
        <v>472</v>
      </c>
    </row>
    <row r="241" spans="10:10" x14ac:dyDescent="0.25">
      <c r="J241" s="16" t="s">
        <v>473</v>
      </c>
    </row>
    <row r="242" spans="10:10" x14ac:dyDescent="0.25">
      <c r="J242" s="16" t="s">
        <v>474</v>
      </c>
    </row>
    <row r="243" spans="10:10" x14ac:dyDescent="0.25">
      <c r="J243" s="16" t="s">
        <v>475</v>
      </c>
    </row>
    <row r="244" spans="10:10" x14ac:dyDescent="0.25">
      <c r="J244" s="16" t="s">
        <v>476</v>
      </c>
    </row>
    <row r="245" spans="10:10" x14ac:dyDescent="0.25">
      <c r="J245" s="16" t="s">
        <v>477</v>
      </c>
    </row>
    <row r="246" spans="10:10" x14ac:dyDescent="0.25">
      <c r="J246" s="16" t="s">
        <v>478</v>
      </c>
    </row>
    <row r="247" spans="10:10" x14ac:dyDescent="0.25">
      <c r="J247" s="16" t="s">
        <v>479</v>
      </c>
    </row>
    <row r="248" spans="10:10" x14ac:dyDescent="0.25">
      <c r="J248" s="16" t="s">
        <v>480</v>
      </c>
    </row>
    <row r="249" spans="10:10" x14ac:dyDescent="0.25">
      <c r="J249" s="16" t="s">
        <v>481</v>
      </c>
    </row>
    <row r="250" spans="10:10" x14ac:dyDescent="0.25">
      <c r="J250" s="16" t="s">
        <v>482</v>
      </c>
    </row>
    <row r="251" spans="10:10" x14ac:dyDescent="0.25">
      <c r="J251" s="16" t="s">
        <v>483</v>
      </c>
    </row>
    <row r="252" spans="10:10" x14ac:dyDescent="0.25">
      <c r="J252" s="16" t="s">
        <v>484</v>
      </c>
    </row>
    <row r="253" spans="10:10" x14ac:dyDescent="0.25">
      <c r="J253" s="16" t="s">
        <v>485</v>
      </c>
    </row>
    <row r="254" spans="10:10" x14ac:dyDescent="0.25">
      <c r="J254" s="16" t="s">
        <v>486</v>
      </c>
    </row>
    <row r="255" spans="10:10" x14ac:dyDescent="0.25">
      <c r="J255" s="16" t="s">
        <v>487</v>
      </c>
    </row>
    <row r="256" spans="10:10" x14ac:dyDescent="0.25">
      <c r="J256" s="16" t="s">
        <v>488</v>
      </c>
    </row>
    <row r="257" spans="10:10" x14ac:dyDescent="0.25">
      <c r="J257" s="16" t="s">
        <v>489</v>
      </c>
    </row>
    <row r="258" spans="10:10" x14ac:dyDescent="0.25">
      <c r="J258" s="16" t="s">
        <v>490</v>
      </c>
    </row>
    <row r="259" spans="10:10" x14ac:dyDescent="0.25">
      <c r="J259" s="16" t="s">
        <v>491</v>
      </c>
    </row>
    <row r="260" spans="10:10" x14ac:dyDescent="0.25">
      <c r="J260" s="16" t="s">
        <v>492</v>
      </c>
    </row>
    <row r="261" spans="10:10" x14ac:dyDescent="0.25">
      <c r="J261" s="16" t="s">
        <v>493</v>
      </c>
    </row>
    <row r="262" spans="10:10" x14ac:dyDescent="0.25">
      <c r="J262" s="16" t="s">
        <v>494</v>
      </c>
    </row>
    <row r="263" spans="10:10" x14ac:dyDescent="0.25">
      <c r="J263" s="16" t="s">
        <v>495</v>
      </c>
    </row>
    <row r="264" spans="10:10" x14ac:dyDescent="0.25">
      <c r="J264" s="16" t="s">
        <v>496</v>
      </c>
    </row>
    <row r="265" spans="10:10" x14ac:dyDescent="0.25">
      <c r="J265" s="16" t="s">
        <v>497</v>
      </c>
    </row>
    <row r="266" spans="10:10" x14ac:dyDescent="0.25">
      <c r="J266" s="16" t="s">
        <v>498</v>
      </c>
    </row>
    <row r="267" spans="10:10" x14ac:dyDescent="0.25">
      <c r="J267" s="16" t="s">
        <v>499</v>
      </c>
    </row>
    <row r="268" spans="10:10" x14ac:dyDescent="0.25">
      <c r="J268" s="16" t="s">
        <v>500</v>
      </c>
    </row>
    <row r="269" spans="10:10" x14ac:dyDescent="0.25">
      <c r="J269" s="16" t="s">
        <v>501</v>
      </c>
    </row>
    <row r="270" spans="10:10" x14ac:dyDescent="0.25">
      <c r="J270" s="16" t="s">
        <v>502</v>
      </c>
    </row>
    <row r="271" spans="10:10" x14ac:dyDescent="0.25">
      <c r="J271" s="16" t="s">
        <v>503</v>
      </c>
    </row>
    <row r="272" spans="10:10" x14ac:dyDescent="0.25">
      <c r="J272" s="16" t="s">
        <v>504</v>
      </c>
    </row>
    <row r="273" spans="10:10" x14ac:dyDescent="0.25">
      <c r="J273" s="16" t="s">
        <v>505</v>
      </c>
    </row>
    <row r="274" spans="10:10" x14ac:dyDescent="0.25">
      <c r="J274" s="16" t="s">
        <v>506</v>
      </c>
    </row>
    <row r="275" spans="10:10" x14ac:dyDescent="0.25">
      <c r="J275" s="16" t="s">
        <v>507</v>
      </c>
    </row>
    <row r="276" spans="10:10" x14ac:dyDescent="0.25">
      <c r="J276" s="16" t="s">
        <v>508</v>
      </c>
    </row>
    <row r="277" spans="10:10" x14ac:dyDescent="0.25">
      <c r="J277" s="16" t="s">
        <v>509</v>
      </c>
    </row>
    <row r="278" spans="10:10" x14ac:dyDescent="0.25">
      <c r="J278" s="16" t="s">
        <v>510</v>
      </c>
    </row>
    <row r="279" spans="10:10" x14ac:dyDescent="0.25">
      <c r="J279" s="16" t="s">
        <v>511</v>
      </c>
    </row>
    <row r="280" spans="10:10" x14ac:dyDescent="0.25">
      <c r="J280" s="16" t="s">
        <v>512</v>
      </c>
    </row>
    <row r="281" spans="10:10" x14ac:dyDescent="0.25">
      <c r="J281" s="16" t="s">
        <v>513</v>
      </c>
    </row>
    <row r="282" spans="10:10" x14ac:dyDescent="0.25">
      <c r="J282" s="16" t="s">
        <v>514</v>
      </c>
    </row>
    <row r="283" spans="10:10" x14ac:dyDescent="0.25">
      <c r="J283" s="16" t="s">
        <v>515</v>
      </c>
    </row>
    <row r="284" spans="10:10" x14ac:dyDescent="0.25">
      <c r="J284" s="16" t="s">
        <v>516</v>
      </c>
    </row>
    <row r="285" spans="10:10" x14ac:dyDescent="0.25">
      <c r="J285" s="16" t="s">
        <v>517</v>
      </c>
    </row>
    <row r="286" spans="10:10" x14ac:dyDescent="0.25">
      <c r="J286" s="16" t="s">
        <v>518</v>
      </c>
    </row>
    <row r="287" spans="10:10" x14ac:dyDescent="0.25">
      <c r="J287" s="16" t="s">
        <v>519</v>
      </c>
    </row>
    <row r="288" spans="10:10" x14ac:dyDescent="0.25">
      <c r="J288" s="16" t="s">
        <v>520</v>
      </c>
    </row>
    <row r="289" spans="10:10" x14ac:dyDescent="0.25">
      <c r="J289" s="16" t="s">
        <v>521</v>
      </c>
    </row>
    <row r="290" spans="10:10" x14ac:dyDescent="0.25">
      <c r="J290" s="16" t="s">
        <v>522</v>
      </c>
    </row>
    <row r="291" spans="10:10" x14ac:dyDescent="0.25">
      <c r="J291" s="16" t="s">
        <v>523</v>
      </c>
    </row>
    <row r="292" spans="10:10" x14ac:dyDescent="0.25">
      <c r="J292" s="16" t="s">
        <v>524</v>
      </c>
    </row>
    <row r="293" spans="10:10" x14ac:dyDescent="0.25">
      <c r="J293" s="16" t="s">
        <v>525</v>
      </c>
    </row>
    <row r="294" spans="10:10" x14ac:dyDescent="0.25">
      <c r="J294" s="16" t="s">
        <v>526</v>
      </c>
    </row>
    <row r="295" spans="10:10" x14ac:dyDescent="0.25">
      <c r="J295" s="16" t="s">
        <v>527</v>
      </c>
    </row>
    <row r="296" spans="10:10" x14ac:dyDescent="0.25">
      <c r="J296" s="16" t="s">
        <v>528</v>
      </c>
    </row>
    <row r="297" spans="10:10" x14ac:dyDescent="0.25">
      <c r="J297" s="16" t="s">
        <v>529</v>
      </c>
    </row>
    <row r="298" spans="10:10" x14ac:dyDescent="0.25">
      <c r="J298" s="16" t="s">
        <v>530</v>
      </c>
    </row>
    <row r="299" spans="10:10" x14ac:dyDescent="0.25">
      <c r="J299" s="16" t="s">
        <v>531</v>
      </c>
    </row>
    <row r="300" spans="10:10" x14ac:dyDescent="0.25">
      <c r="J300" s="16" t="s">
        <v>532</v>
      </c>
    </row>
    <row r="301" spans="10:10" x14ac:dyDescent="0.25">
      <c r="J301" s="16" t="s">
        <v>533</v>
      </c>
    </row>
    <row r="302" spans="10:10" x14ac:dyDescent="0.25">
      <c r="J302" s="16" t="s">
        <v>534</v>
      </c>
    </row>
    <row r="303" spans="10:10" x14ac:dyDescent="0.25">
      <c r="J303" s="16" t="s">
        <v>535</v>
      </c>
    </row>
    <row r="304" spans="10:10" x14ac:dyDescent="0.25">
      <c r="J304" s="16" t="s">
        <v>536</v>
      </c>
    </row>
    <row r="305" spans="10:10" x14ac:dyDescent="0.25">
      <c r="J305" s="16" t="s">
        <v>537</v>
      </c>
    </row>
    <row r="306" spans="10:10" x14ac:dyDescent="0.25">
      <c r="J306" s="16" t="s">
        <v>538</v>
      </c>
    </row>
    <row r="307" spans="10:10" x14ac:dyDescent="0.25">
      <c r="J307" s="16" t="s">
        <v>539</v>
      </c>
    </row>
    <row r="308" spans="10:10" x14ac:dyDescent="0.25">
      <c r="J308" s="16" t="s">
        <v>540</v>
      </c>
    </row>
    <row r="309" spans="10:10" x14ac:dyDescent="0.25">
      <c r="J309" s="16" t="s">
        <v>541</v>
      </c>
    </row>
    <row r="310" spans="10:10" x14ac:dyDescent="0.25">
      <c r="J310" s="16" t="s">
        <v>542</v>
      </c>
    </row>
    <row r="311" spans="10:10" x14ac:dyDescent="0.25">
      <c r="J311" s="16" t="s">
        <v>543</v>
      </c>
    </row>
    <row r="312" spans="10:10" x14ac:dyDescent="0.25">
      <c r="J312" s="16" t="s">
        <v>544</v>
      </c>
    </row>
    <row r="313" spans="10:10" x14ac:dyDescent="0.25">
      <c r="J313" s="16" t="s">
        <v>545</v>
      </c>
    </row>
    <row r="314" spans="10:10" x14ac:dyDescent="0.25">
      <c r="J314" s="16" t="s">
        <v>546</v>
      </c>
    </row>
    <row r="315" spans="10:10" x14ac:dyDescent="0.25">
      <c r="J315" s="16" t="s">
        <v>547</v>
      </c>
    </row>
    <row r="316" spans="10:10" x14ac:dyDescent="0.25">
      <c r="J316" s="16" t="s">
        <v>548</v>
      </c>
    </row>
    <row r="317" spans="10:10" x14ac:dyDescent="0.25">
      <c r="J317" s="16" t="s">
        <v>549</v>
      </c>
    </row>
    <row r="318" spans="10:10" x14ac:dyDescent="0.25">
      <c r="J318" s="16" t="s">
        <v>550</v>
      </c>
    </row>
    <row r="319" spans="10:10" x14ac:dyDescent="0.25">
      <c r="J319" s="16" t="s">
        <v>551</v>
      </c>
    </row>
    <row r="320" spans="10:10" x14ac:dyDescent="0.25">
      <c r="J320" s="16" t="s">
        <v>552</v>
      </c>
    </row>
    <row r="321" spans="10:10" x14ac:dyDescent="0.25">
      <c r="J321" s="16" t="s">
        <v>553</v>
      </c>
    </row>
    <row r="322" spans="10:10" x14ac:dyDescent="0.25">
      <c r="J322" s="16" t="s">
        <v>554</v>
      </c>
    </row>
    <row r="323" spans="10:10" x14ac:dyDescent="0.25">
      <c r="J323" s="16" t="s">
        <v>555</v>
      </c>
    </row>
    <row r="324" spans="10:10" x14ac:dyDescent="0.25">
      <c r="J324" s="16" t="s">
        <v>556</v>
      </c>
    </row>
    <row r="325" spans="10:10" x14ac:dyDescent="0.25">
      <c r="J325" s="16" t="s">
        <v>557</v>
      </c>
    </row>
    <row r="326" spans="10:10" x14ac:dyDescent="0.25">
      <c r="J326" s="16" t="s">
        <v>558</v>
      </c>
    </row>
    <row r="327" spans="10:10" x14ac:dyDescent="0.25">
      <c r="J327" s="16" t="s">
        <v>559</v>
      </c>
    </row>
    <row r="328" spans="10:10" x14ac:dyDescent="0.25">
      <c r="J328" s="16" t="s">
        <v>560</v>
      </c>
    </row>
    <row r="329" spans="10:10" x14ac:dyDescent="0.25">
      <c r="J329" s="16" t="s">
        <v>561</v>
      </c>
    </row>
    <row r="330" spans="10:10" x14ac:dyDescent="0.25">
      <c r="J330" s="16" t="s">
        <v>562</v>
      </c>
    </row>
    <row r="331" spans="10:10" x14ac:dyDescent="0.25">
      <c r="J331" s="16" t="s">
        <v>563</v>
      </c>
    </row>
    <row r="332" spans="10:10" x14ac:dyDescent="0.25">
      <c r="J332" s="16" t="s">
        <v>564</v>
      </c>
    </row>
    <row r="333" spans="10:10" x14ac:dyDescent="0.25">
      <c r="J333" s="16" t="s">
        <v>565</v>
      </c>
    </row>
    <row r="334" spans="10:10" x14ac:dyDescent="0.25">
      <c r="J334" s="16" t="s">
        <v>566</v>
      </c>
    </row>
    <row r="335" spans="10:10" x14ac:dyDescent="0.25">
      <c r="J335" s="16" t="s">
        <v>567</v>
      </c>
    </row>
    <row r="336" spans="10:10" x14ac:dyDescent="0.25">
      <c r="J336" s="16" t="s">
        <v>568</v>
      </c>
    </row>
    <row r="337" spans="10:10" x14ac:dyDescent="0.25">
      <c r="J337" s="16" t="s">
        <v>569</v>
      </c>
    </row>
    <row r="338" spans="10:10" x14ac:dyDescent="0.25">
      <c r="J338" s="16" t="s">
        <v>570</v>
      </c>
    </row>
    <row r="339" spans="10:10" x14ac:dyDescent="0.25">
      <c r="J339" s="16" t="s">
        <v>571</v>
      </c>
    </row>
    <row r="340" spans="10:10" x14ac:dyDescent="0.25">
      <c r="J340" s="16" t="s">
        <v>572</v>
      </c>
    </row>
    <row r="341" spans="10:10" x14ac:dyDescent="0.25">
      <c r="J341" s="16" t="s">
        <v>573</v>
      </c>
    </row>
  </sheetData>
  <sheetProtection password="CA05" sheet="1"/>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2022-07-19T11:59:38+00:00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lcf76f155ced4ddcb4097134ff3c332f xmlns="20af4edb-1540-4aba-b7d0-294715a11a7a">
      <Terms xmlns="http://schemas.microsoft.com/office/infopath/2007/PartnerControls"/>
    </lcf76f155ced4ddcb4097134ff3c332f>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5" ma:contentTypeDescription="Create a new document." ma:contentTypeScope="" ma:versionID="dfcb032647f8b8e5710ba01a277cb31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56cecd99f9ed5132c271b06dbc393c4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75DA6E6E-E004-43DD-A9D8-36D7BA910216}">
  <ds:schemaRefs>
    <ds:schemaRef ds:uri="http://purl.org/dc/elements/1.1/"/>
    <ds:schemaRef ds:uri="http://schemas.microsoft.com/office/2006/metadata/properties"/>
    <ds:schemaRef ds:uri="b7fdcd74-2a7d-4d58-b4f7-f623844b553a"/>
    <ds:schemaRef ds:uri="http://purl.org/dc/terms/"/>
    <ds:schemaRef ds:uri="http://schemas.microsoft.com/office/2006/documentManagement/types"/>
    <ds:schemaRef ds:uri="506e8920-8709-453c-ac34-7beb15a2da9c"/>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6076D5B1-4FA7-4E3F-A7E1-506A5668FB31}">
  <ds:schemaRefs>
    <ds:schemaRef ds:uri="http://schemas.microsoft.com/sharepoint/v3/contenttype/forms"/>
  </ds:schemaRefs>
</ds:datastoreItem>
</file>

<file path=customXml/itemProps3.xml><?xml version="1.0" encoding="utf-8"?>
<ds:datastoreItem xmlns:ds="http://schemas.openxmlformats.org/officeDocument/2006/customXml" ds:itemID="{A2825119-814D-4F25-9ED9-1B7B248B08C8}"/>
</file>

<file path=customXml/itemProps4.xml><?xml version="1.0" encoding="utf-8"?>
<ds:datastoreItem xmlns:ds="http://schemas.openxmlformats.org/officeDocument/2006/customXml" ds:itemID="{0825DD98-BF98-49C6-BE09-D5E4E6EC17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Quarterly Information</vt:lpstr>
      <vt:lpstr>Export Summary</vt:lpstr>
      <vt:lpstr>End-of-Year Inventory</vt:lpstr>
      <vt:lpstr>Lists</vt:lpstr>
      <vt:lpstr>Common_Name</vt:lpstr>
      <vt:lpstr>Common_Name_2</vt:lpstr>
      <vt:lpstr>Country</vt:lpstr>
      <vt:lpstr>Intended_Use</vt:lpstr>
      <vt:lpstr>Option_1</vt:lpstr>
      <vt:lpstr>Origin</vt:lpstr>
      <vt:lpstr>Port_of_Exit</vt:lpstr>
      <vt:lpstr>Quarter</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Horvath, Ethan M.</cp:lastModifiedBy>
  <dcterms:created xsi:type="dcterms:W3CDTF">2021-06-21T12:52:11Z</dcterms:created>
  <dcterms:modified xsi:type="dcterms:W3CDTF">2022-03-31T15:45:07Z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ies>
</file>