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coODonnF\Documents\Requests\AR33 (WP21-06) Legal Services Grant Program\Forms\Final 2022\FINAL - July 2022\"/>
    </mc:Choice>
  </mc:AlternateContent>
  <xr:revisionPtr revIDLastSave="0" documentId="13_ncr:1_{5E2EB6C2-FF34-4B0E-92AA-3814735749B7}" xr6:coauthVersionLast="47" xr6:coauthVersionMax="47" xr10:uidLastSave="{00000000-0000-0000-0000-000000000000}"/>
  <bookViews>
    <workbookView xWindow="-120" yWindow="-120" windowWidth="20730" windowHeight="11160" tabRatio="844" xr2:uid="{00000000-000D-0000-FFFF-FFFF00000000}"/>
  </bookViews>
  <sheets>
    <sheet name="Tab 1 Variance Report" sheetId="9" r:id="rId1"/>
    <sheet name="Tab 2 CAP" sheetId="27" r:id="rId2"/>
    <sheet name="Y_N" sheetId="14" state="hidden" r:id="rId3"/>
    <sheet name="Sheet1" sheetId="24" state="hidden" r:id="rId4"/>
  </sheets>
  <definedNames>
    <definedName name="GrantAmount">#REF!</definedName>
    <definedName name="GranteeName">#REF!</definedName>
    <definedName name="Other7.1">#REF!</definedName>
    <definedName name="Other7.2">#REF!</definedName>
    <definedName name="Other7.3">#REF!</definedName>
    <definedName name="_xlnm.Print_Area" localSheetId="0">'Tab 1 Variance Report'!$B$1:$J$140</definedName>
    <definedName name="ProgramID">#REF!</definedName>
    <definedName name="Q7.1OtherG">#REF!</definedName>
    <definedName name="Q7.2OtherG">#REF!</definedName>
    <definedName name="Q7.3OtherG">#REF!</definedName>
    <definedName name="Q7ChildG">#REF!</definedName>
    <definedName name="Q7DailyG">#REF!</definedName>
    <definedName name="Q7FinPlanG">#REF!</definedName>
    <definedName name="Q7HealthG">#REF!</definedName>
    <definedName name="Q7HealthRef">#REF!</definedName>
    <definedName name="Q7HousingG">#REF!</definedName>
    <definedName name="Q7IncSupG">#REF!</definedName>
    <definedName name="Q7LegalG">#REF!</definedName>
    <definedName name="Q7PayeeG">#REF!</definedName>
    <definedName name="Q7TransG">#REF!</definedName>
    <definedName name="Q8a">#REF!</definedName>
    <definedName name="Q8b">#REF!</definedName>
    <definedName name="Q8c">#REF!</definedName>
    <definedName name="Q9Child">#REF!</definedName>
    <definedName name="Q9Deposit">#REF!</definedName>
    <definedName name="Q9Moving">#REF!</definedName>
    <definedName name="Q9Other1">#REF!</definedName>
    <definedName name="Q9Other1Name">#REF!</definedName>
    <definedName name="Q9Other2">#REF!</definedName>
    <definedName name="Q9Other2Name">#REF!</definedName>
    <definedName name="Q9Rental">#REF!</definedName>
    <definedName name="Q9Supplies">#REF!</definedName>
    <definedName name="Q9Trans">#REF!</definedName>
    <definedName name="Q9Utility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5">#REF!</definedName>
    <definedName name="Question6">#REF!</definedName>
    <definedName name="ReportDate">#REF!</definedName>
    <definedName name="response">Sheet1!$A$2:$A$4</definedName>
    <definedName name="YesNo">Y_N!$A$1:$A$2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9" l="1"/>
  <c r="F30" i="9"/>
  <c r="F29" i="9"/>
  <c r="F28" i="9"/>
  <c r="I104" i="9" l="1"/>
  <c r="I134" i="9"/>
  <c r="I137" i="9"/>
  <c r="F106" i="9"/>
  <c r="F98" i="9"/>
  <c r="F87" i="9"/>
  <c r="F26" i="9"/>
  <c r="F103" i="9"/>
  <c r="H76" i="9" l="1"/>
  <c r="H78" i="9" s="1"/>
  <c r="G7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7" i="9"/>
  <c r="F27" i="9"/>
  <c r="F56" i="9"/>
  <c r="F57" i="9"/>
  <c r="F58" i="9"/>
  <c r="F59" i="9"/>
  <c r="F60" i="9"/>
  <c r="F61" i="9"/>
  <c r="F62" i="9"/>
  <c r="F63" i="9"/>
  <c r="G92" i="9"/>
  <c r="H138" i="9"/>
  <c r="G138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F128" i="9"/>
  <c r="F104" i="9"/>
  <c r="F105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9" i="9"/>
  <c r="F130" i="9"/>
  <c r="F131" i="9"/>
  <c r="F132" i="9"/>
  <c r="F133" i="9"/>
  <c r="F134" i="9"/>
  <c r="F135" i="9"/>
  <c r="F136" i="9"/>
  <c r="F137" i="9"/>
  <c r="I132" i="9"/>
  <c r="I133" i="9"/>
  <c r="I135" i="9"/>
  <c r="I136" i="9"/>
  <c r="I103" i="9"/>
  <c r="F138" i="9" l="1"/>
  <c r="G78" i="9"/>
  <c r="F76" i="9"/>
  <c r="I138" i="9"/>
  <c r="H100" i="9"/>
  <c r="H140" i="9" s="1"/>
  <c r="I76" i="9"/>
  <c r="G95" i="9"/>
  <c r="F78" i="9" l="1"/>
  <c r="I78" i="9"/>
  <c r="I95" i="9"/>
  <c r="F95" i="9"/>
  <c r="G100" i="9"/>
  <c r="G140" i="9" s="1"/>
  <c r="F100" i="9" l="1"/>
  <c r="F140" i="9" l="1"/>
  <c r="I140" i="9"/>
  <c r="I98" i="9" l="1"/>
  <c r="I26" i="9"/>
  <c r="I100" i="9" l="1"/>
  <c r="F75" i="9" l="1"/>
  <c r="F74" i="9"/>
  <c r="F90" i="9"/>
  <c r="F32" i="9"/>
  <c r="F36" i="9"/>
  <c r="F40" i="9"/>
  <c r="F44" i="9"/>
  <c r="F48" i="9"/>
  <c r="F52" i="9"/>
  <c r="F65" i="9"/>
  <c r="F69" i="9"/>
  <c r="F73" i="9"/>
  <c r="F77" i="9"/>
  <c r="F34" i="9"/>
  <c r="F38" i="9"/>
  <c r="F42" i="9"/>
  <c r="F46" i="9"/>
  <c r="F50" i="9"/>
  <c r="F54" i="9"/>
  <c r="F67" i="9"/>
  <c r="F71" i="9"/>
  <c r="F72" i="9"/>
  <c r="F68" i="9"/>
  <c r="F64" i="9"/>
  <c r="F55" i="9"/>
  <c r="F51" i="9"/>
  <c r="F47" i="9"/>
  <c r="F43" i="9"/>
  <c r="F39" i="9"/>
  <c r="F35" i="9"/>
  <c r="F33" i="9"/>
  <c r="F70" i="9"/>
  <c r="F66" i="9"/>
  <c r="F53" i="9"/>
  <c r="F49" i="9"/>
  <c r="F45" i="9"/>
  <c r="F41" i="9"/>
  <c r="F37" i="9"/>
  <c r="F91" i="9"/>
  <c r="F92" i="9"/>
  <c r="F89" i="9"/>
  <c r="F82" i="9"/>
  <c r="F84" i="9"/>
  <c r="F83" i="9"/>
  <c r="F86" i="9"/>
  <c r="F88" i="9"/>
  <c r="F85" i="9"/>
</calcChain>
</file>

<file path=xl/sharedStrings.xml><?xml version="1.0" encoding="utf-8"?>
<sst xmlns="http://schemas.openxmlformats.org/spreadsheetml/2006/main" count="95" uniqueCount="72">
  <si>
    <t>% FTE</t>
  </si>
  <si>
    <t>Subtotal Personnel</t>
  </si>
  <si>
    <t>Fringe Benefits @</t>
  </si>
  <si>
    <t>Subtotal Salaries/Wages</t>
  </si>
  <si>
    <t>Grand Total</t>
  </si>
  <si>
    <t># of Vehicles</t>
  </si>
  <si>
    <t>Program Expenses</t>
  </si>
  <si>
    <t>Subtotal Other Program Expenses</t>
  </si>
  <si>
    <t>Title and Organization</t>
  </si>
  <si>
    <t>Base Annual Salary/Wage</t>
  </si>
  <si>
    <t>1. Personnel/Labor</t>
  </si>
  <si>
    <t># FTE</t>
  </si>
  <si>
    <t>Subtotal Administrative Expenses</t>
  </si>
  <si>
    <t>Grant Fiscal Year:</t>
  </si>
  <si>
    <t>Name of Grantee:</t>
  </si>
  <si>
    <t>NA</t>
  </si>
  <si>
    <t>Yes</t>
  </si>
  <si>
    <t>No</t>
  </si>
  <si>
    <t>DropDown</t>
  </si>
  <si>
    <t>Approved</t>
  </si>
  <si>
    <t>Declined</t>
  </si>
  <si>
    <t>N/A</t>
  </si>
  <si>
    <t>VARIANCE EXPLANATION</t>
  </si>
  <si>
    <t>LSV Program Number:</t>
  </si>
  <si>
    <t>LSV Grant Amount:</t>
  </si>
  <si>
    <t>% of Total LSV Grant</t>
  </si>
  <si>
    <t>% VARIANCE 
LSV Grant Funds</t>
  </si>
  <si>
    <t xml:space="preserve">ACTUAL
LSV Grant Funds Spent </t>
  </si>
  <si>
    <t>2. Other Non-Personnel Provision and Coordination of Legal Services Expenses</t>
  </si>
  <si>
    <t>Vehicle Lease Costs</t>
  </si>
  <si>
    <t>Subtotal Provision and Coordination of Legal Services</t>
  </si>
  <si>
    <t>II. Administrative Expenses (Maximum of 10% of Total LSV Grant Amount)</t>
  </si>
  <si>
    <t>I. Provision and Coordination of Legal Services (Minimum of 90% of Total LSV Grant Amount)</t>
  </si>
  <si>
    <t>Court Fees/ Filing Fees</t>
  </si>
  <si>
    <t>Date:</t>
  </si>
  <si>
    <t xml:space="preserve">Title </t>
  </si>
  <si>
    <t>Name:</t>
  </si>
  <si>
    <t>Prepopulated fron Grant Team</t>
  </si>
  <si>
    <t>If a repeat finding:
Provide documentation/evidence that the finding has been corrected. Evidence should include plan or system of internal controls to prevent the finding from reoccurring.</t>
  </si>
  <si>
    <t>Describe system of internal controls to prevent reoccurrence</t>
  </si>
  <si>
    <t>Timeline/Action Steps for accomplishing corrective action and who will be involved in each step of the process</t>
  </si>
  <si>
    <t>Reason for the Non-Compliance and Plan to Address the Issue</t>
  </si>
  <si>
    <t>Finding/Concern Identified</t>
  </si>
  <si>
    <t>Corrective Action Plan</t>
  </si>
  <si>
    <t>Instructions:</t>
  </si>
  <si>
    <t>Response Deadline</t>
  </si>
  <si>
    <t xml:space="preserve">Date issued </t>
  </si>
  <si>
    <t>Program Number:</t>
  </si>
  <si>
    <t>Grantee Name:</t>
  </si>
  <si>
    <t>Legal Services for Homeless Veterans and Veterans At-Risk for Homelessness (LSV) Grant Program</t>
  </si>
  <si>
    <t>LSV Point of Contact:</t>
  </si>
  <si>
    <t xml:space="preserve">Corrective Action Plan (CAP) </t>
  </si>
  <si>
    <t>OMB Control Number:  2900-XXXX</t>
  </si>
  <si>
    <t>Expiration Date:  XXX XX, XXXX</t>
  </si>
  <si>
    <t>BUDGETED
LSV Grant Funds (FY23)</t>
  </si>
  <si>
    <r>
      <rPr>
        <b/>
        <sz val="14"/>
        <color rgb="FF000000"/>
        <rFont val="Calibri"/>
        <family val="2"/>
      </rPr>
      <t xml:space="preserve">The Paperwork Reduction Act of 1995: </t>
    </r>
    <r>
      <rPr>
        <sz val="14"/>
        <color rgb="FF000000"/>
        <rFont val="Calibri"/>
        <family val="2"/>
      </rPr>
      <t xml:space="preserve"> This information is collected in accordance with Section 3507 of the Paperwork Reduction Act of 1995. The public reporting burden for this  </t>
    </r>
  </si>
  <si>
    <t>and complete and review the collection of information. Respondents should be aware that we may not conduct or sponsor, and you are not required to respond to, a collection of</t>
  </si>
  <si>
    <t>response to this information collection is mandatory, and failure to provide the requested information may adversely affect your continued participation in the LSV Program.</t>
  </si>
  <si>
    <t>TAB 1: Grantee Financial Variance Report</t>
  </si>
  <si>
    <t xml:space="preserve">information unless it displays a valid OMB number. This collection of information is intended for use by the LSV Program as the Grantee's budget change and CAP report. Your  </t>
  </si>
  <si>
    <r>
      <rPr>
        <b/>
        <sz val="14"/>
        <color rgb="FF000000"/>
        <rFont val="Calibri"/>
        <family val="2"/>
      </rPr>
      <t>Privacy Act Statement:</t>
    </r>
    <r>
      <rPr>
        <sz val="14"/>
        <color rgb="FF000000"/>
        <rFont val="Calibri"/>
        <family val="2"/>
      </rPr>
      <t xml:space="preserve">  VA is asking you to provide the information requested in this report under the authority of 38 U.S.C. section 7366 in order for the VA to assess your financial </t>
    </r>
  </si>
  <si>
    <t xml:space="preserve">budget situation, any CAP, and maintain oversight of your participation in the LSV Program. VA may use or disclose your report information as permitted by law. VA may make a </t>
  </si>
  <si>
    <t>routine use disclosure of the information for:  civil or criminal law enforcement; congressional communications; the collection of money owed to the United States; litigation in</t>
  </si>
  <si>
    <t xml:space="preserve">which the United States is a party or has interest; the administration of VA programs, including verification of eligibility to participate; and personnel administration. You must </t>
  </si>
  <si>
    <t xml:space="preserve">provide the requested information to VA in order to continue participation with the LSV Grant Program.  </t>
  </si>
  <si>
    <t>collection of information is estimated to average 120 minutes per response, including the time to review instructions, search existing data sources, gather and maintain data needed,</t>
  </si>
  <si>
    <t>Estimated Burden:  120 Minutes</t>
  </si>
  <si>
    <t xml:space="preserve">Estimated  Burden: 120 Minutes </t>
  </si>
  <si>
    <t>Expiration Date:  XXX XX, 202X</t>
  </si>
  <si>
    <t>10-319b</t>
  </si>
  <si>
    <t xml:space="preserve">                  VA Form</t>
  </si>
  <si>
    <r>
      <rPr>
        <sz val="12"/>
        <color rgb="FF000000"/>
        <rFont val="Calibri"/>
        <family val="2"/>
      </rPr>
      <t xml:space="preserve">VA Form 10-319b </t>
    </r>
    <r>
      <rPr>
        <sz val="14"/>
        <color rgb="FF000000"/>
        <rFont val="Calibri"/>
        <family val="2"/>
      </rPr>
      <t xml:space="preserve">  </t>
    </r>
    <r>
      <rPr>
        <sz val="12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(11HPO)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</si>
</sst>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  <numFmt numFmtId="168" formatCode="#,##0.000000000000000000000000000000_);\(#,##0.000000000000000000000000000000\)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u/>
      <sz val="14"/>
      <color indexed="8"/>
      <name val="Calibri"/>
      <family val="2"/>
    </font>
    <font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b/>
      <u/>
      <sz val="12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>
      <alignment wrapText="1"/>
    </xf>
  </cellStyleXfs>
  <cellXfs count="238">
    <xf numFmtId="0" fontId="0" fillId="0" borderId="0" xfId="0"/>
    <xf numFmtId="0" fontId="0" fillId="4" borderId="0" xfId="0" applyFill="1" applyBorder="1" applyProtection="1">
      <protection locked="0"/>
    </xf>
    <xf numFmtId="0" fontId="0" fillId="4" borderId="0" xfId="0" applyFill="1" applyProtection="1">
      <protection locked="0"/>
    </xf>
    <xf numFmtId="0" fontId="12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1" fillId="4" borderId="3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18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7" fillId="4" borderId="0" xfId="0" applyFont="1" applyFill="1" applyBorder="1" applyProtection="1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7" fillId="6" borderId="28" xfId="0" applyFont="1" applyFill="1" applyBorder="1" applyProtection="1"/>
    <xf numFmtId="0" fontId="7" fillId="4" borderId="0" xfId="0" applyFont="1" applyFill="1" applyBorder="1" applyAlignment="1" applyProtection="1">
      <alignment horizontal="center"/>
    </xf>
    <xf numFmtId="0" fontId="7" fillId="6" borderId="6" xfId="0" applyFont="1" applyFill="1" applyBorder="1" applyProtection="1"/>
    <xf numFmtId="0" fontId="7" fillId="6" borderId="31" xfId="0" applyFont="1" applyFill="1" applyBorder="1" applyProtection="1"/>
    <xf numFmtId="0" fontId="8" fillId="4" borderId="0" xfId="0" applyFont="1" applyFill="1" applyBorder="1" applyAlignment="1" applyProtection="1">
      <alignment horizontal="left" wrapText="1" indent="2"/>
    </xf>
    <xf numFmtId="0" fontId="11" fillId="4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/>
    <xf numFmtId="0" fontId="8" fillId="2" borderId="16" xfId="0" applyFont="1" applyFill="1" applyBorder="1" applyAlignment="1" applyProtection="1">
      <alignment horizontal="center" wrapText="1"/>
    </xf>
    <xf numFmtId="0" fontId="8" fillId="5" borderId="11" xfId="0" applyFont="1" applyFill="1" applyBorder="1" applyAlignment="1" applyProtection="1">
      <alignment horizontal="left" vertical="center"/>
    </xf>
    <xf numFmtId="0" fontId="8" fillId="5" borderId="12" xfId="0" applyFont="1" applyFill="1" applyBorder="1" applyAlignment="1" applyProtection="1">
      <alignment horizontal="left" vertical="center"/>
    </xf>
    <xf numFmtId="0" fontId="8" fillId="5" borderId="12" xfId="0" applyFont="1" applyFill="1" applyBorder="1" applyAlignment="1" applyProtection="1">
      <alignment horizontal="center" wrapText="1"/>
    </xf>
    <xf numFmtId="0" fontId="1" fillId="4" borderId="0" xfId="0" applyFont="1" applyFill="1" applyBorder="1" applyAlignment="1" applyProtection="1">
      <alignment horizontal="left" indent="2"/>
    </xf>
    <xf numFmtId="0" fontId="1" fillId="4" borderId="0" xfId="0" applyFont="1" applyFill="1" applyBorder="1" applyProtection="1"/>
    <xf numFmtId="9" fontId="1" fillId="4" borderId="0" xfId="3" applyFont="1" applyFill="1" applyBorder="1" applyProtection="1"/>
    <xf numFmtId="0" fontId="6" fillId="4" borderId="0" xfId="0" applyFont="1" applyFill="1" applyBorder="1" applyAlignment="1" applyProtection="1">
      <alignment horizontal="left" indent="2"/>
    </xf>
    <xf numFmtId="0" fontId="6" fillId="4" borderId="0" xfId="0" applyFont="1" applyFill="1" applyBorder="1" applyAlignment="1" applyProtection="1">
      <alignment horizontal="left" indent="1"/>
    </xf>
    <xf numFmtId="0" fontId="8" fillId="4" borderId="0" xfId="0" applyFont="1" applyFill="1" applyBorder="1" applyProtection="1"/>
    <xf numFmtId="0" fontId="1" fillId="4" borderId="2" xfId="0" applyFont="1" applyFill="1" applyBorder="1" applyProtection="1"/>
    <xf numFmtId="0" fontId="1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 indent="1"/>
    </xf>
    <xf numFmtId="0" fontId="1" fillId="4" borderId="22" xfId="0" applyFont="1" applyFill="1" applyBorder="1" applyProtection="1"/>
    <xf numFmtId="0" fontId="4" fillId="4" borderId="0" xfId="0" applyFont="1" applyFill="1" applyBorder="1" applyAlignment="1" applyProtection="1">
      <alignment horizontal="left" indent="2"/>
    </xf>
    <xf numFmtId="0" fontId="3" fillId="4" borderId="22" xfId="0" applyFont="1" applyFill="1" applyBorder="1" applyProtection="1"/>
    <xf numFmtId="0" fontId="12" fillId="4" borderId="22" xfId="0" applyFont="1" applyFill="1" applyBorder="1" applyProtection="1"/>
    <xf numFmtId="0" fontId="1" fillId="4" borderId="7" xfId="0" applyFont="1" applyFill="1" applyBorder="1" applyAlignment="1" applyProtection="1">
      <alignment horizontal="left" indent="3"/>
    </xf>
    <xf numFmtId="0" fontId="1" fillId="4" borderId="0" xfId="0" applyFont="1" applyFill="1" applyBorder="1" applyAlignment="1" applyProtection="1">
      <alignment horizontal="left" indent="1"/>
    </xf>
    <xf numFmtId="165" fontId="1" fillId="4" borderId="0" xfId="2" applyNumberFormat="1" applyFont="1" applyFill="1" applyBorder="1" applyProtection="1"/>
    <xf numFmtId="0" fontId="16" fillId="4" borderId="2" xfId="0" applyFont="1" applyFill="1" applyBorder="1" applyAlignment="1" applyProtection="1">
      <alignment horizontal="left" indent="1"/>
    </xf>
    <xf numFmtId="0" fontId="16" fillId="4" borderId="0" xfId="0" applyFont="1" applyFill="1" applyBorder="1" applyProtection="1"/>
    <xf numFmtId="0" fontId="15" fillId="4" borderId="0" xfId="0" applyFont="1" applyFill="1" applyBorder="1" applyProtection="1"/>
    <xf numFmtId="0" fontId="17" fillId="4" borderId="2" xfId="0" applyFont="1" applyFill="1" applyBorder="1" applyProtection="1"/>
    <xf numFmtId="0" fontId="17" fillId="4" borderId="0" xfId="0" applyFont="1" applyFill="1" applyBorder="1" applyProtection="1"/>
    <xf numFmtId="0" fontId="18" fillId="4" borderId="0" xfId="0" applyFont="1" applyFill="1" applyBorder="1" applyProtection="1"/>
    <xf numFmtId="0" fontId="8" fillId="5" borderId="10" xfId="0" applyFont="1" applyFill="1" applyBorder="1" applyAlignment="1" applyProtection="1">
      <alignment horizontal="left" vertical="center"/>
    </xf>
    <xf numFmtId="0" fontId="13" fillId="5" borderId="8" xfId="0" applyFont="1" applyFill="1" applyBorder="1" applyAlignment="1" applyProtection="1">
      <alignment horizontal="left" vertical="center"/>
    </xf>
    <xf numFmtId="9" fontId="14" fillId="5" borderId="8" xfId="3" applyFont="1" applyFill="1" applyBorder="1" applyAlignment="1" applyProtection="1">
      <alignment horizontal="center" wrapText="1"/>
    </xf>
    <xf numFmtId="0" fontId="3" fillId="4" borderId="2" xfId="0" applyFont="1" applyFill="1" applyBorder="1" applyProtection="1"/>
    <xf numFmtId="0" fontId="9" fillId="4" borderId="14" xfId="0" applyFont="1" applyFill="1" applyBorder="1" applyProtection="1"/>
    <xf numFmtId="0" fontId="9" fillId="4" borderId="15" xfId="0" applyFont="1" applyFill="1" applyBorder="1" applyProtection="1"/>
    <xf numFmtId="0" fontId="10" fillId="4" borderId="19" xfId="0" applyFont="1" applyFill="1" applyBorder="1" applyProtection="1"/>
    <xf numFmtId="0" fontId="0" fillId="4" borderId="0" xfId="0" applyFill="1" applyProtection="1"/>
    <xf numFmtId="0" fontId="20" fillId="4" borderId="2" xfId="0" applyFont="1" applyFill="1" applyBorder="1" applyAlignment="1" applyProtection="1">
      <alignment horizontal="left" indent="1"/>
    </xf>
    <xf numFmtId="0" fontId="19" fillId="4" borderId="2" xfId="0" applyFont="1" applyFill="1" applyBorder="1" applyAlignment="1" applyProtection="1">
      <alignment horizontal="left" indent="2"/>
    </xf>
    <xf numFmtId="0" fontId="20" fillId="4" borderId="2" xfId="0" applyFont="1" applyFill="1" applyBorder="1" applyAlignment="1" applyProtection="1">
      <alignment horizontal="left" indent="2"/>
    </xf>
    <xf numFmtId="0" fontId="19" fillId="4" borderId="2" xfId="0" applyFont="1" applyFill="1" applyBorder="1" applyProtection="1"/>
    <xf numFmtId="0" fontId="19" fillId="0" borderId="2" xfId="0" applyFont="1" applyBorder="1" applyAlignment="1" applyProtection="1">
      <alignment horizontal="left" indent="2"/>
    </xf>
    <xf numFmtId="0" fontId="19" fillId="0" borderId="6" xfId="0" applyFont="1" applyBorder="1" applyAlignment="1" applyProtection="1">
      <alignment horizontal="left" indent="3"/>
    </xf>
    <xf numFmtId="0" fontId="19" fillId="0" borderId="25" xfId="0" applyFont="1" applyBorder="1" applyAlignment="1" applyProtection="1">
      <alignment horizontal="left" indent="3"/>
    </xf>
    <xf numFmtId="0" fontId="21" fillId="0" borderId="25" xfId="0" applyFont="1" applyBorder="1" applyAlignment="1" applyProtection="1">
      <alignment horizontal="left" indent="2"/>
    </xf>
    <xf numFmtId="0" fontId="22" fillId="4" borderId="2" xfId="0" applyFont="1" applyFill="1" applyBorder="1" applyAlignment="1" applyProtection="1">
      <alignment horizontal="left" indent="3"/>
    </xf>
    <xf numFmtId="0" fontId="20" fillId="0" borderId="2" xfId="0" applyFont="1" applyBorder="1" applyAlignment="1" applyProtection="1">
      <alignment horizontal="left" indent="2"/>
    </xf>
    <xf numFmtId="0" fontId="21" fillId="4" borderId="2" xfId="0" applyFont="1" applyFill="1" applyBorder="1" applyAlignment="1" applyProtection="1">
      <alignment horizontal="left" indent="1"/>
    </xf>
    <xf numFmtId="166" fontId="1" fillId="3" borderId="4" xfId="1" applyNumberFormat="1" applyFont="1" applyFill="1" applyBorder="1" applyAlignment="1" applyProtection="1">
      <alignment horizontal="right" wrapText="1"/>
    </xf>
    <xf numFmtId="9" fontId="1" fillId="3" borderId="1" xfId="3" applyFont="1" applyFill="1" applyBorder="1" applyProtection="1"/>
    <xf numFmtId="0" fontId="10" fillId="4" borderId="0" xfId="0" applyFont="1" applyFill="1" applyBorder="1" applyProtection="1">
      <protection locked="0"/>
    </xf>
    <xf numFmtId="0" fontId="12" fillId="3" borderId="1" xfId="0" applyFont="1" applyFill="1" applyBorder="1" applyProtection="1"/>
    <xf numFmtId="0" fontId="8" fillId="5" borderId="33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 applyProtection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 vertical="top" wrapText="1"/>
    </xf>
    <xf numFmtId="0" fontId="7" fillId="4" borderId="0" xfId="0" applyNumberFormat="1" applyFont="1" applyFill="1" applyBorder="1" applyAlignment="1" applyProtection="1">
      <alignment horizontal="left" vertical="top" wrapText="1"/>
    </xf>
    <xf numFmtId="0" fontId="11" fillId="4" borderId="0" xfId="0" applyNumberFormat="1" applyFont="1" applyFill="1" applyBorder="1" applyAlignment="1" applyProtection="1">
      <alignment horizontal="left" vertical="top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5" borderId="36" xfId="0" applyNumberFormat="1" applyFont="1" applyFill="1" applyBorder="1" applyAlignment="1" applyProtection="1">
      <alignment horizontal="left" vertical="top" wrapText="1"/>
    </xf>
    <xf numFmtId="0" fontId="3" fillId="4" borderId="32" xfId="0" applyNumberFormat="1" applyFont="1" applyFill="1" applyBorder="1" applyAlignment="1" applyProtection="1">
      <alignment horizontal="left" vertical="top" wrapText="1"/>
    </xf>
    <xf numFmtId="0" fontId="1" fillId="4" borderId="36" xfId="1" applyNumberFormat="1" applyFont="1" applyFill="1" applyBorder="1" applyAlignment="1" applyProtection="1">
      <alignment horizontal="left" vertical="top" wrapText="1"/>
    </xf>
    <xf numFmtId="0" fontId="8" fillId="4" borderId="0" xfId="1" applyNumberFormat="1" applyFont="1" applyFill="1" applyBorder="1" applyAlignment="1" applyProtection="1">
      <alignment horizontal="left" vertical="top" wrapText="1"/>
    </xf>
    <xf numFmtId="0" fontId="1" fillId="4" borderId="0" xfId="0" applyNumberFormat="1" applyFont="1" applyFill="1" applyBorder="1" applyAlignment="1" applyProtection="1">
      <alignment horizontal="left" vertical="top" wrapText="1"/>
    </xf>
    <xf numFmtId="0" fontId="1" fillId="4" borderId="0" xfId="2" applyNumberFormat="1" applyFont="1" applyFill="1" applyBorder="1" applyAlignment="1" applyProtection="1">
      <alignment horizontal="left" vertical="top" wrapText="1"/>
    </xf>
    <xf numFmtId="0" fontId="18" fillId="4" borderId="0" xfId="0" applyNumberFormat="1" applyFont="1" applyFill="1" applyBorder="1" applyAlignment="1" applyProtection="1">
      <alignment horizontal="left" vertical="top" wrapText="1"/>
    </xf>
    <xf numFmtId="0" fontId="14" fillId="5" borderId="9" xfId="0" applyNumberFormat="1" applyFont="1" applyFill="1" applyBorder="1" applyAlignment="1" applyProtection="1">
      <alignment horizontal="left" vertical="top" wrapText="1"/>
    </xf>
    <xf numFmtId="0" fontId="7" fillId="4" borderId="25" xfId="2" applyNumberFormat="1" applyFont="1" applyFill="1" applyBorder="1" applyAlignment="1" applyProtection="1">
      <alignment horizontal="left" vertical="top" wrapText="1"/>
    </xf>
    <xf numFmtId="0" fontId="10" fillId="4" borderId="0" xfId="0" applyNumberFormat="1" applyFont="1" applyFill="1" applyBorder="1" applyAlignment="1" applyProtection="1">
      <alignment horizontal="left" vertical="top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9" fontId="7" fillId="4" borderId="0" xfId="3" applyFont="1" applyFill="1" applyBorder="1" applyAlignment="1" applyProtection="1">
      <alignment horizontal="center"/>
    </xf>
    <xf numFmtId="9" fontId="8" fillId="2" borderId="5" xfId="3" applyFont="1" applyFill="1" applyBorder="1" applyAlignment="1" applyProtection="1">
      <alignment horizontal="center" vertical="center" wrapText="1"/>
    </xf>
    <xf numFmtId="9" fontId="8" fillId="5" borderId="33" xfId="3" applyFont="1" applyFill="1" applyBorder="1" applyAlignment="1" applyProtection="1">
      <alignment horizontal="center" vertical="center" wrapText="1"/>
    </xf>
    <xf numFmtId="9" fontId="3" fillId="4" borderId="32" xfId="3" applyFont="1" applyFill="1" applyBorder="1" applyAlignment="1" applyProtection="1">
      <alignment horizontal="center" wrapText="1"/>
    </xf>
    <xf numFmtId="9" fontId="14" fillId="5" borderId="8" xfId="3" applyFont="1" applyFill="1" applyBorder="1" applyAlignment="1" applyProtection="1">
      <alignment horizontal="center" vertical="center" wrapText="1"/>
    </xf>
    <xf numFmtId="9" fontId="0" fillId="4" borderId="0" xfId="3" applyFont="1" applyFill="1" applyBorder="1" applyAlignment="1" applyProtection="1">
      <alignment horizontal="center"/>
    </xf>
    <xf numFmtId="9" fontId="3" fillId="4" borderId="0" xfId="3" applyFont="1" applyFill="1" applyBorder="1" applyAlignment="1" applyProtection="1">
      <alignment horizontal="center"/>
    </xf>
    <xf numFmtId="9" fontId="11" fillId="4" borderId="0" xfId="3" applyFont="1" applyFill="1" applyBorder="1" applyAlignment="1" applyProtection="1">
      <alignment horizontal="center"/>
    </xf>
    <xf numFmtId="9" fontId="1" fillId="4" borderId="32" xfId="3" applyFont="1" applyFill="1" applyBorder="1" applyAlignment="1" applyProtection="1">
      <alignment horizontal="center"/>
    </xf>
    <xf numFmtId="9" fontId="1" fillId="0" borderId="34" xfId="3" applyFont="1" applyBorder="1" applyAlignment="1" applyProtection="1">
      <alignment horizontal="center"/>
    </xf>
    <xf numFmtId="9" fontId="8" fillId="0" borderId="37" xfId="3" applyFont="1" applyBorder="1" applyAlignment="1" applyProtection="1">
      <alignment horizontal="center"/>
    </xf>
    <xf numFmtId="9" fontId="1" fillId="4" borderId="0" xfId="3" applyFont="1" applyFill="1" applyBorder="1" applyAlignment="1" applyProtection="1">
      <alignment horizontal="center"/>
    </xf>
    <xf numFmtId="9" fontId="1" fillId="0" borderId="4" xfId="3" applyFont="1" applyBorder="1" applyAlignment="1" applyProtection="1">
      <alignment horizontal="center"/>
    </xf>
    <xf numFmtId="9" fontId="3" fillId="0" borderId="4" xfId="3" applyFont="1" applyBorder="1" applyAlignment="1" applyProtection="1">
      <alignment horizontal="center"/>
    </xf>
    <xf numFmtId="9" fontId="0" fillId="4" borderId="24" xfId="3" applyFont="1" applyFill="1" applyBorder="1" applyAlignment="1" applyProtection="1">
      <alignment horizontal="center"/>
    </xf>
    <xf numFmtId="9" fontId="3" fillId="4" borderId="21" xfId="3" applyFont="1" applyFill="1" applyBorder="1" applyAlignment="1" applyProtection="1">
      <alignment horizontal="center"/>
    </xf>
    <xf numFmtId="9" fontId="8" fillId="0" borderId="4" xfId="3" applyFont="1" applyBorder="1" applyAlignment="1" applyProtection="1">
      <alignment horizontal="center"/>
    </xf>
    <xf numFmtId="9" fontId="7" fillId="0" borderId="9" xfId="3" applyFont="1" applyBorder="1" applyAlignment="1" applyProtection="1">
      <alignment horizontal="center"/>
    </xf>
    <xf numFmtId="9" fontId="18" fillId="4" borderId="0" xfId="3" applyFont="1" applyFill="1" applyBorder="1" applyAlignment="1" applyProtection="1">
      <alignment horizontal="center"/>
    </xf>
    <xf numFmtId="9" fontId="1" fillId="0" borderId="39" xfId="3" applyFont="1" applyBorder="1" applyAlignment="1" applyProtection="1">
      <alignment horizontal="center"/>
    </xf>
    <xf numFmtId="9" fontId="10" fillId="0" borderId="9" xfId="3" applyFont="1" applyBorder="1" applyAlignment="1" applyProtection="1">
      <alignment horizontal="center"/>
    </xf>
    <xf numFmtId="9" fontId="0" fillId="4" borderId="0" xfId="3" applyFont="1" applyFill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9" fontId="1" fillId="0" borderId="21" xfId="3" applyFont="1" applyBorder="1" applyAlignment="1" applyProtection="1">
      <alignment horizontal="center"/>
    </xf>
    <xf numFmtId="9" fontId="1" fillId="0" borderId="20" xfId="3" applyFont="1" applyBorder="1" applyAlignment="1" applyProtection="1">
      <alignment horizontal="center"/>
    </xf>
    <xf numFmtId="9" fontId="8" fillId="0" borderId="20" xfId="3" applyFont="1" applyBorder="1" applyAlignment="1" applyProtection="1">
      <alignment horizontal="center"/>
    </xf>
    <xf numFmtId="9" fontId="4" fillId="4" borderId="0" xfId="3" applyFont="1" applyFill="1" applyBorder="1" applyAlignment="1" applyProtection="1">
      <alignment horizontal="center"/>
    </xf>
    <xf numFmtId="9" fontId="3" fillId="0" borderId="20" xfId="3" applyFont="1" applyBorder="1" applyAlignment="1" applyProtection="1">
      <alignment horizontal="center"/>
    </xf>
    <xf numFmtId="9" fontId="8" fillId="0" borderId="21" xfId="3" applyFont="1" applyBorder="1" applyAlignment="1" applyProtection="1">
      <alignment horizontal="center"/>
    </xf>
    <xf numFmtId="9" fontId="7" fillId="0" borderId="10" xfId="3" applyFont="1" applyBorder="1" applyAlignment="1" applyProtection="1">
      <alignment horizontal="center"/>
    </xf>
    <xf numFmtId="9" fontId="1" fillId="0" borderId="29" xfId="3" applyFont="1" applyBorder="1" applyAlignment="1" applyProtection="1">
      <alignment horizontal="center"/>
    </xf>
    <xf numFmtId="9" fontId="8" fillId="0" borderId="10" xfId="3" applyFont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4" fontId="1" fillId="4" borderId="32" xfId="1" applyNumberFormat="1" applyFont="1" applyFill="1" applyBorder="1" applyAlignment="1" applyProtection="1">
      <alignment horizontal="center"/>
    </xf>
    <xf numFmtId="44" fontId="1" fillId="3" borderId="34" xfId="2" applyNumberFormat="1" applyFont="1" applyFill="1" applyBorder="1" applyAlignment="1" applyProtection="1">
      <alignment horizontal="center"/>
    </xf>
    <xf numFmtId="44" fontId="1" fillId="0" borderId="34" xfId="2" applyNumberFormat="1" applyFont="1" applyBorder="1" applyAlignment="1" applyProtection="1">
      <alignment horizontal="center"/>
    </xf>
    <xf numFmtId="44" fontId="8" fillId="0" borderId="34" xfId="2" applyNumberFormat="1" applyFont="1" applyBorder="1" applyAlignment="1" applyProtection="1">
      <alignment horizontal="center"/>
    </xf>
    <xf numFmtId="0" fontId="1" fillId="4" borderId="32" xfId="0" applyFont="1" applyFill="1" applyBorder="1" applyAlignment="1" applyProtection="1">
      <alignment horizontal="center"/>
    </xf>
    <xf numFmtId="0" fontId="0" fillId="4" borderId="32" xfId="0" applyFill="1" applyBorder="1" applyAlignment="1" applyProtection="1">
      <alignment horizontal="center"/>
    </xf>
    <xf numFmtId="44" fontId="1" fillId="4" borderId="34" xfId="2" applyNumberFormat="1" applyFont="1" applyFill="1" applyBorder="1" applyAlignment="1" applyProtection="1">
      <alignment horizontal="center"/>
    </xf>
    <xf numFmtId="44" fontId="3" fillId="0" borderId="34" xfId="0" applyNumberFormat="1" applyFont="1" applyBorder="1" applyAlignment="1" applyProtection="1">
      <alignment horizontal="center"/>
    </xf>
    <xf numFmtId="44" fontId="3" fillId="4" borderId="34" xfId="0" applyNumberFormat="1" applyFont="1" applyFill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44" fontId="8" fillId="0" borderId="34" xfId="0" applyNumberFormat="1" applyFont="1" applyBorder="1" applyAlignment="1" applyProtection="1">
      <alignment horizontal="center"/>
    </xf>
    <xf numFmtId="44" fontId="8" fillId="3" borderId="34" xfId="0" applyNumberFormat="1" applyFont="1" applyFill="1" applyBorder="1" applyAlignment="1" applyProtection="1">
      <alignment horizontal="center"/>
    </xf>
    <xf numFmtId="44" fontId="8" fillId="3" borderId="34" xfId="2" applyFont="1" applyFill="1" applyBorder="1" applyAlignment="1" applyProtection="1">
      <alignment horizontal="center"/>
    </xf>
    <xf numFmtId="44" fontId="1" fillId="4" borderId="32" xfId="0" applyNumberFormat="1" applyFont="1" applyFill="1" applyBorder="1" applyAlignment="1" applyProtection="1">
      <alignment horizontal="center"/>
    </xf>
    <xf numFmtId="44" fontId="7" fillId="0" borderId="18" xfId="0" applyNumberFormat="1" applyFont="1" applyBorder="1" applyAlignment="1" applyProtection="1">
      <alignment horizontal="center"/>
    </xf>
    <xf numFmtId="0" fontId="18" fillId="4" borderId="32" xfId="0" applyFont="1" applyFill="1" applyBorder="1" applyAlignment="1" applyProtection="1">
      <alignment horizontal="center"/>
    </xf>
    <xf numFmtId="44" fontId="1" fillId="3" borderId="36" xfId="0" applyNumberFormat="1" applyFont="1" applyFill="1" applyBorder="1" applyAlignment="1" applyProtection="1">
      <alignment horizontal="center"/>
    </xf>
    <xf numFmtId="44" fontId="7" fillId="0" borderId="18" xfId="2" applyFont="1" applyBorder="1" applyAlignment="1" applyProtection="1">
      <alignment horizontal="center"/>
    </xf>
    <xf numFmtId="44" fontId="1" fillId="4" borderId="32" xfId="2" applyFont="1" applyFill="1" applyBorder="1" applyAlignment="1" applyProtection="1">
      <alignment horizontal="center"/>
    </xf>
    <xf numFmtId="44" fontId="10" fillId="0" borderId="18" xfId="0" applyNumberFormat="1" applyFont="1" applyBorder="1" applyAlignment="1" applyProtection="1">
      <alignment horizontal="center"/>
    </xf>
    <xf numFmtId="44" fontId="10" fillId="4" borderId="18" xfId="0" applyNumberFormat="1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left" wrapText="1" indent="3"/>
    </xf>
    <xf numFmtId="0" fontId="1" fillId="3" borderId="30" xfId="0" applyFont="1" applyFill="1" applyBorder="1" applyAlignment="1" applyProtection="1">
      <alignment horizontal="left" wrapText="1" indent="3"/>
    </xf>
    <xf numFmtId="0" fontId="1" fillId="3" borderId="6" xfId="0" applyFont="1" applyFill="1" applyBorder="1" applyAlignment="1" applyProtection="1">
      <alignment horizontal="left" wrapText="1" indent="3"/>
    </xf>
    <xf numFmtId="0" fontId="23" fillId="3" borderId="34" xfId="2" applyNumberFormat="1" applyFont="1" applyFill="1" applyBorder="1" applyAlignment="1" applyProtection="1">
      <alignment horizontal="left" vertical="top" wrapText="1"/>
    </xf>
    <xf numFmtId="0" fontId="23" fillId="3" borderId="37" xfId="1" applyNumberFormat="1" applyFont="1" applyFill="1" applyBorder="1" applyAlignment="1" applyProtection="1">
      <alignment horizontal="left" vertical="top" wrapText="1"/>
    </xf>
    <xf numFmtId="0" fontId="24" fillId="3" borderId="4" xfId="0" applyNumberFormat="1" applyFont="1" applyFill="1" applyBorder="1" applyAlignment="1" applyProtection="1">
      <alignment horizontal="left" vertical="top" wrapText="1"/>
    </xf>
    <xf numFmtId="0" fontId="23" fillId="3" borderId="4" xfId="0" applyNumberFormat="1" applyFont="1" applyFill="1" applyBorder="1" applyAlignment="1" applyProtection="1">
      <alignment horizontal="left" vertical="top" wrapText="1"/>
    </xf>
    <xf numFmtId="0" fontId="24" fillId="3" borderId="4" xfId="2" applyNumberFormat="1" applyFont="1" applyFill="1" applyBorder="1" applyAlignment="1" applyProtection="1">
      <alignment horizontal="left" vertical="top" wrapText="1"/>
    </xf>
    <xf numFmtId="0" fontId="23" fillId="3" borderId="39" xfId="0" applyNumberFormat="1" applyFont="1" applyFill="1" applyBorder="1" applyAlignment="1" applyProtection="1">
      <alignment horizontal="left" vertical="top" wrapText="1"/>
    </xf>
    <xf numFmtId="0" fontId="1" fillId="0" borderId="38" xfId="3" applyNumberFormat="1" applyFont="1" applyBorder="1" applyAlignment="1" applyProtection="1">
      <alignment horizontal="center"/>
    </xf>
    <xf numFmtId="0" fontId="1" fillId="0" borderId="4" xfId="3" applyNumberFormat="1" applyFont="1" applyBorder="1" applyAlignment="1" applyProtection="1">
      <alignment horizontal="center"/>
    </xf>
    <xf numFmtId="44" fontId="1" fillId="3" borderId="1" xfId="2" applyFont="1" applyFill="1" applyBorder="1" applyProtection="1"/>
    <xf numFmtId="44" fontId="4" fillId="4" borderId="0" xfId="0" applyNumberFormat="1" applyFont="1" applyFill="1" applyBorder="1" applyAlignment="1" applyProtection="1">
      <alignment horizontal="left" indent="1"/>
    </xf>
    <xf numFmtId="44" fontId="0" fillId="4" borderId="0" xfId="0" applyNumberFormat="1" applyFill="1" applyAlignment="1" applyProtection="1">
      <alignment horizontal="center"/>
    </xf>
    <xf numFmtId="168" fontId="0" fillId="4" borderId="0" xfId="0" applyNumberFormat="1" applyFill="1" applyAlignment="1" applyProtection="1">
      <alignment horizontal="center"/>
    </xf>
    <xf numFmtId="0" fontId="26" fillId="9" borderId="1" xfId="0" applyFont="1" applyFill="1" applyBorder="1" applyAlignment="1">
      <alignment horizontal="left" indent="2"/>
    </xf>
    <xf numFmtId="0" fontId="0" fillId="4" borderId="43" xfId="0" applyFill="1" applyBorder="1" applyAlignment="1">
      <alignment horizontal="left" vertical="center" wrapText="1"/>
    </xf>
    <xf numFmtId="0" fontId="0" fillId="4" borderId="43" xfId="0" applyFill="1" applyBorder="1" applyAlignment="1">
      <alignment horizontal="center" vertical="center"/>
    </xf>
    <xf numFmtId="0" fontId="27" fillId="4" borderId="4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left" vertical="center" wrapText="1"/>
    </xf>
    <xf numFmtId="0" fontId="0" fillId="4" borderId="48" xfId="0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wrapText="1"/>
    </xf>
    <xf numFmtId="0" fontId="28" fillId="10" borderId="18" xfId="0" applyFont="1" applyFill="1" applyBorder="1" applyAlignment="1">
      <alignment horizontal="center" vertical="center" wrapText="1"/>
    </xf>
    <xf numFmtId="0" fontId="28" fillId="10" borderId="50" xfId="0" applyFont="1" applyFill="1" applyBorder="1" applyAlignment="1">
      <alignment horizontal="center" vertical="center" wrapText="1"/>
    </xf>
    <xf numFmtId="0" fontId="28" fillId="10" borderId="51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28" fillId="11" borderId="52" xfId="0" applyFont="1" applyFill="1" applyBorder="1" applyAlignment="1">
      <alignment vertical="center"/>
    </xf>
    <xf numFmtId="0" fontId="28" fillId="11" borderId="53" xfId="0" applyFont="1" applyFill="1" applyBorder="1" applyAlignment="1">
      <alignment vertical="center"/>
    </xf>
    <xf numFmtId="0" fontId="29" fillId="11" borderId="11" xfId="0" applyFont="1" applyFill="1" applyBorder="1" applyAlignment="1">
      <alignment horizontal="left" vertical="center"/>
    </xf>
    <xf numFmtId="0" fontId="30" fillId="4" borderId="0" xfId="0" applyFont="1" applyFill="1" applyAlignment="1">
      <alignment horizontal="center"/>
    </xf>
    <xf numFmtId="0" fontId="12" fillId="4" borderId="0" xfId="0" applyNumberFormat="1" applyFont="1" applyFill="1" applyBorder="1" applyAlignment="1" applyProtection="1">
      <alignment horizontal="right" vertical="top" wrapText="1"/>
    </xf>
    <xf numFmtId="0" fontId="32" fillId="4" borderId="0" xfId="0" applyFont="1" applyFill="1" applyBorder="1" applyProtection="1"/>
    <xf numFmtId="0" fontId="34" fillId="4" borderId="0" xfId="0" applyFont="1" applyFill="1" applyBorder="1" applyProtection="1"/>
    <xf numFmtId="0" fontId="36" fillId="0" borderId="0" xfId="0" applyFont="1" applyAlignment="1">
      <alignment horizontal="right"/>
    </xf>
    <xf numFmtId="0" fontId="37" fillId="4" borderId="0" xfId="0" applyFont="1" applyFill="1" applyAlignment="1">
      <alignment horizontal="right"/>
    </xf>
    <xf numFmtId="0" fontId="34" fillId="4" borderId="0" xfId="0" applyNumberFormat="1" applyFont="1" applyFill="1" applyBorder="1" applyAlignment="1" applyProtection="1">
      <alignment horizontal="right" vertical="top" wrapText="1"/>
    </xf>
    <xf numFmtId="0" fontId="7" fillId="4" borderId="26" xfId="0" applyFont="1" applyFill="1" applyBorder="1" applyAlignment="1" applyProtection="1">
      <alignment horizontal="center" wrapText="1"/>
    </xf>
    <xf numFmtId="0" fontId="7" fillId="4" borderId="12" xfId="0" applyFont="1" applyFill="1" applyBorder="1" applyAlignment="1" applyProtection="1">
      <alignment horizontal="center" wrapText="1"/>
    </xf>
    <xf numFmtId="0" fontId="7" fillId="4" borderId="13" xfId="0" applyFont="1" applyFill="1" applyBorder="1" applyAlignment="1" applyProtection="1">
      <alignment horizontal="center" wrapText="1"/>
    </xf>
    <xf numFmtId="0" fontId="7" fillId="4" borderId="20" xfId="0" applyFont="1" applyFill="1" applyBorder="1" applyAlignment="1" applyProtection="1">
      <alignment horizontal="center" wrapText="1"/>
    </xf>
    <xf numFmtId="0" fontId="7" fillId="4" borderId="21" xfId="0" applyFont="1" applyFill="1" applyBorder="1" applyAlignment="1" applyProtection="1">
      <alignment horizontal="center" wrapText="1"/>
    </xf>
    <xf numFmtId="0" fontId="7" fillId="4" borderId="40" xfId="0" applyFont="1" applyFill="1" applyBorder="1" applyAlignment="1" applyProtection="1">
      <alignment horizontal="center" wrapText="1"/>
    </xf>
    <xf numFmtId="167" fontId="7" fillId="4" borderId="20" xfId="2" applyNumberFormat="1" applyFont="1" applyFill="1" applyBorder="1" applyAlignment="1" applyProtection="1">
      <alignment horizontal="center" wrapText="1"/>
    </xf>
    <xf numFmtId="167" fontId="7" fillId="4" borderId="21" xfId="2" applyNumberFormat="1" applyFont="1" applyFill="1" applyBorder="1" applyAlignment="1" applyProtection="1">
      <alignment horizontal="center" wrapText="1"/>
    </xf>
    <xf numFmtId="167" fontId="7" fillId="4" borderId="40" xfId="2" applyNumberFormat="1" applyFont="1" applyFill="1" applyBorder="1" applyAlignment="1" applyProtection="1">
      <alignment horizontal="center" wrapText="1"/>
    </xf>
    <xf numFmtId="0" fontId="7" fillId="4" borderId="41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42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center" wrapText="1"/>
    </xf>
    <xf numFmtId="0" fontId="8" fillId="2" borderId="16" xfId="0" applyFont="1" applyFill="1" applyBorder="1" applyAlignment="1" applyProtection="1">
      <alignment horizontal="left" vertical="center"/>
    </xf>
    <xf numFmtId="0" fontId="8" fillId="2" borderId="17" xfId="0" applyFont="1" applyFill="1" applyBorder="1" applyAlignment="1" applyProtection="1">
      <alignment horizontal="left" vertical="center"/>
    </xf>
    <xf numFmtId="0" fontId="1" fillId="4" borderId="24" xfId="0" applyFont="1" applyFill="1" applyBorder="1" applyAlignment="1" applyProtection="1">
      <alignment horizontal="center"/>
    </xf>
    <xf numFmtId="0" fontId="1" fillId="4" borderId="23" xfId="0" applyFont="1" applyFill="1" applyBorder="1" applyAlignment="1" applyProtection="1">
      <alignment horizontal="center"/>
    </xf>
    <xf numFmtId="0" fontId="25" fillId="9" borderId="1" xfId="0" applyFont="1" applyFill="1" applyBorder="1"/>
    <xf numFmtId="0" fontId="0" fillId="0" borderId="1" xfId="0" applyBorder="1"/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26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7" xfId="0" applyFill="1" applyBorder="1" applyAlignment="1">
      <alignment horizontal="left" vertical="center" wrapText="1"/>
    </xf>
    <xf numFmtId="0" fontId="0" fillId="4" borderId="44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9" borderId="20" xfId="0" applyFill="1" applyBorder="1"/>
    <xf numFmtId="0" fontId="0" fillId="0" borderId="21" xfId="0" applyBorder="1"/>
    <xf numFmtId="0" fontId="0" fillId="0" borderId="4" xfId="0" applyBorder="1"/>
    <xf numFmtId="0" fontId="0" fillId="9" borderId="1" xfId="0" applyFill="1" applyBorder="1"/>
    <xf numFmtId="0" fontId="28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2" xfId="0" applyBorder="1" applyAlignment="1">
      <alignment vertical="center"/>
    </xf>
    <xf numFmtId="0" fontId="28" fillId="10" borderId="16" xfId="0" applyFont="1" applyFill="1" applyBorder="1" applyAlignment="1">
      <alignment horizontal="left" wrapText="1"/>
    </xf>
    <xf numFmtId="0" fontId="28" fillId="10" borderId="17" xfId="0" applyFont="1" applyFill="1" applyBorder="1" applyAlignment="1">
      <alignment horizontal="left" wrapText="1"/>
    </xf>
    <xf numFmtId="0" fontId="28" fillId="10" borderId="14" xfId="0" quotePrefix="1" applyFont="1" applyFill="1" applyBorder="1" applyAlignment="1">
      <alignment horizontal="left" vertical="top" wrapText="1"/>
    </xf>
    <xf numFmtId="0" fontId="27" fillId="0" borderId="15" xfId="0" applyFont="1" applyBorder="1" applyAlignment="1">
      <alignment horizontal="left" wrapText="1"/>
    </xf>
    <xf numFmtId="0" fontId="28" fillId="11" borderId="10" xfId="0" applyFont="1" applyFill="1" applyBorder="1" applyAlignment="1">
      <alignment horizontal="center" vertical="center"/>
    </xf>
    <xf numFmtId="0" fontId="28" fillId="11" borderId="8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 wrapText="1"/>
    </xf>
    <xf numFmtId="0" fontId="28" fillId="10" borderId="49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40" xfId="0" applyBorder="1" applyAlignment="1">
      <alignment vertical="center"/>
    </xf>
  </cellXfs>
  <cellStyles count="5">
    <cellStyle name="Column0Style" xfId="4" xr:uid="{00000000-0005-0000-0000-000000000000}"/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99CCFF"/>
      <color rgb="FFFFFFCC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57150</xdr:rowOff>
        </xdr:from>
        <xdr:to>
          <xdr:col>7</xdr:col>
          <xdr:colOff>371475</xdr:colOff>
          <xdr:row>18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Q193"/>
  <sheetViews>
    <sheetView tabSelected="1" zoomScale="80" zoomScaleNormal="80" zoomScaleSheetLayoutView="70" workbookViewId="0">
      <pane xSplit="2" ySplit="22" topLeftCell="C23" activePane="bottomRight" state="frozen"/>
      <selection activeCell="G32" sqref="G32"/>
      <selection pane="topRight" activeCell="G32" sqref="G32"/>
      <selection pane="bottomLeft" activeCell="G32" sqref="G32"/>
      <selection pane="bottomRight" activeCell="D12" sqref="D12"/>
    </sheetView>
  </sheetViews>
  <sheetFormatPr defaultColWidth="0" defaultRowHeight="15" zeroHeight="1" x14ac:dyDescent="0.25"/>
  <cols>
    <col min="1" max="1" width="3.28515625" style="2" customWidth="1"/>
    <col min="2" max="2" width="104.85546875" style="55" customWidth="1"/>
    <col min="3" max="3" width="6.7109375" style="55" customWidth="1"/>
    <col min="4" max="4" width="16.5703125" style="55" bestFit="1" customWidth="1"/>
    <col min="5" max="5" width="14.85546875" style="55" customWidth="1"/>
    <col min="6" max="6" width="12.42578125" style="124" customWidth="1"/>
    <col min="7" max="7" width="27.28515625" style="124" customWidth="1"/>
    <col min="8" max="8" width="25.42578125" style="124" customWidth="1"/>
    <col min="9" max="9" width="16.5703125" style="112" customWidth="1"/>
    <col min="10" max="10" width="86.5703125" style="74" customWidth="1"/>
    <col min="11" max="11" width="21.5703125" style="2" customWidth="1"/>
    <col min="12" max="43" width="0" style="2" hidden="1" customWidth="1"/>
    <col min="44" max="16384" width="9.140625" style="2" hidden="1"/>
  </cols>
  <sheetData>
    <row r="1" spans="2:10" s="1" customFormat="1" ht="18.75" x14ac:dyDescent="0.3">
      <c r="B1" s="12" t="s">
        <v>49</v>
      </c>
      <c r="C1" s="12"/>
      <c r="D1" s="12"/>
      <c r="E1" s="13"/>
      <c r="F1" s="113"/>
      <c r="G1" s="114"/>
      <c r="H1" s="114"/>
      <c r="I1" s="96"/>
      <c r="J1" s="74"/>
    </row>
    <row r="2" spans="2:10" ht="18.75" x14ac:dyDescent="0.3">
      <c r="B2" s="12" t="s">
        <v>58</v>
      </c>
      <c r="C2" s="12"/>
      <c r="D2" s="13"/>
      <c r="E2" s="13"/>
      <c r="F2" s="113"/>
      <c r="G2" s="113"/>
      <c r="H2" s="113"/>
      <c r="I2" s="97"/>
      <c r="J2" s="188" t="s">
        <v>52</v>
      </c>
    </row>
    <row r="3" spans="2:10" ht="18.75" x14ac:dyDescent="0.3">
      <c r="B3" s="184" t="s">
        <v>71</v>
      </c>
      <c r="C3" s="12"/>
      <c r="D3" s="13"/>
      <c r="E3" s="13"/>
      <c r="F3" s="113"/>
      <c r="G3" s="113"/>
      <c r="H3" s="113"/>
      <c r="I3" s="97"/>
      <c r="J3" s="188" t="s">
        <v>66</v>
      </c>
    </row>
    <row r="4" spans="2:10" ht="18.75" x14ac:dyDescent="0.3">
      <c r="B4" s="185"/>
      <c r="C4" s="12"/>
      <c r="D4" s="13"/>
      <c r="E4" s="13"/>
      <c r="F4" s="113"/>
      <c r="G4" s="113"/>
      <c r="H4" s="113"/>
      <c r="I4" s="97"/>
      <c r="J4" s="188" t="s">
        <v>53</v>
      </c>
    </row>
    <row r="5" spans="2:10" ht="18.75" x14ac:dyDescent="0.3">
      <c r="B5" s="184" t="s">
        <v>55</v>
      </c>
      <c r="C5" s="12"/>
      <c r="D5" s="13"/>
      <c r="E5" s="13"/>
      <c r="F5" s="113"/>
      <c r="G5" s="113"/>
      <c r="H5" s="113"/>
      <c r="I5" s="97"/>
      <c r="J5" s="75"/>
    </row>
    <row r="6" spans="2:10" ht="18.75" x14ac:dyDescent="0.3">
      <c r="B6" s="184" t="s">
        <v>65</v>
      </c>
      <c r="C6" s="12"/>
      <c r="D6" s="13"/>
      <c r="E6" s="13"/>
      <c r="F6" s="113"/>
      <c r="G6" s="113"/>
      <c r="H6" s="113"/>
      <c r="I6" s="97"/>
      <c r="J6" s="75"/>
    </row>
    <row r="7" spans="2:10" ht="18.75" x14ac:dyDescent="0.3">
      <c r="B7" s="184" t="s">
        <v>56</v>
      </c>
      <c r="C7" s="12"/>
      <c r="D7" s="13"/>
      <c r="E7" s="13"/>
      <c r="F7" s="113"/>
      <c r="G7" s="113"/>
      <c r="H7" s="113"/>
      <c r="I7" s="97"/>
      <c r="J7" s="75"/>
    </row>
    <row r="8" spans="2:10" ht="18.75" x14ac:dyDescent="0.3">
      <c r="B8" s="184" t="s">
        <v>59</v>
      </c>
      <c r="C8" s="12"/>
      <c r="D8" s="13"/>
      <c r="E8" s="13"/>
      <c r="F8" s="113"/>
      <c r="G8" s="113"/>
      <c r="H8" s="113"/>
      <c r="I8" s="97"/>
      <c r="J8" s="75"/>
    </row>
    <row r="9" spans="2:10" ht="18.75" x14ac:dyDescent="0.3">
      <c r="B9" s="184" t="s">
        <v>57</v>
      </c>
      <c r="C9" s="12"/>
      <c r="D9" s="13"/>
      <c r="E9" s="13"/>
      <c r="F9" s="113"/>
      <c r="G9" s="113"/>
      <c r="H9" s="113"/>
      <c r="I9" s="97"/>
      <c r="J9" s="75"/>
    </row>
    <row r="10" spans="2:10" ht="18.75" x14ac:dyDescent="0.3">
      <c r="B10" s="184"/>
      <c r="C10" s="12"/>
      <c r="D10" s="13"/>
      <c r="E10" s="13"/>
      <c r="F10" s="113"/>
      <c r="G10" s="113"/>
      <c r="H10" s="113"/>
      <c r="I10" s="97"/>
      <c r="J10" s="75"/>
    </row>
    <row r="11" spans="2:10" ht="18.75" x14ac:dyDescent="0.3">
      <c r="B11" s="184" t="s">
        <v>60</v>
      </c>
      <c r="C11" s="12"/>
      <c r="D11" s="13"/>
      <c r="E11" s="13"/>
      <c r="F11" s="113"/>
      <c r="G11" s="113"/>
      <c r="H11" s="113"/>
      <c r="I11" s="97"/>
      <c r="J11" s="75"/>
    </row>
    <row r="12" spans="2:10" ht="18.75" x14ac:dyDescent="0.3">
      <c r="B12" s="184" t="s">
        <v>61</v>
      </c>
      <c r="C12" s="12"/>
      <c r="D12" s="13"/>
      <c r="E12" s="13"/>
      <c r="F12" s="113"/>
      <c r="G12" s="113"/>
      <c r="H12" s="113"/>
      <c r="I12" s="97"/>
      <c r="J12" s="75"/>
    </row>
    <row r="13" spans="2:10" ht="18.75" x14ac:dyDescent="0.3">
      <c r="B13" s="184" t="s">
        <v>62</v>
      </c>
      <c r="C13" s="12"/>
      <c r="D13" s="13"/>
      <c r="E13" s="13"/>
      <c r="F13" s="113"/>
      <c r="G13" s="113"/>
      <c r="H13" s="113"/>
      <c r="I13" s="97"/>
      <c r="J13" s="75"/>
    </row>
    <row r="14" spans="2:10" ht="18.75" x14ac:dyDescent="0.3">
      <c r="B14" s="184" t="s">
        <v>63</v>
      </c>
      <c r="C14" s="12"/>
      <c r="D14" s="13"/>
      <c r="E14" s="13"/>
      <c r="F14" s="113"/>
      <c r="G14" s="113"/>
      <c r="H14" s="113"/>
      <c r="I14" s="97"/>
      <c r="J14" s="75"/>
    </row>
    <row r="15" spans="2:10" ht="18.75" x14ac:dyDescent="0.3">
      <c r="B15" s="184" t="s">
        <v>64</v>
      </c>
      <c r="C15" s="12"/>
      <c r="D15" s="13"/>
      <c r="E15" s="13"/>
      <c r="F15" s="113"/>
      <c r="G15" s="113"/>
      <c r="H15" s="113"/>
      <c r="I15" s="97"/>
      <c r="J15" s="75"/>
    </row>
    <row r="16" spans="2:10" ht="15.75" thickBot="1" x14ac:dyDescent="0.3">
      <c r="B16" s="13"/>
      <c r="C16" s="13"/>
      <c r="D16" s="13"/>
      <c r="E16" s="13"/>
      <c r="F16" s="114"/>
      <c r="G16" s="114"/>
      <c r="H16" s="114"/>
      <c r="I16" s="96"/>
    </row>
    <row r="17" spans="2:10" ht="18.75" x14ac:dyDescent="0.3">
      <c r="B17" s="15" t="s">
        <v>14</v>
      </c>
      <c r="C17" s="189"/>
      <c r="D17" s="190"/>
      <c r="E17" s="190"/>
      <c r="F17" s="190"/>
      <c r="G17" s="191"/>
      <c r="H17" s="16"/>
      <c r="I17" s="91"/>
      <c r="J17" s="183"/>
    </row>
    <row r="18" spans="2:10" ht="18.75" x14ac:dyDescent="0.3">
      <c r="B18" s="17" t="s">
        <v>23</v>
      </c>
      <c r="C18" s="192"/>
      <c r="D18" s="193"/>
      <c r="E18" s="193"/>
      <c r="F18" s="193"/>
      <c r="G18" s="194"/>
      <c r="H18" s="16"/>
      <c r="I18" s="91"/>
      <c r="J18" s="183"/>
    </row>
    <row r="19" spans="2:10" ht="18.75" x14ac:dyDescent="0.3">
      <c r="B19" s="17" t="s">
        <v>24</v>
      </c>
      <c r="C19" s="195"/>
      <c r="D19" s="196"/>
      <c r="E19" s="196"/>
      <c r="F19" s="196"/>
      <c r="G19" s="197"/>
      <c r="H19" s="16"/>
      <c r="I19" s="91"/>
      <c r="J19" s="183"/>
    </row>
    <row r="20" spans="2:10" ht="19.5" thickBot="1" x14ac:dyDescent="0.35">
      <c r="B20" s="18" t="s">
        <v>13</v>
      </c>
      <c r="C20" s="198"/>
      <c r="D20" s="199"/>
      <c r="E20" s="199"/>
      <c r="F20" s="199"/>
      <c r="G20" s="200"/>
      <c r="H20" s="20"/>
      <c r="I20" s="98"/>
      <c r="J20" s="77"/>
    </row>
    <row r="21" spans="2:10" ht="19.5" thickBot="1" x14ac:dyDescent="0.35">
      <c r="B21" s="19"/>
      <c r="C21" s="20"/>
      <c r="D21" s="20"/>
      <c r="E21" s="21"/>
      <c r="F21" s="20"/>
      <c r="G21" s="20"/>
      <c r="H21" s="20"/>
      <c r="I21" s="98"/>
      <c r="J21" s="77"/>
    </row>
    <row r="22" spans="2:10" s="3" customFormat="1" ht="82.5" customHeight="1" thickBot="1" x14ac:dyDescent="0.3">
      <c r="B22" s="202" t="s">
        <v>6</v>
      </c>
      <c r="C22" s="203"/>
      <c r="D22" s="203"/>
      <c r="E22" s="203"/>
      <c r="F22" s="22" t="s">
        <v>25</v>
      </c>
      <c r="G22" s="89" t="s">
        <v>27</v>
      </c>
      <c r="H22" s="90" t="s">
        <v>54</v>
      </c>
      <c r="I22" s="92" t="s">
        <v>26</v>
      </c>
      <c r="J22" s="78" t="s">
        <v>22</v>
      </c>
    </row>
    <row r="23" spans="2:10" s="3" customFormat="1" ht="15.75" x14ac:dyDescent="0.25">
      <c r="B23" s="23" t="s">
        <v>32</v>
      </c>
      <c r="C23" s="24"/>
      <c r="D23" s="24"/>
      <c r="E23" s="24"/>
      <c r="F23" s="25"/>
      <c r="G23" s="71"/>
      <c r="H23" s="71"/>
      <c r="I23" s="93"/>
      <c r="J23" s="79"/>
    </row>
    <row r="24" spans="2:10" s="4" customFormat="1" ht="21.75" customHeight="1" x14ac:dyDescent="0.25">
      <c r="B24" s="56" t="s">
        <v>10</v>
      </c>
      <c r="C24" s="201" t="s">
        <v>11</v>
      </c>
      <c r="D24" s="201" t="s">
        <v>0</v>
      </c>
      <c r="E24" s="201" t="s">
        <v>9</v>
      </c>
      <c r="F24" s="204"/>
      <c r="G24" s="72"/>
      <c r="H24" s="72"/>
      <c r="I24" s="94"/>
      <c r="J24" s="80"/>
    </row>
    <row r="25" spans="2:10" s="4" customFormat="1" ht="20.25" customHeight="1" x14ac:dyDescent="0.25">
      <c r="B25" s="57" t="s">
        <v>8</v>
      </c>
      <c r="C25" s="201"/>
      <c r="D25" s="201"/>
      <c r="E25" s="201"/>
      <c r="F25" s="205"/>
      <c r="G25" s="125"/>
      <c r="H25" s="125"/>
      <c r="I25" s="99"/>
      <c r="J25" s="81"/>
    </row>
    <row r="26" spans="2:10" s="4" customFormat="1" ht="35.25" customHeight="1" x14ac:dyDescent="0.25">
      <c r="B26" s="146"/>
      <c r="C26" s="67">
        <v>0</v>
      </c>
      <c r="D26" s="68">
        <v>0</v>
      </c>
      <c r="E26" s="157">
        <v>0</v>
      </c>
      <c r="F26" s="115" t="e">
        <f t="shared" ref="F26:F31" si="0">G26/$C$19</f>
        <v>#DIV/0!</v>
      </c>
      <c r="G26" s="126">
        <v>0</v>
      </c>
      <c r="H26" s="126">
        <v>0</v>
      </c>
      <c r="I26" s="100" t="e">
        <f>(G26-H26)/H26</f>
        <v>#DIV/0!</v>
      </c>
      <c r="J26" s="149"/>
    </row>
    <row r="27" spans="2:10" s="4" customFormat="1" ht="35.25" customHeight="1" x14ac:dyDescent="0.25">
      <c r="B27" s="146"/>
      <c r="C27" s="67">
        <v>0</v>
      </c>
      <c r="D27" s="68">
        <v>0</v>
      </c>
      <c r="E27" s="157">
        <v>0</v>
      </c>
      <c r="F27" s="115" t="e">
        <f t="shared" si="0"/>
        <v>#DIV/0!</v>
      </c>
      <c r="G27" s="126">
        <v>0</v>
      </c>
      <c r="H27" s="126">
        <v>0</v>
      </c>
      <c r="I27" s="100" t="e">
        <f t="shared" ref="I27:I74" si="1">(G27-H27)/H27</f>
        <v>#DIV/0!</v>
      </c>
      <c r="J27" s="149"/>
    </row>
    <row r="28" spans="2:10" s="4" customFormat="1" ht="35.25" customHeight="1" x14ac:dyDescent="0.25">
      <c r="B28" s="146"/>
      <c r="C28" s="67">
        <v>0</v>
      </c>
      <c r="D28" s="68">
        <v>0</v>
      </c>
      <c r="E28" s="157">
        <v>0</v>
      </c>
      <c r="F28" s="115" t="e">
        <f t="shared" si="0"/>
        <v>#DIV/0!</v>
      </c>
      <c r="G28" s="126">
        <v>0</v>
      </c>
      <c r="H28" s="126">
        <v>0</v>
      </c>
      <c r="I28" s="100" t="e">
        <f t="shared" si="1"/>
        <v>#DIV/0!</v>
      </c>
      <c r="J28" s="149"/>
    </row>
    <row r="29" spans="2:10" s="4" customFormat="1" ht="35.25" customHeight="1" x14ac:dyDescent="0.25">
      <c r="B29" s="146"/>
      <c r="C29" s="67">
        <v>0</v>
      </c>
      <c r="D29" s="68">
        <v>0</v>
      </c>
      <c r="E29" s="157">
        <v>0</v>
      </c>
      <c r="F29" s="115" t="e">
        <f t="shared" si="0"/>
        <v>#DIV/0!</v>
      </c>
      <c r="G29" s="126">
        <v>0</v>
      </c>
      <c r="H29" s="126">
        <v>0</v>
      </c>
      <c r="I29" s="100" t="e">
        <f t="shared" si="1"/>
        <v>#DIV/0!</v>
      </c>
      <c r="J29" s="149"/>
    </row>
    <row r="30" spans="2:10" s="4" customFormat="1" ht="35.25" customHeight="1" x14ac:dyDescent="0.25">
      <c r="B30" s="146"/>
      <c r="C30" s="67">
        <v>0</v>
      </c>
      <c r="D30" s="68">
        <v>0</v>
      </c>
      <c r="E30" s="157">
        <v>0</v>
      </c>
      <c r="F30" s="115" t="e">
        <f t="shared" si="0"/>
        <v>#DIV/0!</v>
      </c>
      <c r="G30" s="126">
        <v>0</v>
      </c>
      <c r="H30" s="126">
        <v>0</v>
      </c>
      <c r="I30" s="100" t="e">
        <f t="shared" si="1"/>
        <v>#DIV/0!</v>
      </c>
      <c r="J30" s="149"/>
    </row>
    <row r="31" spans="2:10" s="4" customFormat="1" ht="35.25" customHeight="1" x14ac:dyDescent="0.25">
      <c r="B31" s="146"/>
      <c r="C31" s="67">
        <v>0</v>
      </c>
      <c r="D31" s="68">
        <v>0</v>
      </c>
      <c r="E31" s="157">
        <v>0</v>
      </c>
      <c r="F31" s="115" t="e">
        <f t="shared" si="0"/>
        <v>#DIV/0!</v>
      </c>
      <c r="G31" s="126">
        <v>0</v>
      </c>
      <c r="H31" s="126">
        <v>0</v>
      </c>
      <c r="I31" s="100" t="e">
        <f t="shared" si="1"/>
        <v>#DIV/0!</v>
      </c>
      <c r="J31" s="149"/>
    </row>
    <row r="32" spans="2:10" s="4" customFormat="1" ht="35.25" customHeight="1" x14ac:dyDescent="0.25">
      <c r="B32" s="146"/>
      <c r="C32" s="67">
        <v>0</v>
      </c>
      <c r="D32" s="68">
        <v>0</v>
      </c>
      <c r="E32" s="157">
        <v>0</v>
      </c>
      <c r="F32" s="115" t="e">
        <f t="shared" ref="F32:F77" si="2">G32/$C$19</f>
        <v>#DIV/0!</v>
      </c>
      <c r="G32" s="126">
        <v>0</v>
      </c>
      <c r="H32" s="126">
        <v>0</v>
      </c>
      <c r="I32" s="100" t="e">
        <f t="shared" si="1"/>
        <v>#DIV/0!</v>
      </c>
      <c r="J32" s="149"/>
    </row>
    <row r="33" spans="2:10" s="4" customFormat="1" ht="35.25" customHeight="1" x14ac:dyDescent="0.25">
      <c r="B33" s="146"/>
      <c r="C33" s="67">
        <v>0</v>
      </c>
      <c r="D33" s="68">
        <v>0</v>
      </c>
      <c r="E33" s="157">
        <v>0</v>
      </c>
      <c r="F33" s="115" t="e">
        <f t="shared" si="2"/>
        <v>#DIV/0!</v>
      </c>
      <c r="G33" s="126">
        <v>0</v>
      </c>
      <c r="H33" s="126">
        <v>0</v>
      </c>
      <c r="I33" s="100" t="e">
        <f t="shared" si="1"/>
        <v>#DIV/0!</v>
      </c>
      <c r="J33" s="149"/>
    </row>
    <row r="34" spans="2:10" s="4" customFormat="1" ht="35.25" customHeight="1" x14ac:dyDescent="0.25">
      <c r="B34" s="146"/>
      <c r="C34" s="67">
        <v>0</v>
      </c>
      <c r="D34" s="68">
        <v>0</v>
      </c>
      <c r="E34" s="157">
        <v>0</v>
      </c>
      <c r="F34" s="115" t="e">
        <f t="shared" si="2"/>
        <v>#DIV/0!</v>
      </c>
      <c r="G34" s="126">
        <v>0</v>
      </c>
      <c r="H34" s="126">
        <v>0</v>
      </c>
      <c r="I34" s="100" t="e">
        <f t="shared" si="1"/>
        <v>#DIV/0!</v>
      </c>
      <c r="J34" s="149"/>
    </row>
    <row r="35" spans="2:10" s="4" customFormat="1" ht="35.25" customHeight="1" x14ac:dyDescent="0.25">
      <c r="B35" s="146"/>
      <c r="C35" s="67">
        <v>0</v>
      </c>
      <c r="D35" s="68">
        <v>0</v>
      </c>
      <c r="E35" s="157">
        <v>0</v>
      </c>
      <c r="F35" s="115" t="e">
        <f t="shared" si="2"/>
        <v>#DIV/0!</v>
      </c>
      <c r="G35" s="126">
        <v>0</v>
      </c>
      <c r="H35" s="126">
        <v>0</v>
      </c>
      <c r="I35" s="100" t="e">
        <f t="shared" si="1"/>
        <v>#DIV/0!</v>
      </c>
      <c r="J35" s="149">
        <v>0</v>
      </c>
    </row>
    <row r="36" spans="2:10" s="4" customFormat="1" ht="35.25" customHeight="1" x14ac:dyDescent="0.25">
      <c r="B36" s="146"/>
      <c r="C36" s="67">
        <v>0</v>
      </c>
      <c r="D36" s="68">
        <v>0</v>
      </c>
      <c r="E36" s="157">
        <v>0</v>
      </c>
      <c r="F36" s="115" t="e">
        <f t="shared" si="2"/>
        <v>#DIV/0!</v>
      </c>
      <c r="G36" s="126">
        <v>0</v>
      </c>
      <c r="H36" s="126">
        <v>0</v>
      </c>
      <c r="I36" s="100" t="e">
        <f t="shared" si="1"/>
        <v>#DIV/0!</v>
      </c>
      <c r="J36" s="149"/>
    </row>
    <row r="37" spans="2:10" s="4" customFormat="1" ht="35.25" customHeight="1" x14ac:dyDescent="0.25">
      <c r="B37" s="146"/>
      <c r="C37" s="67">
        <v>0</v>
      </c>
      <c r="D37" s="68">
        <v>0</v>
      </c>
      <c r="E37" s="157">
        <v>0</v>
      </c>
      <c r="F37" s="115" t="e">
        <f t="shared" si="2"/>
        <v>#DIV/0!</v>
      </c>
      <c r="G37" s="126">
        <v>0</v>
      </c>
      <c r="H37" s="126">
        <v>0</v>
      </c>
      <c r="I37" s="100" t="e">
        <f t="shared" si="1"/>
        <v>#DIV/0!</v>
      </c>
      <c r="J37" s="149"/>
    </row>
    <row r="38" spans="2:10" s="4" customFormat="1" ht="35.25" customHeight="1" x14ac:dyDescent="0.25">
      <c r="B38" s="146"/>
      <c r="C38" s="67">
        <v>0</v>
      </c>
      <c r="D38" s="68">
        <v>0</v>
      </c>
      <c r="E38" s="157">
        <v>0</v>
      </c>
      <c r="F38" s="115" t="e">
        <f t="shared" si="2"/>
        <v>#DIV/0!</v>
      </c>
      <c r="G38" s="126">
        <v>0</v>
      </c>
      <c r="H38" s="126">
        <v>0</v>
      </c>
      <c r="I38" s="100" t="e">
        <f t="shared" si="1"/>
        <v>#DIV/0!</v>
      </c>
      <c r="J38" s="149"/>
    </row>
    <row r="39" spans="2:10" s="4" customFormat="1" ht="35.25" customHeight="1" x14ac:dyDescent="0.25">
      <c r="B39" s="146"/>
      <c r="C39" s="67">
        <v>0</v>
      </c>
      <c r="D39" s="68">
        <v>0</v>
      </c>
      <c r="E39" s="157">
        <v>0</v>
      </c>
      <c r="F39" s="115" t="e">
        <f t="shared" si="2"/>
        <v>#DIV/0!</v>
      </c>
      <c r="G39" s="126">
        <v>0</v>
      </c>
      <c r="H39" s="126">
        <v>0</v>
      </c>
      <c r="I39" s="100" t="e">
        <f t="shared" si="1"/>
        <v>#DIV/0!</v>
      </c>
      <c r="J39" s="149"/>
    </row>
    <row r="40" spans="2:10" s="4" customFormat="1" ht="35.25" customHeight="1" x14ac:dyDescent="0.25">
      <c r="B40" s="146"/>
      <c r="C40" s="67">
        <v>0</v>
      </c>
      <c r="D40" s="68">
        <v>0</v>
      </c>
      <c r="E40" s="157">
        <v>0</v>
      </c>
      <c r="F40" s="115" t="e">
        <f t="shared" si="2"/>
        <v>#DIV/0!</v>
      </c>
      <c r="G40" s="126">
        <v>0</v>
      </c>
      <c r="H40" s="126">
        <v>0</v>
      </c>
      <c r="I40" s="100" t="e">
        <f t="shared" si="1"/>
        <v>#DIV/0!</v>
      </c>
      <c r="J40" s="149"/>
    </row>
    <row r="41" spans="2:10" s="4" customFormat="1" ht="36" customHeight="1" x14ac:dyDescent="0.25">
      <c r="B41" s="146"/>
      <c r="C41" s="67">
        <v>0</v>
      </c>
      <c r="D41" s="68">
        <v>0</v>
      </c>
      <c r="E41" s="157">
        <v>0</v>
      </c>
      <c r="F41" s="115" t="e">
        <f t="shared" si="2"/>
        <v>#DIV/0!</v>
      </c>
      <c r="G41" s="126">
        <v>0</v>
      </c>
      <c r="H41" s="126">
        <v>0</v>
      </c>
      <c r="I41" s="100" t="e">
        <f t="shared" si="1"/>
        <v>#DIV/0!</v>
      </c>
      <c r="J41" s="149"/>
    </row>
    <row r="42" spans="2:10" s="4" customFormat="1" ht="36" customHeight="1" x14ac:dyDescent="0.25">
      <c r="B42" s="146"/>
      <c r="C42" s="67">
        <v>0</v>
      </c>
      <c r="D42" s="68">
        <v>0</v>
      </c>
      <c r="E42" s="157">
        <v>0</v>
      </c>
      <c r="F42" s="115" t="e">
        <f t="shared" si="2"/>
        <v>#DIV/0!</v>
      </c>
      <c r="G42" s="126">
        <v>0</v>
      </c>
      <c r="H42" s="126">
        <v>0</v>
      </c>
      <c r="I42" s="100" t="e">
        <f t="shared" si="1"/>
        <v>#DIV/0!</v>
      </c>
      <c r="J42" s="149"/>
    </row>
    <row r="43" spans="2:10" s="4" customFormat="1" ht="36" customHeight="1" x14ac:dyDescent="0.25">
      <c r="B43" s="146"/>
      <c r="C43" s="67">
        <v>0</v>
      </c>
      <c r="D43" s="68">
        <v>0</v>
      </c>
      <c r="E43" s="157">
        <v>0</v>
      </c>
      <c r="F43" s="115" t="e">
        <f t="shared" si="2"/>
        <v>#DIV/0!</v>
      </c>
      <c r="G43" s="126">
        <v>0</v>
      </c>
      <c r="H43" s="126">
        <v>0</v>
      </c>
      <c r="I43" s="100" t="e">
        <f t="shared" si="1"/>
        <v>#DIV/0!</v>
      </c>
      <c r="J43" s="149"/>
    </row>
    <row r="44" spans="2:10" s="4" customFormat="1" ht="36" customHeight="1" x14ac:dyDescent="0.25">
      <c r="B44" s="146"/>
      <c r="C44" s="67">
        <v>0</v>
      </c>
      <c r="D44" s="68">
        <v>0</v>
      </c>
      <c r="E44" s="157">
        <v>0</v>
      </c>
      <c r="F44" s="115" t="e">
        <f t="shared" si="2"/>
        <v>#DIV/0!</v>
      </c>
      <c r="G44" s="126">
        <v>0</v>
      </c>
      <c r="H44" s="126">
        <v>0</v>
      </c>
      <c r="I44" s="100" t="e">
        <f t="shared" si="1"/>
        <v>#DIV/0!</v>
      </c>
      <c r="J44" s="149"/>
    </row>
    <row r="45" spans="2:10" s="4" customFormat="1" ht="36" customHeight="1" x14ac:dyDescent="0.25">
      <c r="B45" s="146"/>
      <c r="C45" s="67">
        <v>0</v>
      </c>
      <c r="D45" s="68">
        <v>0</v>
      </c>
      <c r="E45" s="157">
        <v>0</v>
      </c>
      <c r="F45" s="115" t="e">
        <f t="shared" si="2"/>
        <v>#DIV/0!</v>
      </c>
      <c r="G45" s="126">
        <v>0</v>
      </c>
      <c r="H45" s="126">
        <v>0</v>
      </c>
      <c r="I45" s="100" t="e">
        <f t="shared" si="1"/>
        <v>#DIV/0!</v>
      </c>
      <c r="J45" s="149"/>
    </row>
    <row r="46" spans="2:10" s="4" customFormat="1" ht="36" customHeight="1" x14ac:dyDescent="0.25">
      <c r="B46" s="146"/>
      <c r="C46" s="67">
        <v>0</v>
      </c>
      <c r="D46" s="68">
        <v>0</v>
      </c>
      <c r="E46" s="157">
        <v>0</v>
      </c>
      <c r="F46" s="115" t="e">
        <f t="shared" si="2"/>
        <v>#DIV/0!</v>
      </c>
      <c r="G46" s="126">
        <v>0</v>
      </c>
      <c r="H46" s="126">
        <v>0</v>
      </c>
      <c r="I46" s="100" t="e">
        <f t="shared" si="1"/>
        <v>#DIV/0!</v>
      </c>
      <c r="J46" s="149"/>
    </row>
    <row r="47" spans="2:10" s="4" customFormat="1" ht="36" customHeight="1" x14ac:dyDescent="0.25">
      <c r="B47" s="146"/>
      <c r="C47" s="67">
        <v>0</v>
      </c>
      <c r="D47" s="68">
        <v>0</v>
      </c>
      <c r="E47" s="157">
        <v>0</v>
      </c>
      <c r="F47" s="115" t="e">
        <f t="shared" si="2"/>
        <v>#DIV/0!</v>
      </c>
      <c r="G47" s="126">
        <v>0</v>
      </c>
      <c r="H47" s="126">
        <v>0</v>
      </c>
      <c r="I47" s="100" t="e">
        <f t="shared" si="1"/>
        <v>#DIV/0!</v>
      </c>
      <c r="J47" s="149"/>
    </row>
    <row r="48" spans="2:10" s="4" customFormat="1" ht="36" customHeight="1" x14ac:dyDescent="0.25">
      <c r="B48" s="146"/>
      <c r="C48" s="67">
        <v>0</v>
      </c>
      <c r="D48" s="68">
        <v>0</v>
      </c>
      <c r="E48" s="157">
        <v>0</v>
      </c>
      <c r="F48" s="115" t="e">
        <f t="shared" si="2"/>
        <v>#DIV/0!</v>
      </c>
      <c r="G48" s="126">
        <v>0</v>
      </c>
      <c r="H48" s="126">
        <v>0</v>
      </c>
      <c r="I48" s="100" t="e">
        <f t="shared" si="1"/>
        <v>#DIV/0!</v>
      </c>
      <c r="J48" s="149"/>
    </row>
    <row r="49" spans="2:10" s="4" customFormat="1" ht="36" customHeight="1" x14ac:dyDescent="0.25">
      <c r="B49" s="146"/>
      <c r="C49" s="67">
        <v>0</v>
      </c>
      <c r="D49" s="68">
        <v>0</v>
      </c>
      <c r="E49" s="157">
        <v>0</v>
      </c>
      <c r="F49" s="115" t="e">
        <f t="shared" si="2"/>
        <v>#DIV/0!</v>
      </c>
      <c r="G49" s="126">
        <v>0</v>
      </c>
      <c r="H49" s="126">
        <v>0</v>
      </c>
      <c r="I49" s="100" t="e">
        <f t="shared" si="1"/>
        <v>#DIV/0!</v>
      </c>
      <c r="J49" s="149"/>
    </row>
    <row r="50" spans="2:10" s="4" customFormat="1" ht="36" customHeight="1" x14ac:dyDescent="0.25">
      <c r="B50" s="146"/>
      <c r="C50" s="67">
        <v>0</v>
      </c>
      <c r="D50" s="68">
        <v>0</v>
      </c>
      <c r="E50" s="157">
        <v>0</v>
      </c>
      <c r="F50" s="115" t="e">
        <f t="shared" si="2"/>
        <v>#DIV/0!</v>
      </c>
      <c r="G50" s="126">
        <v>0</v>
      </c>
      <c r="H50" s="126">
        <v>0</v>
      </c>
      <c r="I50" s="100" t="e">
        <f t="shared" si="1"/>
        <v>#DIV/0!</v>
      </c>
      <c r="J50" s="149"/>
    </row>
    <row r="51" spans="2:10" s="4" customFormat="1" ht="36" customHeight="1" x14ac:dyDescent="0.25">
      <c r="B51" s="146"/>
      <c r="C51" s="67">
        <v>0</v>
      </c>
      <c r="D51" s="68">
        <v>0</v>
      </c>
      <c r="E51" s="157">
        <v>0</v>
      </c>
      <c r="F51" s="115" t="e">
        <f t="shared" si="2"/>
        <v>#DIV/0!</v>
      </c>
      <c r="G51" s="126">
        <v>0</v>
      </c>
      <c r="H51" s="126">
        <v>0</v>
      </c>
      <c r="I51" s="100" t="e">
        <f t="shared" si="1"/>
        <v>#DIV/0!</v>
      </c>
      <c r="J51" s="149"/>
    </row>
    <row r="52" spans="2:10" s="4" customFormat="1" ht="36" customHeight="1" x14ac:dyDescent="0.25">
      <c r="B52" s="146"/>
      <c r="C52" s="67">
        <v>0</v>
      </c>
      <c r="D52" s="68">
        <v>0</v>
      </c>
      <c r="E52" s="157">
        <v>0</v>
      </c>
      <c r="F52" s="115" t="e">
        <f t="shared" si="2"/>
        <v>#DIV/0!</v>
      </c>
      <c r="G52" s="126">
        <v>0</v>
      </c>
      <c r="H52" s="126">
        <v>0</v>
      </c>
      <c r="I52" s="100" t="e">
        <f t="shared" si="1"/>
        <v>#DIV/0!</v>
      </c>
      <c r="J52" s="149"/>
    </row>
    <row r="53" spans="2:10" s="4" customFormat="1" ht="36" customHeight="1" x14ac:dyDescent="0.25">
      <c r="B53" s="146"/>
      <c r="C53" s="67">
        <v>0</v>
      </c>
      <c r="D53" s="68">
        <v>0</v>
      </c>
      <c r="E53" s="157">
        <v>0</v>
      </c>
      <c r="F53" s="115" t="e">
        <f t="shared" si="2"/>
        <v>#DIV/0!</v>
      </c>
      <c r="G53" s="126">
        <v>0</v>
      </c>
      <c r="H53" s="126">
        <v>0</v>
      </c>
      <c r="I53" s="100" t="e">
        <f t="shared" si="1"/>
        <v>#DIV/0!</v>
      </c>
      <c r="J53" s="149"/>
    </row>
    <row r="54" spans="2:10" s="4" customFormat="1" ht="36" customHeight="1" x14ac:dyDescent="0.25">
      <c r="B54" s="146"/>
      <c r="C54" s="67">
        <v>0</v>
      </c>
      <c r="D54" s="68">
        <v>0</v>
      </c>
      <c r="E54" s="157">
        <v>0</v>
      </c>
      <c r="F54" s="115" t="e">
        <f t="shared" si="2"/>
        <v>#DIV/0!</v>
      </c>
      <c r="G54" s="126">
        <v>0</v>
      </c>
      <c r="H54" s="126">
        <v>0</v>
      </c>
      <c r="I54" s="100" t="e">
        <f t="shared" si="1"/>
        <v>#DIV/0!</v>
      </c>
      <c r="J54" s="149"/>
    </row>
    <row r="55" spans="2:10" s="4" customFormat="1" ht="36" customHeight="1" x14ac:dyDescent="0.25">
      <c r="B55" s="146"/>
      <c r="C55" s="67">
        <v>0</v>
      </c>
      <c r="D55" s="68">
        <v>0</v>
      </c>
      <c r="E55" s="157">
        <v>0</v>
      </c>
      <c r="F55" s="115" t="e">
        <f t="shared" si="2"/>
        <v>#DIV/0!</v>
      </c>
      <c r="G55" s="126">
        <v>0</v>
      </c>
      <c r="H55" s="126">
        <v>0</v>
      </c>
      <c r="I55" s="100" t="e">
        <f t="shared" si="1"/>
        <v>#DIV/0!</v>
      </c>
      <c r="J55" s="149"/>
    </row>
    <row r="56" spans="2:10" s="4" customFormat="1" ht="36" customHeight="1" x14ac:dyDescent="0.25">
      <c r="B56" s="146"/>
      <c r="C56" s="67">
        <v>0</v>
      </c>
      <c r="D56" s="68">
        <v>0</v>
      </c>
      <c r="E56" s="157">
        <v>0</v>
      </c>
      <c r="F56" s="115" t="e">
        <f t="shared" si="2"/>
        <v>#DIV/0!</v>
      </c>
      <c r="G56" s="126">
        <v>0</v>
      </c>
      <c r="H56" s="126">
        <v>0</v>
      </c>
      <c r="I56" s="100" t="e">
        <f t="shared" si="1"/>
        <v>#DIV/0!</v>
      </c>
      <c r="J56" s="149"/>
    </row>
    <row r="57" spans="2:10" s="4" customFormat="1" ht="36" customHeight="1" x14ac:dyDescent="0.25">
      <c r="B57" s="146"/>
      <c r="C57" s="67">
        <v>0</v>
      </c>
      <c r="D57" s="68">
        <v>0</v>
      </c>
      <c r="E57" s="157">
        <v>0</v>
      </c>
      <c r="F57" s="115" t="e">
        <f t="shared" si="2"/>
        <v>#DIV/0!</v>
      </c>
      <c r="G57" s="126">
        <v>0</v>
      </c>
      <c r="H57" s="126">
        <v>0</v>
      </c>
      <c r="I57" s="100" t="e">
        <f t="shared" si="1"/>
        <v>#DIV/0!</v>
      </c>
      <c r="J57" s="149"/>
    </row>
    <row r="58" spans="2:10" s="4" customFormat="1" ht="36" customHeight="1" x14ac:dyDescent="0.25">
      <c r="B58" s="146"/>
      <c r="C58" s="67">
        <v>0</v>
      </c>
      <c r="D58" s="68">
        <v>0</v>
      </c>
      <c r="E58" s="157">
        <v>0</v>
      </c>
      <c r="F58" s="115" t="e">
        <f t="shared" si="2"/>
        <v>#DIV/0!</v>
      </c>
      <c r="G58" s="126">
        <v>0</v>
      </c>
      <c r="H58" s="126">
        <v>0</v>
      </c>
      <c r="I58" s="100" t="e">
        <f t="shared" si="1"/>
        <v>#DIV/0!</v>
      </c>
      <c r="J58" s="149"/>
    </row>
    <row r="59" spans="2:10" s="4" customFormat="1" ht="36" customHeight="1" x14ac:dyDescent="0.25">
      <c r="B59" s="146"/>
      <c r="C59" s="67">
        <v>0</v>
      </c>
      <c r="D59" s="68">
        <v>0</v>
      </c>
      <c r="E59" s="157">
        <v>0</v>
      </c>
      <c r="F59" s="115" t="e">
        <f t="shared" si="2"/>
        <v>#DIV/0!</v>
      </c>
      <c r="G59" s="126">
        <v>0</v>
      </c>
      <c r="H59" s="126">
        <v>0</v>
      </c>
      <c r="I59" s="100" t="e">
        <f t="shared" si="1"/>
        <v>#DIV/0!</v>
      </c>
      <c r="J59" s="149"/>
    </row>
    <row r="60" spans="2:10" s="4" customFormat="1" ht="36" customHeight="1" x14ac:dyDescent="0.25">
      <c r="B60" s="146"/>
      <c r="C60" s="67">
        <v>0</v>
      </c>
      <c r="D60" s="68">
        <v>0</v>
      </c>
      <c r="E60" s="157">
        <v>0</v>
      </c>
      <c r="F60" s="115" t="e">
        <f t="shared" si="2"/>
        <v>#DIV/0!</v>
      </c>
      <c r="G60" s="126">
        <v>0</v>
      </c>
      <c r="H60" s="126">
        <v>0</v>
      </c>
      <c r="I60" s="100" t="e">
        <f t="shared" si="1"/>
        <v>#DIV/0!</v>
      </c>
      <c r="J60" s="149"/>
    </row>
    <row r="61" spans="2:10" s="4" customFormat="1" ht="36" customHeight="1" x14ac:dyDescent="0.25">
      <c r="B61" s="146"/>
      <c r="C61" s="67">
        <v>0</v>
      </c>
      <c r="D61" s="68">
        <v>0</v>
      </c>
      <c r="E61" s="157">
        <v>0</v>
      </c>
      <c r="F61" s="115" t="e">
        <f t="shared" si="2"/>
        <v>#DIV/0!</v>
      </c>
      <c r="G61" s="126">
        <v>0</v>
      </c>
      <c r="H61" s="126">
        <v>0</v>
      </c>
      <c r="I61" s="100" t="e">
        <f t="shared" si="1"/>
        <v>#DIV/0!</v>
      </c>
      <c r="J61" s="149"/>
    </row>
    <row r="62" spans="2:10" s="4" customFormat="1" ht="36" customHeight="1" x14ac:dyDescent="0.25">
      <c r="B62" s="146"/>
      <c r="C62" s="67">
        <v>0</v>
      </c>
      <c r="D62" s="68">
        <v>0</v>
      </c>
      <c r="E62" s="157">
        <v>0</v>
      </c>
      <c r="F62" s="115" t="e">
        <f t="shared" si="2"/>
        <v>#DIV/0!</v>
      </c>
      <c r="G62" s="126">
        <v>0</v>
      </c>
      <c r="H62" s="126">
        <v>0</v>
      </c>
      <c r="I62" s="100" t="e">
        <f t="shared" si="1"/>
        <v>#DIV/0!</v>
      </c>
      <c r="J62" s="149"/>
    </row>
    <row r="63" spans="2:10" s="4" customFormat="1" ht="36" customHeight="1" x14ac:dyDescent="0.25">
      <c r="B63" s="146"/>
      <c r="C63" s="67">
        <v>0</v>
      </c>
      <c r="D63" s="68">
        <v>0</v>
      </c>
      <c r="E63" s="157">
        <v>0</v>
      </c>
      <c r="F63" s="115" t="e">
        <f t="shared" si="2"/>
        <v>#DIV/0!</v>
      </c>
      <c r="G63" s="126">
        <v>0</v>
      </c>
      <c r="H63" s="126">
        <v>0</v>
      </c>
      <c r="I63" s="100" t="e">
        <f t="shared" si="1"/>
        <v>#DIV/0!</v>
      </c>
      <c r="J63" s="149"/>
    </row>
    <row r="64" spans="2:10" s="4" customFormat="1" ht="36" customHeight="1" x14ac:dyDescent="0.25">
      <c r="B64" s="146"/>
      <c r="C64" s="67">
        <v>0</v>
      </c>
      <c r="D64" s="68">
        <v>0</v>
      </c>
      <c r="E64" s="157">
        <v>0</v>
      </c>
      <c r="F64" s="115" t="e">
        <f t="shared" si="2"/>
        <v>#DIV/0!</v>
      </c>
      <c r="G64" s="126">
        <v>0</v>
      </c>
      <c r="H64" s="126">
        <v>0</v>
      </c>
      <c r="I64" s="100" t="e">
        <f t="shared" si="1"/>
        <v>#DIV/0!</v>
      </c>
      <c r="J64" s="149"/>
    </row>
    <row r="65" spans="2:10" s="4" customFormat="1" ht="36" customHeight="1" x14ac:dyDescent="0.25">
      <c r="B65" s="146"/>
      <c r="C65" s="67">
        <v>0</v>
      </c>
      <c r="D65" s="68">
        <v>0</v>
      </c>
      <c r="E65" s="157">
        <v>0</v>
      </c>
      <c r="F65" s="115" t="e">
        <f t="shared" si="2"/>
        <v>#DIV/0!</v>
      </c>
      <c r="G65" s="126">
        <v>0</v>
      </c>
      <c r="H65" s="126">
        <v>0</v>
      </c>
      <c r="I65" s="100" t="e">
        <f t="shared" si="1"/>
        <v>#DIV/0!</v>
      </c>
      <c r="J65" s="149"/>
    </row>
    <row r="66" spans="2:10" s="4" customFormat="1" ht="36" customHeight="1" x14ac:dyDescent="0.25">
      <c r="B66" s="146"/>
      <c r="C66" s="67">
        <v>0</v>
      </c>
      <c r="D66" s="68">
        <v>0</v>
      </c>
      <c r="E66" s="157">
        <v>0</v>
      </c>
      <c r="F66" s="115" t="e">
        <f t="shared" si="2"/>
        <v>#DIV/0!</v>
      </c>
      <c r="G66" s="126">
        <v>0</v>
      </c>
      <c r="H66" s="126">
        <v>0</v>
      </c>
      <c r="I66" s="100" t="e">
        <f t="shared" si="1"/>
        <v>#DIV/0!</v>
      </c>
      <c r="J66" s="149"/>
    </row>
    <row r="67" spans="2:10" s="4" customFormat="1" ht="36" customHeight="1" x14ac:dyDescent="0.25">
      <c r="B67" s="146"/>
      <c r="C67" s="67">
        <v>0</v>
      </c>
      <c r="D67" s="68">
        <v>0</v>
      </c>
      <c r="E67" s="157">
        <v>0</v>
      </c>
      <c r="F67" s="115" t="e">
        <f t="shared" si="2"/>
        <v>#DIV/0!</v>
      </c>
      <c r="G67" s="126">
        <v>0</v>
      </c>
      <c r="H67" s="126">
        <v>0</v>
      </c>
      <c r="I67" s="100" t="e">
        <f t="shared" si="1"/>
        <v>#DIV/0!</v>
      </c>
      <c r="J67" s="149"/>
    </row>
    <row r="68" spans="2:10" s="4" customFormat="1" ht="36" customHeight="1" x14ac:dyDescent="0.25">
      <c r="B68" s="146"/>
      <c r="C68" s="67">
        <v>0</v>
      </c>
      <c r="D68" s="68">
        <v>0</v>
      </c>
      <c r="E68" s="157">
        <v>0</v>
      </c>
      <c r="F68" s="115" t="e">
        <f t="shared" si="2"/>
        <v>#DIV/0!</v>
      </c>
      <c r="G68" s="126">
        <v>0</v>
      </c>
      <c r="H68" s="126">
        <v>0</v>
      </c>
      <c r="I68" s="100" t="e">
        <f t="shared" si="1"/>
        <v>#DIV/0!</v>
      </c>
      <c r="J68" s="149"/>
    </row>
    <row r="69" spans="2:10" s="4" customFormat="1" ht="36" customHeight="1" x14ac:dyDescent="0.25">
      <c r="B69" s="146"/>
      <c r="C69" s="67">
        <v>0</v>
      </c>
      <c r="D69" s="68">
        <v>0</v>
      </c>
      <c r="E69" s="157">
        <v>0</v>
      </c>
      <c r="F69" s="115" t="e">
        <f t="shared" si="2"/>
        <v>#DIV/0!</v>
      </c>
      <c r="G69" s="126">
        <v>0</v>
      </c>
      <c r="H69" s="126">
        <v>0</v>
      </c>
      <c r="I69" s="100" t="e">
        <f t="shared" si="1"/>
        <v>#DIV/0!</v>
      </c>
      <c r="J69" s="149"/>
    </row>
    <row r="70" spans="2:10" s="4" customFormat="1" ht="36" customHeight="1" x14ac:dyDescent="0.25">
      <c r="B70" s="146"/>
      <c r="C70" s="67">
        <v>0</v>
      </c>
      <c r="D70" s="68">
        <v>0</v>
      </c>
      <c r="E70" s="157">
        <v>0</v>
      </c>
      <c r="F70" s="115" t="e">
        <f t="shared" si="2"/>
        <v>#DIV/0!</v>
      </c>
      <c r="G70" s="126">
        <v>0</v>
      </c>
      <c r="H70" s="126">
        <v>0</v>
      </c>
      <c r="I70" s="100" t="e">
        <f t="shared" si="1"/>
        <v>#DIV/0!</v>
      </c>
      <c r="J70" s="149"/>
    </row>
    <row r="71" spans="2:10" s="4" customFormat="1" ht="36" customHeight="1" x14ac:dyDescent="0.25">
      <c r="B71" s="146"/>
      <c r="C71" s="67">
        <v>0</v>
      </c>
      <c r="D71" s="68">
        <v>0</v>
      </c>
      <c r="E71" s="157">
        <v>0</v>
      </c>
      <c r="F71" s="115" t="e">
        <f t="shared" si="2"/>
        <v>#DIV/0!</v>
      </c>
      <c r="G71" s="126">
        <v>0</v>
      </c>
      <c r="H71" s="126">
        <v>0</v>
      </c>
      <c r="I71" s="100" t="e">
        <f t="shared" si="1"/>
        <v>#DIV/0!</v>
      </c>
      <c r="J71" s="149"/>
    </row>
    <row r="72" spans="2:10" s="4" customFormat="1" ht="36" customHeight="1" x14ac:dyDescent="0.25">
      <c r="B72" s="146"/>
      <c r="C72" s="67">
        <v>0</v>
      </c>
      <c r="D72" s="68">
        <v>0</v>
      </c>
      <c r="E72" s="157">
        <v>0</v>
      </c>
      <c r="F72" s="115" t="e">
        <f t="shared" si="2"/>
        <v>#DIV/0!</v>
      </c>
      <c r="G72" s="126">
        <v>0</v>
      </c>
      <c r="H72" s="126">
        <v>0</v>
      </c>
      <c r="I72" s="100" t="e">
        <f t="shared" si="1"/>
        <v>#DIV/0!</v>
      </c>
      <c r="J72" s="149"/>
    </row>
    <row r="73" spans="2:10" s="4" customFormat="1" ht="36" customHeight="1" x14ac:dyDescent="0.25">
      <c r="B73" s="146"/>
      <c r="C73" s="67">
        <v>0</v>
      </c>
      <c r="D73" s="68">
        <v>0</v>
      </c>
      <c r="E73" s="157">
        <v>0</v>
      </c>
      <c r="F73" s="115" t="e">
        <f t="shared" si="2"/>
        <v>#DIV/0!</v>
      </c>
      <c r="G73" s="126">
        <v>0</v>
      </c>
      <c r="H73" s="126">
        <v>0</v>
      </c>
      <c r="I73" s="100" t="e">
        <f t="shared" si="1"/>
        <v>#DIV/0!</v>
      </c>
      <c r="J73" s="149"/>
    </row>
    <row r="74" spans="2:10" s="4" customFormat="1" ht="36" customHeight="1" x14ac:dyDescent="0.25">
      <c r="B74" s="146"/>
      <c r="C74" s="67">
        <v>0</v>
      </c>
      <c r="D74" s="68">
        <v>0</v>
      </c>
      <c r="E74" s="157">
        <v>0</v>
      </c>
      <c r="F74" s="115" t="e">
        <f t="shared" ref="F74:F75" si="3">G74/$C$19</f>
        <v>#DIV/0!</v>
      </c>
      <c r="G74" s="126">
        <v>0</v>
      </c>
      <c r="H74" s="126">
        <v>0</v>
      </c>
      <c r="I74" s="100" t="e">
        <f t="shared" si="1"/>
        <v>#DIV/0!</v>
      </c>
      <c r="J74" s="149"/>
    </row>
    <row r="75" spans="2:10" s="4" customFormat="1" ht="36" customHeight="1" x14ac:dyDescent="0.25">
      <c r="B75" s="146"/>
      <c r="C75" s="67">
        <v>0</v>
      </c>
      <c r="D75" s="68">
        <v>0</v>
      </c>
      <c r="E75" s="157">
        <v>0</v>
      </c>
      <c r="F75" s="115" t="e">
        <f t="shared" si="3"/>
        <v>#DIV/0!</v>
      </c>
      <c r="G75" s="126">
        <v>0</v>
      </c>
      <c r="H75" s="126">
        <v>0</v>
      </c>
      <c r="I75" s="100" t="e">
        <f>(G75-H75)/H75</f>
        <v>#DIV/0!</v>
      </c>
      <c r="J75" s="149"/>
    </row>
    <row r="76" spans="2:10" s="4" customFormat="1" x14ac:dyDescent="0.25">
      <c r="B76" s="57" t="s">
        <v>3</v>
      </c>
      <c r="C76" s="26"/>
      <c r="D76" s="26"/>
      <c r="E76" s="27"/>
      <c r="F76" s="116" t="e">
        <f>G76/$C$19</f>
        <v>#DIV/0!</v>
      </c>
      <c r="G76" s="127">
        <f>SUM(G26:G75)</f>
        <v>0</v>
      </c>
      <c r="H76" s="127">
        <f>SUM(H26:H75)</f>
        <v>0</v>
      </c>
      <c r="I76" s="100" t="e">
        <f>(G76-H76)/H76</f>
        <v>#DIV/0!</v>
      </c>
      <c r="J76" s="149"/>
    </row>
    <row r="77" spans="2:10" s="4" customFormat="1" ht="33.75" customHeight="1" thickBot="1" x14ac:dyDescent="0.3">
      <c r="B77" s="57" t="s">
        <v>2</v>
      </c>
      <c r="C77" s="26"/>
      <c r="D77" s="26"/>
      <c r="E77" s="28"/>
      <c r="F77" s="116" t="e">
        <f t="shared" si="2"/>
        <v>#DIV/0!</v>
      </c>
      <c r="G77" s="126">
        <v>0</v>
      </c>
      <c r="H77" s="126">
        <v>0</v>
      </c>
      <c r="I77" s="100" t="e">
        <f>(G77-H77)/H77</f>
        <v>#DIV/0!</v>
      </c>
      <c r="J77" s="150"/>
    </row>
    <row r="78" spans="2:10" s="5" customFormat="1" ht="16.5" thickBot="1" x14ac:dyDescent="0.3">
      <c r="B78" s="58" t="s">
        <v>1</v>
      </c>
      <c r="C78" s="29"/>
      <c r="D78" s="30"/>
      <c r="E78" s="31"/>
      <c r="F78" s="117" t="e">
        <f>G78/$C$19</f>
        <v>#DIV/0!</v>
      </c>
      <c r="G78" s="128">
        <f>G76+G77</f>
        <v>0</v>
      </c>
      <c r="H78" s="128">
        <f>H76+H77</f>
        <v>0</v>
      </c>
      <c r="I78" s="101" t="e">
        <f>(G78-H78)/H78</f>
        <v>#DIV/0!</v>
      </c>
      <c r="J78" s="82"/>
    </row>
    <row r="79" spans="2:10" s="4" customFormat="1" ht="15.75" customHeight="1" x14ac:dyDescent="0.25">
      <c r="B79" s="59"/>
      <c r="C79" s="27"/>
      <c r="D79" s="27"/>
      <c r="E79" s="33"/>
      <c r="F79" s="102"/>
      <c r="G79" s="129"/>
      <c r="H79" s="130"/>
      <c r="I79" s="102"/>
      <c r="J79" s="83"/>
    </row>
    <row r="80" spans="2:10" s="4" customFormat="1" ht="15.75" x14ac:dyDescent="0.25">
      <c r="B80" s="56" t="s">
        <v>28</v>
      </c>
      <c r="C80" s="34"/>
      <c r="D80" s="34"/>
      <c r="E80" s="33"/>
      <c r="F80" s="118"/>
      <c r="G80" s="129"/>
      <c r="H80" s="130"/>
      <c r="I80" s="102"/>
      <c r="J80" s="83"/>
    </row>
    <row r="81" spans="1:10" s="4" customFormat="1" x14ac:dyDescent="0.25">
      <c r="B81" s="60" t="s">
        <v>33</v>
      </c>
      <c r="C81" s="34"/>
      <c r="D81" s="34"/>
      <c r="E81" s="33"/>
      <c r="F81" s="118"/>
      <c r="G81" s="129"/>
      <c r="H81" s="130"/>
      <c r="I81" s="102"/>
      <c r="J81" s="83"/>
    </row>
    <row r="82" spans="1:10" s="4" customFormat="1" x14ac:dyDescent="0.25">
      <c r="A82" s="6"/>
      <c r="B82" s="61"/>
      <c r="C82" s="34"/>
      <c r="D82" s="34"/>
      <c r="E82" s="35"/>
      <c r="F82" s="116" t="e">
        <f>G82/$C$19</f>
        <v>#DIV/0!</v>
      </c>
      <c r="G82" s="126">
        <v>0</v>
      </c>
      <c r="H82" s="131" t="s">
        <v>15</v>
      </c>
      <c r="I82" s="103" t="s">
        <v>15</v>
      </c>
      <c r="J82" s="149"/>
    </row>
    <row r="83" spans="1:10" s="4" customFormat="1" x14ac:dyDescent="0.25">
      <c r="A83" s="6"/>
      <c r="B83" s="61"/>
      <c r="C83" s="34"/>
      <c r="D83" s="34"/>
      <c r="E83" s="35"/>
      <c r="F83" s="116" t="e">
        <f t="shared" ref="F83:F92" si="4">G83/$C$19</f>
        <v>#DIV/0!</v>
      </c>
      <c r="G83" s="126">
        <v>0</v>
      </c>
      <c r="H83" s="131" t="s">
        <v>15</v>
      </c>
      <c r="I83" s="103" t="s">
        <v>15</v>
      </c>
      <c r="J83" s="149"/>
    </row>
    <row r="84" spans="1:10" s="4" customFormat="1" x14ac:dyDescent="0.25">
      <c r="A84" s="6"/>
      <c r="B84" s="61"/>
      <c r="C84" s="34"/>
      <c r="D84" s="34"/>
      <c r="E84" s="35"/>
      <c r="F84" s="116" t="e">
        <f t="shared" si="4"/>
        <v>#DIV/0!</v>
      </c>
      <c r="G84" s="126">
        <v>0</v>
      </c>
      <c r="H84" s="131" t="s">
        <v>15</v>
      </c>
      <c r="I84" s="103" t="s">
        <v>15</v>
      </c>
      <c r="J84" s="149"/>
    </row>
    <row r="85" spans="1:10" s="4" customFormat="1" x14ac:dyDescent="0.25">
      <c r="A85" s="6"/>
      <c r="B85" s="61"/>
      <c r="C85" s="34"/>
      <c r="D85" s="34"/>
      <c r="E85" s="35"/>
      <c r="F85" s="116" t="e">
        <f t="shared" si="4"/>
        <v>#DIV/0!</v>
      </c>
      <c r="G85" s="126">
        <v>0</v>
      </c>
      <c r="H85" s="131" t="s">
        <v>15</v>
      </c>
      <c r="I85" s="103" t="s">
        <v>15</v>
      </c>
      <c r="J85" s="149"/>
    </row>
    <row r="86" spans="1:10" s="4" customFormat="1" x14ac:dyDescent="0.25">
      <c r="A86" s="6"/>
      <c r="B86" s="61"/>
      <c r="C86" s="34"/>
      <c r="D86" s="34"/>
      <c r="E86" s="35"/>
      <c r="F86" s="116" t="e">
        <f t="shared" si="4"/>
        <v>#DIV/0!</v>
      </c>
      <c r="G86" s="126">
        <v>0</v>
      </c>
      <c r="H86" s="131" t="s">
        <v>15</v>
      </c>
      <c r="I86" s="103" t="s">
        <v>15</v>
      </c>
      <c r="J86" s="149"/>
    </row>
    <row r="87" spans="1:10" s="4" customFormat="1" x14ac:dyDescent="0.25">
      <c r="A87" s="6"/>
      <c r="B87" s="61"/>
      <c r="C87" s="34"/>
      <c r="D87" s="34"/>
      <c r="E87" s="35"/>
      <c r="F87" s="116" t="e">
        <f>G87/$C$19</f>
        <v>#DIV/0!</v>
      </c>
      <c r="G87" s="126">
        <v>0</v>
      </c>
      <c r="H87" s="131" t="s">
        <v>15</v>
      </c>
      <c r="I87" s="103" t="s">
        <v>15</v>
      </c>
      <c r="J87" s="149"/>
    </row>
    <row r="88" spans="1:10" s="4" customFormat="1" x14ac:dyDescent="0.25">
      <c r="A88" s="6"/>
      <c r="B88" s="61"/>
      <c r="C88" s="34"/>
      <c r="D88" s="34"/>
      <c r="E88" s="35"/>
      <c r="F88" s="116" t="e">
        <f t="shared" si="4"/>
        <v>#DIV/0!</v>
      </c>
      <c r="G88" s="126">
        <v>0</v>
      </c>
      <c r="H88" s="131" t="s">
        <v>15</v>
      </c>
      <c r="I88" s="103" t="s">
        <v>15</v>
      </c>
      <c r="J88" s="149"/>
    </row>
    <row r="89" spans="1:10" s="4" customFormat="1" x14ac:dyDescent="0.25">
      <c r="A89" s="6"/>
      <c r="B89" s="61"/>
      <c r="C89" s="34"/>
      <c r="D89" s="34"/>
      <c r="E89" s="35"/>
      <c r="F89" s="116" t="e">
        <f t="shared" si="4"/>
        <v>#DIV/0!</v>
      </c>
      <c r="G89" s="126">
        <v>0</v>
      </c>
      <c r="H89" s="131" t="s">
        <v>15</v>
      </c>
      <c r="I89" s="103" t="s">
        <v>15</v>
      </c>
      <c r="J89" s="149"/>
    </row>
    <row r="90" spans="1:10" s="4" customFormat="1" x14ac:dyDescent="0.25">
      <c r="A90" s="6"/>
      <c r="B90" s="61"/>
      <c r="C90" s="34"/>
      <c r="D90" s="34"/>
      <c r="E90" s="35"/>
      <c r="F90" s="116" t="e">
        <f>G90/$C$19</f>
        <v>#DIV/0!</v>
      </c>
      <c r="G90" s="126">
        <v>0</v>
      </c>
      <c r="H90" s="131" t="s">
        <v>15</v>
      </c>
      <c r="I90" s="103" t="s">
        <v>15</v>
      </c>
      <c r="J90" s="149"/>
    </row>
    <row r="91" spans="1:10" s="4" customFormat="1" x14ac:dyDescent="0.25">
      <c r="A91" s="6"/>
      <c r="B91" s="62"/>
      <c r="C91" s="34"/>
      <c r="D91" s="34"/>
      <c r="E91" s="35"/>
      <c r="F91" s="116" t="e">
        <f t="shared" si="4"/>
        <v>#DIV/0!</v>
      </c>
      <c r="G91" s="126">
        <v>0</v>
      </c>
      <c r="H91" s="131" t="s">
        <v>15</v>
      </c>
      <c r="I91" s="103" t="s">
        <v>15</v>
      </c>
      <c r="J91" s="149"/>
    </row>
    <row r="92" spans="1:10" s="8" customFormat="1" x14ac:dyDescent="0.25">
      <c r="A92" s="7"/>
      <c r="B92" s="63"/>
      <c r="C92" s="36"/>
      <c r="D92" s="34"/>
      <c r="E92" s="37"/>
      <c r="F92" s="119" t="e">
        <f t="shared" si="4"/>
        <v>#DIV/0!</v>
      </c>
      <c r="G92" s="132">
        <f>SUM(G82:G91)</f>
        <v>0</v>
      </c>
      <c r="H92" s="133" t="s">
        <v>15</v>
      </c>
      <c r="I92" s="104" t="s">
        <v>15</v>
      </c>
      <c r="J92" s="149"/>
    </row>
    <row r="93" spans="1:10" s="4" customFormat="1" x14ac:dyDescent="0.25">
      <c r="A93" s="6"/>
      <c r="B93" s="64"/>
      <c r="C93" s="36"/>
      <c r="D93" s="158"/>
      <c r="E93" s="27"/>
      <c r="F93" s="97"/>
      <c r="G93" s="134"/>
      <c r="H93" s="134"/>
      <c r="I93" s="105"/>
      <c r="J93" s="75"/>
    </row>
    <row r="94" spans="1:10" s="4" customFormat="1" x14ac:dyDescent="0.25">
      <c r="B94" s="57"/>
      <c r="C94" s="36"/>
      <c r="D94" s="158"/>
      <c r="E94" s="27"/>
      <c r="F94" s="106"/>
      <c r="G94" s="133"/>
      <c r="H94" s="133"/>
      <c r="I94" s="106"/>
      <c r="J94" s="75"/>
    </row>
    <row r="95" spans="1:10" s="3" customFormat="1" ht="42.75" customHeight="1" x14ac:dyDescent="0.25">
      <c r="B95" s="65" t="s">
        <v>7</v>
      </c>
      <c r="C95" s="29"/>
      <c r="D95" s="30"/>
      <c r="E95" s="38"/>
      <c r="F95" s="117" t="e">
        <f>G95/$C$19</f>
        <v>#REF!</v>
      </c>
      <c r="G95" s="135" t="e">
        <f>#REF!+G92</f>
        <v>#REF!</v>
      </c>
      <c r="H95" s="136">
        <v>0</v>
      </c>
      <c r="I95" s="107" t="e">
        <f>(G95-H95)/H95</f>
        <v>#REF!</v>
      </c>
      <c r="J95" s="151"/>
    </row>
    <row r="96" spans="1:10" s="4" customFormat="1" x14ac:dyDescent="0.25">
      <c r="B96" s="66"/>
      <c r="C96" s="34"/>
      <c r="D96" s="34"/>
      <c r="E96" s="27"/>
      <c r="F96" s="102"/>
      <c r="G96" s="134"/>
      <c r="H96" s="134"/>
      <c r="I96" s="105"/>
      <c r="J96" s="84"/>
    </row>
    <row r="97" spans="2:10" s="4" customFormat="1" ht="15.75" customHeight="1" x14ac:dyDescent="0.25">
      <c r="B97" s="59"/>
      <c r="C97" s="27"/>
      <c r="D97" s="27"/>
      <c r="E97" s="27" t="s">
        <v>5</v>
      </c>
      <c r="F97" s="102"/>
      <c r="G97" s="129"/>
      <c r="H97" s="129"/>
      <c r="I97" s="102"/>
      <c r="J97" s="83"/>
    </row>
    <row r="98" spans="2:10" s="3" customFormat="1" ht="38.25" customHeight="1" x14ac:dyDescent="0.25">
      <c r="B98" s="56" t="s">
        <v>29</v>
      </c>
      <c r="C98" s="30"/>
      <c r="D98" s="30"/>
      <c r="E98" s="70"/>
      <c r="F98" s="120" t="e">
        <f>G98/$C$19</f>
        <v>#DIV/0!</v>
      </c>
      <c r="G98" s="137">
        <v>0</v>
      </c>
      <c r="H98" s="137">
        <v>0</v>
      </c>
      <c r="I98" s="107" t="e">
        <f>(G98-H98)/H98</f>
        <v>#DIV/0!</v>
      </c>
      <c r="J98" s="153"/>
    </row>
    <row r="99" spans="2:10" s="4" customFormat="1" ht="15.75" thickBot="1" x14ac:dyDescent="0.3">
      <c r="B99" s="32"/>
      <c r="C99" s="27"/>
      <c r="D99" s="27"/>
      <c r="E99" s="27"/>
      <c r="F99" s="102"/>
      <c r="G99" s="138"/>
      <c r="H99" s="129"/>
      <c r="I99" s="102"/>
      <c r="J99" s="83"/>
    </row>
    <row r="100" spans="2:10" s="9" customFormat="1" ht="19.5" thickBot="1" x14ac:dyDescent="0.35">
      <c r="B100" s="42" t="s">
        <v>30</v>
      </c>
      <c r="C100" s="43"/>
      <c r="D100" s="44"/>
      <c r="E100" s="12"/>
      <c r="F100" s="121" t="e">
        <f>G100/$C$19</f>
        <v>#REF!</v>
      </c>
      <c r="G100" s="139" t="e">
        <f>G98+#REF!+G95+G78</f>
        <v>#REF!</v>
      </c>
      <c r="H100" s="139" t="e">
        <f>H98+#REF!+H95+H78</f>
        <v>#REF!</v>
      </c>
      <c r="I100" s="108" t="e">
        <f>(G100-H100)/H100</f>
        <v>#REF!</v>
      </c>
      <c r="J100" s="76"/>
    </row>
    <row r="101" spans="2:10" s="10" customFormat="1" ht="16.5" thickBot="1" x14ac:dyDescent="0.3">
      <c r="B101" s="45"/>
      <c r="C101" s="46"/>
      <c r="D101" s="46"/>
      <c r="E101" s="47"/>
      <c r="F101" s="109"/>
      <c r="G101" s="140"/>
      <c r="H101" s="140"/>
      <c r="I101" s="109"/>
      <c r="J101" s="85"/>
    </row>
    <row r="102" spans="2:10" ht="19.5" thickBot="1" x14ac:dyDescent="0.3">
      <c r="B102" s="48" t="s">
        <v>31</v>
      </c>
      <c r="C102" s="49"/>
      <c r="D102" s="49"/>
      <c r="E102" s="49"/>
      <c r="F102" s="50"/>
      <c r="G102" s="73"/>
      <c r="H102" s="73"/>
      <c r="I102" s="95"/>
      <c r="J102" s="86"/>
    </row>
    <row r="103" spans="2:10" s="4" customFormat="1" ht="35.25" customHeight="1" x14ac:dyDescent="0.25">
      <c r="B103" s="147"/>
      <c r="C103" s="39"/>
      <c r="D103" s="40"/>
      <c r="E103" s="41"/>
      <c r="F103" s="122" t="e">
        <f>G103/$C$19</f>
        <v>#DIV/0!</v>
      </c>
      <c r="G103" s="141">
        <v>0</v>
      </c>
      <c r="H103" s="141"/>
      <c r="I103" s="110" t="e">
        <f t="shared" ref="I103:I131" si="5">(G103-H103)/H103</f>
        <v>#DIV/0!</v>
      </c>
      <c r="J103" s="154"/>
    </row>
    <row r="104" spans="2:10" s="4" customFormat="1" ht="40.5" customHeight="1" x14ac:dyDescent="0.25">
      <c r="B104" s="147"/>
      <c r="C104" s="39"/>
      <c r="D104" s="40"/>
      <c r="E104" s="41"/>
      <c r="F104" s="122" t="e">
        <f t="shared" ref="F104:F137" si="6">G104/$C$19</f>
        <v>#DIV/0!</v>
      </c>
      <c r="G104" s="141">
        <v>0</v>
      </c>
      <c r="H104" s="141">
        <v>0</v>
      </c>
      <c r="I104" s="110" t="e">
        <f>(G104-H104)/H104</f>
        <v>#DIV/0!</v>
      </c>
      <c r="J104" s="154"/>
    </row>
    <row r="105" spans="2:10" s="4" customFormat="1" ht="40.5" customHeight="1" x14ac:dyDescent="0.25">
      <c r="B105" s="147"/>
      <c r="C105" s="39"/>
      <c r="D105" s="40"/>
      <c r="E105" s="41"/>
      <c r="F105" s="122" t="e">
        <f t="shared" si="6"/>
        <v>#DIV/0!</v>
      </c>
      <c r="G105" s="141">
        <v>0</v>
      </c>
      <c r="H105" s="141">
        <v>0</v>
      </c>
      <c r="I105" s="110" t="e">
        <f t="shared" si="5"/>
        <v>#DIV/0!</v>
      </c>
      <c r="J105" s="154"/>
    </row>
    <row r="106" spans="2:10" s="4" customFormat="1" ht="35.25" customHeight="1" x14ac:dyDescent="0.25">
      <c r="B106" s="147"/>
      <c r="C106" s="39"/>
      <c r="D106" s="40"/>
      <c r="E106" s="41"/>
      <c r="F106" s="122" t="e">
        <f>G106/$C$19</f>
        <v>#DIV/0!</v>
      </c>
      <c r="G106" s="141">
        <v>0</v>
      </c>
      <c r="H106" s="141"/>
      <c r="I106" s="110" t="e">
        <f t="shared" si="5"/>
        <v>#DIV/0!</v>
      </c>
      <c r="J106" s="154"/>
    </row>
    <row r="107" spans="2:10" s="4" customFormat="1" ht="35.25" customHeight="1" x14ac:dyDescent="0.25">
      <c r="B107" s="147"/>
      <c r="C107" s="39"/>
      <c r="D107" s="40"/>
      <c r="E107" s="41"/>
      <c r="F107" s="122" t="e">
        <f t="shared" si="6"/>
        <v>#DIV/0!</v>
      </c>
      <c r="G107" s="141">
        <v>0</v>
      </c>
      <c r="H107" s="141"/>
      <c r="I107" s="110" t="e">
        <f t="shared" si="5"/>
        <v>#DIV/0!</v>
      </c>
      <c r="J107" s="154"/>
    </row>
    <row r="108" spans="2:10" s="4" customFormat="1" ht="35.25" customHeight="1" x14ac:dyDescent="0.25">
      <c r="B108" s="147"/>
      <c r="C108" s="39"/>
      <c r="D108" s="40"/>
      <c r="E108" s="41"/>
      <c r="F108" s="122" t="e">
        <f t="shared" si="6"/>
        <v>#DIV/0!</v>
      </c>
      <c r="G108" s="141">
        <v>0</v>
      </c>
      <c r="H108" s="141">
        <v>0</v>
      </c>
      <c r="I108" s="110" t="e">
        <f t="shared" si="5"/>
        <v>#DIV/0!</v>
      </c>
      <c r="J108" s="154"/>
    </row>
    <row r="109" spans="2:10" s="4" customFormat="1" ht="35.25" customHeight="1" x14ac:dyDescent="0.25">
      <c r="B109" s="147"/>
      <c r="C109" s="39"/>
      <c r="D109" s="40"/>
      <c r="E109" s="41"/>
      <c r="F109" s="122" t="e">
        <f t="shared" si="6"/>
        <v>#DIV/0!</v>
      </c>
      <c r="G109" s="141">
        <v>0</v>
      </c>
      <c r="H109" s="141">
        <v>0</v>
      </c>
      <c r="I109" s="110" t="e">
        <f t="shared" si="5"/>
        <v>#DIV/0!</v>
      </c>
      <c r="J109" s="154"/>
    </row>
    <row r="110" spans="2:10" s="4" customFormat="1" ht="35.25" customHeight="1" x14ac:dyDescent="0.25">
      <c r="B110" s="147"/>
      <c r="C110" s="39"/>
      <c r="D110" s="40"/>
      <c r="E110" s="41"/>
      <c r="F110" s="122" t="e">
        <f t="shared" si="6"/>
        <v>#DIV/0!</v>
      </c>
      <c r="G110" s="141">
        <v>0</v>
      </c>
      <c r="H110" s="141">
        <v>0</v>
      </c>
      <c r="I110" s="110" t="e">
        <f t="shared" si="5"/>
        <v>#DIV/0!</v>
      </c>
      <c r="J110" s="154"/>
    </row>
    <row r="111" spans="2:10" s="4" customFormat="1" ht="35.25" customHeight="1" x14ac:dyDescent="0.25">
      <c r="B111" s="147"/>
      <c r="C111" s="39"/>
      <c r="D111" s="40"/>
      <c r="E111" s="41"/>
      <c r="F111" s="122" t="e">
        <f t="shared" si="6"/>
        <v>#DIV/0!</v>
      </c>
      <c r="G111" s="141">
        <v>0</v>
      </c>
      <c r="H111" s="141">
        <v>0</v>
      </c>
      <c r="I111" s="110" t="e">
        <f t="shared" si="5"/>
        <v>#DIV/0!</v>
      </c>
      <c r="J111" s="154"/>
    </row>
    <row r="112" spans="2:10" s="4" customFormat="1" ht="35.25" customHeight="1" x14ac:dyDescent="0.25">
      <c r="B112" s="147"/>
      <c r="C112" s="39"/>
      <c r="D112" s="40"/>
      <c r="E112" s="41"/>
      <c r="F112" s="122" t="e">
        <f t="shared" si="6"/>
        <v>#DIV/0!</v>
      </c>
      <c r="G112" s="141">
        <v>0</v>
      </c>
      <c r="H112" s="141">
        <v>0</v>
      </c>
      <c r="I112" s="110" t="e">
        <f t="shared" si="5"/>
        <v>#DIV/0!</v>
      </c>
      <c r="J112" s="154"/>
    </row>
    <row r="113" spans="2:10" s="4" customFormat="1" ht="35.25" customHeight="1" x14ac:dyDescent="0.25">
      <c r="B113" s="147"/>
      <c r="C113" s="39"/>
      <c r="D113" s="40"/>
      <c r="E113" s="41"/>
      <c r="F113" s="122" t="e">
        <f t="shared" si="6"/>
        <v>#DIV/0!</v>
      </c>
      <c r="G113" s="141">
        <v>0</v>
      </c>
      <c r="H113" s="141">
        <v>0</v>
      </c>
      <c r="I113" s="110" t="e">
        <f t="shared" si="5"/>
        <v>#DIV/0!</v>
      </c>
      <c r="J113" s="154"/>
    </row>
    <row r="114" spans="2:10" s="4" customFormat="1" ht="35.25" customHeight="1" x14ac:dyDescent="0.25">
      <c r="B114" s="148"/>
      <c r="C114" s="39"/>
      <c r="D114" s="40"/>
      <c r="E114" s="41"/>
      <c r="F114" s="122" t="e">
        <f t="shared" si="6"/>
        <v>#DIV/0!</v>
      </c>
      <c r="G114" s="141">
        <v>0</v>
      </c>
      <c r="H114" s="141">
        <v>0</v>
      </c>
      <c r="I114" s="110" t="e">
        <f t="shared" si="5"/>
        <v>#DIV/0!</v>
      </c>
      <c r="J114" s="152"/>
    </row>
    <row r="115" spans="2:10" s="4" customFormat="1" ht="35.25" customHeight="1" x14ac:dyDescent="0.25">
      <c r="B115" s="148"/>
      <c r="C115" s="39"/>
      <c r="D115" s="40"/>
      <c r="E115" s="41"/>
      <c r="F115" s="122" t="e">
        <f t="shared" si="6"/>
        <v>#DIV/0!</v>
      </c>
      <c r="G115" s="141">
        <v>0</v>
      </c>
      <c r="H115" s="141">
        <v>0</v>
      </c>
      <c r="I115" s="110" t="e">
        <f t="shared" si="5"/>
        <v>#DIV/0!</v>
      </c>
      <c r="J115" s="152"/>
    </row>
    <row r="116" spans="2:10" s="4" customFormat="1" ht="35.25" customHeight="1" x14ac:dyDescent="0.25">
      <c r="B116" s="148"/>
      <c r="C116" s="39"/>
      <c r="D116" s="40"/>
      <c r="E116" s="41"/>
      <c r="F116" s="122" t="e">
        <f t="shared" si="6"/>
        <v>#DIV/0!</v>
      </c>
      <c r="G116" s="141">
        <v>0</v>
      </c>
      <c r="H116" s="141">
        <v>0</v>
      </c>
      <c r="I116" s="110" t="e">
        <f t="shared" si="5"/>
        <v>#DIV/0!</v>
      </c>
      <c r="J116" s="152"/>
    </row>
    <row r="117" spans="2:10" s="4" customFormat="1" ht="35.25" customHeight="1" x14ac:dyDescent="0.25">
      <c r="B117" s="148"/>
      <c r="C117" s="39"/>
      <c r="D117" s="40"/>
      <c r="E117" s="41"/>
      <c r="F117" s="122" t="e">
        <f t="shared" si="6"/>
        <v>#DIV/0!</v>
      </c>
      <c r="G117" s="141">
        <v>0</v>
      </c>
      <c r="H117" s="141">
        <v>0</v>
      </c>
      <c r="I117" s="110" t="e">
        <f t="shared" si="5"/>
        <v>#DIV/0!</v>
      </c>
      <c r="J117" s="152"/>
    </row>
    <row r="118" spans="2:10" s="4" customFormat="1" ht="35.25" customHeight="1" x14ac:dyDescent="0.25">
      <c r="B118" s="148"/>
      <c r="C118" s="39"/>
      <c r="D118" s="40"/>
      <c r="E118" s="41"/>
      <c r="F118" s="122" t="e">
        <f t="shared" si="6"/>
        <v>#DIV/0!</v>
      </c>
      <c r="G118" s="141">
        <v>0</v>
      </c>
      <c r="H118" s="141">
        <v>0</v>
      </c>
      <c r="I118" s="110" t="e">
        <f t="shared" si="5"/>
        <v>#DIV/0!</v>
      </c>
      <c r="J118" s="152"/>
    </row>
    <row r="119" spans="2:10" s="4" customFormat="1" ht="35.25" customHeight="1" x14ac:dyDescent="0.25">
      <c r="B119" s="148"/>
      <c r="C119" s="39"/>
      <c r="D119" s="40"/>
      <c r="E119" s="41"/>
      <c r="F119" s="122" t="e">
        <f t="shared" si="6"/>
        <v>#DIV/0!</v>
      </c>
      <c r="G119" s="141">
        <v>0</v>
      </c>
      <c r="H119" s="141">
        <v>0</v>
      </c>
      <c r="I119" s="110" t="e">
        <f t="shared" si="5"/>
        <v>#DIV/0!</v>
      </c>
      <c r="J119" s="152"/>
    </row>
    <row r="120" spans="2:10" s="4" customFormat="1" ht="35.25" customHeight="1" x14ac:dyDescent="0.25">
      <c r="B120" s="148"/>
      <c r="C120" s="39"/>
      <c r="D120" s="40"/>
      <c r="E120" s="41"/>
      <c r="F120" s="122" t="e">
        <f t="shared" si="6"/>
        <v>#DIV/0!</v>
      </c>
      <c r="G120" s="141">
        <v>0</v>
      </c>
      <c r="H120" s="141">
        <v>0</v>
      </c>
      <c r="I120" s="110" t="e">
        <f t="shared" si="5"/>
        <v>#DIV/0!</v>
      </c>
      <c r="J120" s="152"/>
    </row>
    <row r="121" spans="2:10" s="4" customFormat="1" ht="35.25" customHeight="1" x14ac:dyDescent="0.25">
      <c r="B121" s="148"/>
      <c r="C121" s="39"/>
      <c r="D121" s="40"/>
      <c r="E121" s="41"/>
      <c r="F121" s="122" t="e">
        <f t="shared" si="6"/>
        <v>#DIV/0!</v>
      </c>
      <c r="G121" s="141">
        <v>0</v>
      </c>
      <c r="H121" s="141">
        <v>0</v>
      </c>
      <c r="I121" s="110" t="e">
        <f t="shared" si="5"/>
        <v>#DIV/0!</v>
      </c>
      <c r="J121" s="152"/>
    </row>
    <row r="122" spans="2:10" s="4" customFormat="1" ht="35.25" customHeight="1" x14ac:dyDescent="0.25">
      <c r="B122" s="148"/>
      <c r="C122" s="39"/>
      <c r="D122" s="40"/>
      <c r="E122" s="41"/>
      <c r="F122" s="122" t="e">
        <f t="shared" si="6"/>
        <v>#DIV/0!</v>
      </c>
      <c r="G122" s="141">
        <v>0</v>
      </c>
      <c r="H122" s="141">
        <v>0</v>
      </c>
      <c r="I122" s="110" t="e">
        <f t="shared" si="5"/>
        <v>#DIV/0!</v>
      </c>
      <c r="J122" s="152"/>
    </row>
    <row r="123" spans="2:10" s="4" customFormat="1" ht="35.25" customHeight="1" x14ac:dyDescent="0.25">
      <c r="B123" s="148"/>
      <c r="C123" s="39"/>
      <c r="D123" s="40"/>
      <c r="E123" s="41"/>
      <c r="F123" s="122" t="e">
        <f t="shared" si="6"/>
        <v>#DIV/0!</v>
      </c>
      <c r="G123" s="141">
        <v>0</v>
      </c>
      <c r="H123" s="141">
        <v>0</v>
      </c>
      <c r="I123" s="110" t="e">
        <f t="shared" si="5"/>
        <v>#DIV/0!</v>
      </c>
      <c r="J123" s="152"/>
    </row>
    <row r="124" spans="2:10" s="4" customFormat="1" ht="35.25" customHeight="1" x14ac:dyDescent="0.25">
      <c r="B124" s="148"/>
      <c r="C124" s="39"/>
      <c r="D124" s="40"/>
      <c r="E124" s="41"/>
      <c r="F124" s="122" t="e">
        <f t="shared" si="6"/>
        <v>#DIV/0!</v>
      </c>
      <c r="G124" s="141">
        <v>0</v>
      </c>
      <c r="H124" s="141">
        <v>0</v>
      </c>
      <c r="I124" s="110" t="e">
        <f t="shared" si="5"/>
        <v>#DIV/0!</v>
      </c>
      <c r="J124" s="152"/>
    </row>
    <row r="125" spans="2:10" s="4" customFormat="1" ht="35.25" customHeight="1" x14ac:dyDescent="0.25">
      <c r="B125" s="148"/>
      <c r="C125" s="39"/>
      <c r="D125" s="40"/>
      <c r="E125" s="41"/>
      <c r="F125" s="122" t="e">
        <f t="shared" si="6"/>
        <v>#DIV/0!</v>
      </c>
      <c r="G125" s="141">
        <v>0</v>
      </c>
      <c r="H125" s="141">
        <v>0</v>
      </c>
      <c r="I125" s="110" t="e">
        <f t="shared" si="5"/>
        <v>#DIV/0!</v>
      </c>
      <c r="J125" s="152"/>
    </row>
    <row r="126" spans="2:10" s="4" customFormat="1" ht="35.25" customHeight="1" x14ac:dyDescent="0.25">
      <c r="B126" s="148"/>
      <c r="C126" s="39"/>
      <c r="D126" s="40"/>
      <c r="E126" s="41"/>
      <c r="F126" s="122" t="e">
        <f t="shared" si="6"/>
        <v>#DIV/0!</v>
      </c>
      <c r="G126" s="141">
        <v>0</v>
      </c>
      <c r="H126" s="141">
        <v>0</v>
      </c>
      <c r="I126" s="110" t="e">
        <f t="shared" si="5"/>
        <v>#DIV/0!</v>
      </c>
      <c r="J126" s="152"/>
    </row>
    <row r="127" spans="2:10" s="4" customFormat="1" ht="35.25" customHeight="1" x14ac:dyDescent="0.25">
      <c r="B127" s="148"/>
      <c r="C127" s="39"/>
      <c r="D127" s="40"/>
      <c r="E127" s="41"/>
      <c r="F127" s="122" t="e">
        <f t="shared" si="6"/>
        <v>#DIV/0!</v>
      </c>
      <c r="G127" s="141">
        <v>0</v>
      </c>
      <c r="H127" s="141">
        <v>0</v>
      </c>
      <c r="I127" s="110" t="e">
        <f t="shared" si="5"/>
        <v>#DIV/0!</v>
      </c>
      <c r="J127" s="152"/>
    </row>
    <row r="128" spans="2:10" s="4" customFormat="1" ht="35.25" customHeight="1" x14ac:dyDescent="0.25">
      <c r="B128" s="148"/>
      <c r="C128" s="39"/>
      <c r="D128" s="40"/>
      <c r="E128" s="41"/>
      <c r="F128" s="122" t="e">
        <f t="shared" si="6"/>
        <v>#DIV/0!</v>
      </c>
      <c r="G128" s="141">
        <v>0</v>
      </c>
      <c r="H128" s="141">
        <v>0</v>
      </c>
      <c r="I128" s="110" t="e">
        <f t="shared" si="5"/>
        <v>#DIV/0!</v>
      </c>
      <c r="J128" s="152"/>
    </row>
    <row r="129" spans="2:11" s="4" customFormat="1" ht="35.25" customHeight="1" x14ac:dyDescent="0.25">
      <c r="B129" s="148"/>
      <c r="C129" s="39"/>
      <c r="D129" s="40"/>
      <c r="E129" s="41"/>
      <c r="F129" s="122" t="e">
        <f t="shared" si="6"/>
        <v>#DIV/0!</v>
      </c>
      <c r="G129" s="141">
        <v>0</v>
      </c>
      <c r="H129" s="141">
        <v>0</v>
      </c>
      <c r="I129" s="110" t="e">
        <f t="shared" si="5"/>
        <v>#DIV/0!</v>
      </c>
      <c r="J129" s="152"/>
    </row>
    <row r="130" spans="2:11" s="4" customFormat="1" ht="35.25" customHeight="1" x14ac:dyDescent="0.25">
      <c r="B130" s="148"/>
      <c r="C130" s="39"/>
      <c r="D130" s="40"/>
      <c r="E130" s="41"/>
      <c r="F130" s="122" t="e">
        <f t="shared" si="6"/>
        <v>#DIV/0!</v>
      </c>
      <c r="G130" s="141">
        <v>0</v>
      </c>
      <c r="H130" s="141">
        <v>0</v>
      </c>
      <c r="I130" s="110" t="e">
        <f t="shared" si="5"/>
        <v>#DIV/0!</v>
      </c>
      <c r="J130" s="152"/>
    </row>
    <row r="131" spans="2:11" ht="35.25" customHeight="1" x14ac:dyDescent="0.25">
      <c r="B131" s="148"/>
      <c r="C131" s="39"/>
      <c r="D131" s="40"/>
      <c r="E131" s="41"/>
      <c r="F131" s="122" t="e">
        <f t="shared" si="6"/>
        <v>#DIV/0!</v>
      </c>
      <c r="G131" s="141">
        <v>0</v>
      </c>
      <c r="H131" s="141">
        <v>0</v>
      </c>
      <c r="I131" s="110" t="e">
        <f t="shared" si="5"/>
        <v>#DIV/0!</v>
      </c>
      <c r="J131" s="152"/>
    </row>
    <row r="132" spans="2:11" ht="35.25" customHeight="1" x14ac:dyDescent="0.25">
      <c r="B132" s="148"/>
      <c r="C132" s="39"/>
      <c r="D132" s="40"/>
      <c r="E132" s="41"/>
      <c r="F132" s="122" t="e">
        <f t="shared" si="6"/>
        <v>#DIV/0!</v>
      </c>
      <c r="G132" s="141">
        <v>0</v>
      </c>
      <c r="H132" s="141">
        <v>0</v>
      </c>
      <c r="I132" s="103" t="e">
        <f t="shared" ref="I132:I136" si="7">(G132-H132)/H132</f>
        <v>#DIV/0!</v>
      </c>
      <c r="J132" s="152"/>
    </row>
    <row r="133" spans="2:11" ht="35.25" customHeight="1" x14ac:dyDescent="0.25">
      <c r="B133" s="148"/>
      <c r="C133" s="39"/>
      <c r="D133" s="40"/>
      <c r="E133" s="41"/>
      <c r="F133" s="122" t="e">
        <f t="shared" si="6"/>
        <v>#DIV/0!</v>
      </c>
      <c r="G133" s="141">
        <v>0</v>
      </c>
      <c r="H133" s="141">
        <v>0</v>
      </c>
      <c r="I133" s="103" t="e">
        <f t="shared" si="7"/>
        <v>#DIV/0!</v>
      </c>
      <c r="J133" s="152"/>
    </row>
    <row r="134" spans="2:11" ht="35.25" customHeight="1" x14ac:dyDescent="0.25">
      <c r="B134" s="148"/>
      <c r="C134" s="39"/>
      <c r="D134" s="40"/>
      <c r="E134" s="41"/>
      <c r="F134" s="122" t="e">
        <f t="shared" si="6"/>
        <v>#DIV/0!</v>
      </c>
      <c r="G134" s="141">
        <v>0</v>
      </c>
      <c r="H134" s="141">
        <v>0</v>
      </c>
      <c r="I134" s="156" t="e">
        <f>(G134-H134)/H134</f>
        <v>#DIV/0!</v>
      </c>
      <c r="J134" s="152"/>
    </row>
    <row r="135" spans="2:11" ht="35.25" customHeight="1" x14ac:dyDescent="0.25">
      <c r="B135" s="148"/>
      <c r="C135" s="39"/>
      <c r="D135" s="40"/>
      <c r="E135" s="41"/>
      <c r="F135" s="122" t="e">
        <f t="shared" si="6"/>
        <v>#DIV/0!</v>
      </c>
      <c r="G135" s="141">
        <v>0</v>
      </c>
      <c r="H135" s="141">
        <v>0</v>
      </c>
      <c r="I135" s="103" t="e">
        <f t="shared" si="7"/>
        <v>#DIV/0!</v>
      </c>
      <c r="J135" s="152"/>
    </row>
    <row r="136" spans="2:11" ht="35.25" customHeight="1" x14ac:dyDescent="0.25">
      <c r="B136" s="148"/>
      <c r="C136" s="39"/>
      <c r="D136" s="40"/>
      <c r="E136" s="41"/>
      <c r="F136" s="122" t="e">
        <f t="shared" si="6"/>
        <v>#DIV/0!</v>
      </c>
      <c r="G136" s="141">
        <v>0</v>
      </c>
      <c r="H136" s="141">
        <v>0</v>
      </c>
      <c r="I136" s="103" t="e">
        <f t="shared" si="7"/>
        <v>#DIV/0!</v>
      </c>
      <c r="J136" s="152"/>
    </row>
    <row r="137" spans="2:11" ht="35.25" customHeight="1" thickBot="1" x14ac:dyDescent="0.3">
      <c r="B137" s="148"/>
      <c r="C137" s="39"/>
      <c r="D137" s="40"/>
      <c r="E137" s="41"/>
      <c r="F137" s="122" t="e">
        <f t="shared" si="6"/>
        <v>#DIV/0!</v>
      </c>
      <c r="G137" s="141">
        <v>0</v>
      </c>
      <c r="H137" s="141">
        <v>0</v>
      </c>
      <c r="I137" s="155" t="e">
        <f>(G137-H137)/H137</f>
        <v>#DIV/0!</v>
      </c>
      <c r="J137" s="152"/>
    </row>
    <row r="138" spans="2:11" s="9" customFormat="1" ht="19.5" thickBot="1" x14ac:dyDescent="0.35">
      <c r="B138" s="42" t="s">
        <v>12</v>
      </c>
      <c r="C138" s="44"/>
      <c r="D138" s="44"/>
      <c r="E138" s="12"/>
      <c r="F138" s="121" t="e">
        <f>G138/$C$19</f>
        <v>#DIV/0!</v>
      </c>
      <c r="G138" s="142">
        <f>SUM(G103:G137)</f>
        <v>0</v>
      </c>
      <c r="H138" s="142">
        <f>SUM(H103:H137)</f>
        <v>0</v>
      </c>
      <c r="I138" s="108" t="e">
        <f>(G138-H138)/H138</f>
        <v>#DIV/0!</v>
      </c>
      <c r="J138" s="87"/>
    </row>
    <row r="139" spans="2:11" ht="15.75" thickBot="1" x14ac:dyDescent="0.3">
      <c r="B139" s="51"/>
      <c r="C139" s="14"/>
      <c r="D139" s="14"/>
      <c r="E139" s="13"/>
      <c r="F139" s="97"/>
      <c r="G139" s="143"/>
      <c r="H139" s="143"/>
      <c r="I139" s="102"/>
      <c r="J139" s="84"/>
    </row>
    <row r="140" spans="2:11" s="11" customFormat="1" ht="21.75" thickBot="1" x14ac:dyDescent="0.4">
      <c r="B140" s="52" t="s">
        <v>4</v>
      </c>
      <c r="C140" s="53"/>
      <c r="D140" s="53"/>
      <c r="E140" s="54"/>
      <c r="F140" s="123" t="e">
        <f>G140/$C$19</f>
        <v>#REF!</v>
      </c>
      <c r="G140" s="144" t="e">
        <f>ROUND(G138+G100,0)</f>
        <v>#REF!</v>
      </c>
      <c r="H140" s="145" t="e">
        <f>ROUND(H138+H100,0)</f>
        <v>#REF!</v>
      </c>
      <c r="I140" s="111" t="e">
        <f>(G140-H140)/H140</f>
        <v>#REF!</v>
      </c>
      <c r="J140" s="88"/>
      <c r="K140" s="69"/>
    </row>
    <row r="141" spans="2:11" x14ac:dyDescent="0.25"/>
    <row r="142" spans="2:11" x14ac:dyDescent="0.25">
      <c r="G142" s="159"/>
      <c r="H142" s="160"/>
    </row>
    <row r="143" spans="2:11" x14ac:dyDescent="0.25"/>
    <row r="144" spans="2:11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protectedRanges>
    <protectedRange sqref="J95 J103:J137 J98 J26:J77 J82:J92" name="Range3"/>
    <protectedRange sqref="G103:H137 G98:H98 E98 H95 G26:H75 G82:G91 G77:H77" name="Range2"/>
    <protectedRange sqref="B26:E75 B103:B137" name="Range1"/>
  </protectedRanges>
  <mergeCells count="9">
    <mergeCell ref="C17:G17"/>
    <mergeCell ref="C18:G18"/>
    <mergeCell ref="C19:G19"/>
    <mergeCell ref="C20:G20"/>
    <mergeCell ref="E24:E25"/>
    <mergeCell ref="B22:E22"/>
    <mergeCell ref="D24:D25"/>
    <mergeCell ref="C24:C25"/>
    <mergeCell ref="F24:F25"/>
  </mergeCells>
  <phoneticPr fontId="5" type="noConversion"/>
  <conditionalFormatting sqref="H140">
    <cfRule type="expression" dxfId="1" priority="2">
      <formula>$H$140&lt;&gt;$C$19</formula>
    </cfRule>
  </conditionalFormatting>
  <conditionalFormatting sqref="G140">
    <cfRule type="expression" dxfId="0" priority="1">
      <formula>$G$140&gt;$C$19</formula>
    </cfRule>
  </conditionalFormatting>
  <dataValidations xWindow="912" yWindow="725" count="2">
    <dataValidation operator="greaterThanOrEqual" allowBlank="1" promptTitle="# of Vehicles" prompt="Input whole number greater than or equal to zero" sqref="E98" xr:uid="{00000000-0002-0000-0000-000000000000}"/>
    <dataValidation allowBlank="1" showErrorMessage="1" sqref="C21:D21 C17:C20 D20:F20 E82:E95" xr:uid="{00000000-0002-0000-0000-000001000000}"/>
  </dataValidations>
  <pageMargins left="0.2" right="0.22" top="0.5" bottom="0.43" header="0.3" footer="0.3"/>
  <pageSetup scale="26" orientation="landscape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B500-CEFA-4501-AA76-5BEBB855D0E7}">
  <sheetPr>
    <tabColor rgb="FF0070C0"/>
  </sheetPr>
  <dimension ref="A1:H33"/>
  <sheetViews>
    <sheetView zoomScale="71" zoomScaleNormal="71" workbookViewId="0">
      <selection activeCell="G9" sqref="G9"/>
    </sheetView>
  </sheetViews>
  <sheetFormatPr defaultRowHeight="15" x14ac:dyDescent="0.25"/>
  <cols>
    <col min="1" max="1" width="35.5703125" customWidth="1"/>
    <col min="2" max="2" width="32.5703125" customWidth="1"/>
    <col min="5" max="5" width="12.42578125" customWidth="1"/>
    <col min="6" max="6" width="16.28515625" customWidth="1"/>
    <col min="7" max="7" width="49" customWidth="1"/>
    <col min="8" max="8" width="64.42578125" customWidth="1"/>
  </cols>
  <sheetData>
    <row r="1" spans="1:8" ht="21" x14ac:dyDescent="0.35">
      <c r="A1" s="232" t="s">
        <v>49</v>
      </c>
      <c r="B1" s="233"/>
      <c r="C1" s="233"/>
      <c r="D1" s="233"/>
      <c r="E1" s="233"/>
      <c r="F1" s="233"/>
      <c r="G1" s="233"/>
      <c r="H1" s="233"/>
    </row>
    <row r="2" spans="1:8" ht="21" x14ac:dyDescent="0.35">
      <c r="A2" s="232" t="s">
        <v>51</v>
      </c>
      <c r="B2" s="233"/>
      <c r="C2" s="233"/>
      <c r="D2" s="233"/>
      <c r="E2" s="233"/>
      <c r="F2" s="233"/>
      <c r="G2" s="233"/>
      <c r="H2" s="233"/>
    </row>
    <row r="3" spans="1:8" x14ac:dyDescent="0.25">
      <c r="A3" s="174"/>
      <c r="B3" s="174"/>
      <c r="F3" s="174" t="s">
        <v>70</v>
      </c>
      <c r="G3" t="s">
        <v>69</v>
      </c>
      <c r="H3" s="186" t="s">
        <v>52</v>
      </c>
    </row>
    <row r="4" spans="1:8" ht="15.75" thickBot="1" x14ac:dyDescent="0.3">
      <c r="A4" s="182"/>
      <c r="B4" s="182"/>
      <c r="C4" s="182"/>
      <c r="D4" s="182"/>
      <c r="E4" s="182"/>
      <c r="F4" s="182"/>
      <c r="G4" s="182"/>
      <c r="H4" s="187" t="s">
        <v>67</v>
      </c>
    </row>
    <row r="5" spans="1:8" ht="15.75" x14ac:dyDescent="0.25">
      <c r="A5" s="181" t="s">
        <v>48</v>
      </c>
      <c r="B5" s="234"/>
      <c r="C5" s="234"/>
      <c r="D5" s="234"/>
      <c r="E5" s="234"/>
      <c r="F5" s="235"/>
      <c r="H5" s="186" t="s">
        <v>68</v>
      </c>
    </row>
    <row r="6" spans="1:8" ht="15.75" x14ac:dyDescent="0.25">
      <c r="A6" s="180" t="s">
        <v>47</v>
      </c>
      <c r="B6" s="236"/>
      <c r="C6" s="236"/>
      <c r="D6" s="236"/>
      <c r="E6" s="236"/>
      <c r="F6" s="237"/>
    </row>
    <row r="7" spans="1:8" ht="15.75" x14ac:dyDescent="0.25">
      <c r="A7" s="180" t="s">
        <v>46</v>
      </c>
      <c r="B7" s="236"/>
      <c r="C7" s="236"/>
      <c r="D7" s="236"/>
      <c r="E7" s="236"/>
      <c r="F7" s="237"/>
    </row>
    <row r="8" spans="1:8" ht="16.5" thickBot="1" x14ac:dyDescent="0.3">
      <c r="A8" s="179" t="s">
        <v>45</v>
      </c>
      <c r="B8" s="221"/>
      <c r="C8" s="222"/>
      <c r="D8" s="222"/>
      <c r="E8" s="222"/>
      <c r="F8" s="223"/>
    </row>
    <row r="9" spans="1:8" ht="15.75" x14ac:dyDescent="0.25">
      <c r="A9" s="178" t="s">
        <v>50</v>
      </c>
      <c r="B9" s="177"/>
      <c r="C9" s="176"/>
      <c r="D9" s="176"/>
      <c r="E9" s="176"/>
      <c r="F9" s="176"/>
    </row>
    <row r="10" spans="1:8" ht="15.75" thickBot="1" x14ac:dyDescent="0.3">
      <c r="A10" s="174"/>
      <c r="B10" s="174"/>
      <c r="C10" s="174"/>
      <c r="D10" s="174"/>
      <c r="E10" s="174"/>
      <c r="F10" s="174"/>
      <c r="G10" s="174"/>
      <c r="H10" s="174"/>
    </row>
    <row r="11" spans="1:8" ht="15.75" x14ac:dyDescent="0.25">
      <c r="A11" s="224" t="s">
        <v>44</v>
      </c>
      <c r="B11" s="225"/>
      <c r="C11" s="225"/>
      <c r="D11" s="225"/>
      <c r="E11" s="225"/>
      <c r="F11" s="225"/>
      <c r="G11" s="225"/>
      <c r="H11" s="225"/>
    </row>
    <row r="12" spans="1:8" s="175" customFormat="1" ht="228.95" customHeight="1" thickBot="1" x14ac:dyDescent="0.3">
      <c r="A12" s="226"/>
      <c r="B12" s="227"/>
      <c r="C12" s="227"/>
      <c r="D12" s="227"/>
      <c r="E12" s="227"/>
      <c r="F12" s="227"/>
      <c r="G12" s="227"/>
      <c r="H12" s="227"/>
    </row>
    <row r="13" spans="1:8" x14ac:dyDescent="0.25">
      <c r="A13" s="174"/>
      <c r="B13" s="174"/>
      <c r="C13" s="174"/>
      <c r="D13" s="174"/>
      <c r="E13" s="174"/>
      <c r="F13" s="174"/>
      <c r="G13" s="174"/>
      <c r="H13" s="174"/>
    </row>
    <row r="14" spans="1:8" x14ac:dyDescent="0.25">
      <c r="A14" s="174"/>
      <c r="B14" s="174"/>
      <c r="C14" s="174"/>
      <c r="D14" s="174"/>
      <c r="E14" s="174"/>
      <c r="F14" s="174"/>
      <c r="G14" s="174"/>
      <c r="H14" s="174"/>
    </row>
    <row r="15" spans="1:8" x14ac:dyDescent="0.25">
      <c r="A15" s="174"/>
      <c r="B15" s="174"/>
      <c r="C15" s="174"/>
      <c r="D15" s="174"/>
      <c r="E15" s="174"/>
      <c r="F15" s="174"/>
      <c r="G15" s="174"/>
      <c r="H15" s="174"/>
    </row>
    <row r="16" spans="1:8" x14ac:dyDescent="0.25">
      <c r="A16" s="174"/>
      <c r="B16" s="174"/>
      <c r="C16" s="174"/>
      <c r="D16" s="174"/>
      <c r="E16" s="174"/>
      <c r="F16" s="174"/>
      <c r="G16" s="174"/>
      <c r="H16" s="174"/>
    </row>
    <row r="17" spans="1:8" x14ac:dyDescent="0.25">
      <c r="A17" s="174"/>
      <c r="B17" s="174"/>
      <c r="C17" s="174"/>
      <c r="D17" s="174"/>
      <c r="E17" s="174"/>
      <c r="F17" s="174"/>
      <c r="G17" s="174"/>
      <c r="H17" s="174"/>
    </row>
    <row r="18" spans="1:8" x14ac:dyDescent="0.25">
      <c r="A18" s="174"/>
      <c r="B18" s="174"/>
      <c r="C18" s="174"/>
      <c r="D18" s="174"/>
      <c r="E18" s="174"/>
      <c r="F18" s="174"/>
      <c r="G18" s="174"/>
      <c r="H18" s="174"/>
    </row>
    <row r="19" spans="1:8" ht="15.75" thickBot="1" x14ac:dyDescent="0.3">
      <c r="A19" s="174"/>
      <c r="B19" s="174"/>
      <c r="C19" s="174"/>
      <c r="D19" s="174"/>
      <c r="E19" s="174"/>
      <c r="F19" s="174"/>
      <c r="G19" s="174"/>
      <c r="H19" s="174"/>
    </row>
    <row r="20" spans="1:8" ht="16.5" thickBot="1" x14ac:dyDescent="0.3">
      <c r="A20" s="228" t="s">
        <v>43</v>
      </c>
      <c r="B20" s="229"/>
      <c r="C20" s="229"/>
      <c r="D20" s="229"/>
      <c r="E20" s="229"/>
      <c r="F20" s="229"/>
      <c r="G20" s="229"/>
      <c r="H20" s="229"/>
    </row>
    <row r="21" spans="1:8" ht="107.45" customHeight="1" thickBot="1" x14ac:dyDescent="0.3">
      <c r="A21" s="173" t="s">
        <v>42</v>
      </c>
      <c r="B21" s="172" t="s">
        <v>41</v>
      </c>
      <c r="C21" s="230" t="s">
        <v>40</v>
      </c>
      <c r="D21" s="230"/>
      <c r="E21" s="230"/>
      <c r="F21" s="231"/>
      <c r="G21" s="171" t="s">
        <v>39</v>
      </c>
      <c r="H21" s="171" t="s">
        <v>38</v>
      </c>
    </row>
    <row r="22" spans="1:8" ht="15.75" x14ac:dyDescent="0.25">
      <c r="A22" s="170" t="s">
        <v>37</v>
      </c>
      <c r="B22" s="169"/>
      <c r="C22" s="211"/>
      <c r="D22" s="212"/>
      <c r="E22" s="212"/>
      <c r="F22" s="213"/>
      <c r="G22" s="168"/>
      <c r="H22" s="168"/>
    </row>
    <row r="23" spans="1:8" ht="15.75" x14ac:dyDescent="0.25">
      <c r="A23" s="167"/>
      <c r="B23" s="166"/>
      <c r="C23" s="208"/>
      <c r="D23" s="209"/>
      <c r="E23" s="209"/>
      <c r="F23" s="210"/>
      <c r="G23" s="165"/>
      <c r="H23" s="165"/>
    </row>
    <row r="24" spans="1:8" ht="15.75" x14ac:dyDescent="0.25">
      <c r="A24" s="167"/>
      <c r="B24" s="166"/>
      <c r="C24" s="208"/>
      <c r="D24" s="209"/>
      <c r="E24" s="209"/>
      <c r="F24" s="210"/>
      <c r="G24" s="165"/>
      <c r="H24" s="165"/>
    </row>
    <row r="25" spans="1:8" ht="15.75" x14ac:dyDescent="0.25">
      <c r="A25" s="167"/>
      <c r="B25" s="166"/>
      <c r="C25" s="208"/>
      <c r="D25" s="209"/>
      <c r="E25" s="209"/>
      <c r="F25" s="210"/>
      <c r="G25" s="165"/>
      <c r="H25" s="165"/>
    </row>
    <row r="26" spans="1:8" ht="15.75" x14ac:dyDescent="0.25">
      <c r="A26" s="167"/>
      <c r="B26" s="166"/>
      <c r="C26" s="208"/>
      <c r="D26" s="209"/>
      <c r="E26" s="209"/>
      <c r="F26" s="210"/>
      <c r="G26" s="165"/>
      <c r="H26" s="165"/>
    </row>
    <row r="27" spans="1:8" ht="15.75" x14ac:dyDescent="0.25">
      <c r="A27" s="167"/>
      <c r="B27" s="166"/>
      <c r="C27" s="208"/>
      <c r="D27" s="209"/>
      <c r="E27" s="209"/>
      <c r="F27" s="210"/>
      <c r="G27" s="165"/>
      <c r="H27" s="165"/>
    </row>
    <row r="28" spans="1:8" ht="15.75" x14ac:dyDescent="0.25">
      <c r="A28" s="167"/>
      <c r="B28" s="166"/>
      <c r="C28" s="208"/>
      <c r="D28" s="209"/>
      <c r="E28" s="209"/>
      <c r="F28" s="210"/>
      <c r="G28" s="165"/>
      <c r="H28" s="165"/>
    </row>
    <row r="29" spans="1:8" ht="15.75" x14ac:dyDescent="0.25">
      <c r="A29" s="167"/>
      <c r="B29" s="166"/>
      <c r="C29" s="208"/>
      <c r="D29" s="209"/>
      <c r="E29" s="209"/>
      <c r="F29" s="210"/>
      <c r="G29" s="165"/>
      <c r="H29" s="165"/>
    </row>
    <row r="30" spans="1:8" ht="15.75" x14ac:dyDescent="0.25">
      <c r="A30" s="164"/>
      <c r="B30" s="163"/>
      <c r="C30" s="214"/>
      <c r="D30" s="215"/>
      <c r="E30" s="215"/>
      <c r="F30" s="216"/>
      <c r="G30" s="162"/>
      <c r="H30" s="162"/>
    </row>
    <row r="31" spans="1:8" ht="18.75" x14ac:dyDescent="0.3">
      <c r="A31" s="161" t="s">
        <v>36</v>
      </c>
      <c r="B31" s="217"/>
      <c r="C31" s="218"/>
      <c r="D31" s="218"/>
      <c r="E31" s="218"/>
      <c r="F31" s="218"/>
      <c r="G31" s="218"/>
      <c r="H31" s="219"/>
    </row>
    <row r="32" spans="1:8" ht="18.75" x14ac:dyDescent="0.3">
      <c r="A32" s="161" t="s">
        <v>35</v>
      </c>
      <c r="B32" s="206"/>
      <c r="C32" s="220"/>
      <c r="D32" s="220"/>
      <c r="E32" s="220"/>
      <c r="F32" s="220"/>
      <c r="G32" s="220"/>
      <c r="H32" s="220"/>
    </row>
    <row r="33" spans="1:8" ht="18.75" x14ac:dyDescent="0.3">
      <c r="A33" s="161" t="s">
        <v>34</v>
      </c>
      <c r="B33" s="206"/>
      <c r="C33" s="207"/>
      <c r="D33" s="207"/>
      <c r="E33" s="207"/>
      <c r="F33" s="207"/>
      <c r="G33" s="207"/>
      <c r="H33" s="207"/>
    </row>
  </sheetData>
  <protectedRanges>
    <protectedRange sqref="C32 G22:H30" name="Range1"/>
  </protectedRanges>
  <mergeCells count="22">
    <mergeCell ref="A1:H1"/>
    <mergeCell ref="A2:H2"/>
    <mergeCell ref="B5:F5"/>
    <mergeCell ref="B6:F6"/>
    <mergeCell ref="B7:F7"/>
    <mergeCell ref="B8:F8"/>
    <mergeCell ref="A11:H11"/>
    <mergeCell ref="A12:H12"/>
    <mergeCell ref="A20:H20"/>
    <mergeCell ref="C21:F21"/>
    <mergeCell ref="C22:F22"/>
    <mergeCell ref="C23:F23"/>
    <mergeCell ref="C30:F30"/>
    <mergeCell ref="B31:H31"/>
    <mergeCell ref="B32:H32"/>
    <mergeCell ref="B33:H33"/>
    <mergeCell ref="C24:F24"/>
    <mergeCell ref="C25:F25"/>
    <mergeCell ref="C26:F26"/>
    <mergeCell ref="C27:F27"/>
    <mergeCell ref="C28:F28"/>
    <mergeCell ref="C29:F29"/>
  </mergeCells>
  <pageMargins left="0.7" right="0.7" top="0.75" bottom="0.75" header="0.3" footer="0.3"/>
  <pageSetup orientation="portrait" horizontalDpi="90" verticalDpi="9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autoPict="0" r:id="rId5">
            <anchor moveWithCells="1">
              <from>
                <xdr:col>0</xdr:col>
                <xdr:colOff>0</xdr:colOff>
                <xdr:row>11</xdr:row>
                <xdr:rowOff>57150</xdr:rowOff>
              </from>
              <to>
                <xdr:col>7</xdr:col>
                <xdr:colOff>371475</xdr:colOff>
                <xdr:row>18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"/>
  <sheetViews>
    <sheetView workbookViewId="0">
      <selection activeCell="L35" sqref="L35"/>
    </sheetView>
  </sheetViews>
  <sheetFormatPr defaultRowHeight="15" x14ac:dyDescent="0.25"/>
  <cols>
    <col min="1" max="1" width="5.7109375" customWidth="1"/>
  </cols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4"/>
  <sheetViews>
    <sheetView workbookViewId="0">
      <selection activeCell="G14" sqref="G14"/>
    </sheetView>
  </sheetViews>
  <sheetFormatPr defaultRowHeight="15" x14ac:dyDescent="0.25"/>
  <cols>
    <col min="1" max="1" width="12.140625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 1 Variance Report</vt:lpstr>
      <vt:lpstr>Tab 2 CAP</vt:lpstr>
      <vt:lpstr>Y_N</vt:lpstr>
      <vt:lpstr>Sheet1</vt:lpstr>
      <vt:lpstr>'Tab 1 Variance Report'!Print_Area</vt:lpstr>
      <vt:lpstr>response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Lindsay L.</dc:creator>
  <cp:lastModifiedBy>O'Donnell, Frances M.  (Cathexis)</cp:lastModifiedBy>
  <cp:lastPrinted>2014-11-25T19:46:39Z</cp:lastPrinted>
  <dcterms:created xsi:type="dcterms:W3CDTF">2011-08-04T19:48:26Z</dcterms:created>
  <dcterms:modified xsi:type="dcterms:W3CDTF">2022-07-21T20:38:59Z</dcterms:modified>
</cp:coreProperties>
</file>