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Christopher.Masters\OneDrive - USTSA\Desktop\"/>
    </mc:Choice>
  </mc:AlternateContent>
  <bookViews>
    <workbookView xWindow="0" yWindow="0" windowWidth="25200" windowHeight="11556" tabRatio="815" activeTab="1"/>
  </bookViews>
  <sheets>
    <sheet name="SSI Cover Sheet" sheetId="24" r:id="rId1"/>
    <sheet name="Profile" sheetId="34" r:id="rId2"/>
    <sheet name="Checklist" sheetId="55" r:id="rId3"/>
    <sheet name="Checklist - IT" sheetId="71" r:id="rId4"/>
    <sheet name="Dropdown Menus" sheetId="37" state="hidden" r:id="rId5"/>
    <sheet name="7 Recommendations" sheetId="63" r:id="rId6"/>
    <sheet name="7A Recommendations Follow-up" sheetId="74" r:id="rId7"/>
    <sheet name="10 Critical Facility List" sheetId="64" r:id="rId8"/>
    <sheet name="12 Meeting Attendees" sheetId="67" r:id="rId9"/>
    <sheet name="SAI List" sheetId="70" r:id="rId10"/>
    <sheet name="PRA Burden Statement" sheetId="72" r:id="rId11"/>
  </sheets>
  <definedNames>
    <definedName name="_xlnm._FilterDatabase" localSheetId="2" hidden="1">Checklist!$A$7:$F$365</definedName>
    <definedName name="_xlnm.Print_Area" localSheetId="5">'7 Recommendations'!$A$1:$D$107</definedName>
    <definedName name="_xlnm.Print_Area" localSheetId="6">'7A Recommendations Follow-up'!$A$1:$E$106</definedName>
    <definedName name="_xlnm.Print_Area" localSheetId="2">Checklist!$A$1:$F$365</definedName>
    <definedName name="_xlnm.Print_Area" localSheetId="3">'Checklist - IT'!$A$1:$F$34</definedName>
    <definedName name="_xlnm.Print_Area" localSheetId="1">Profile!$A$1:$M$69</definedName>
    <definedName name="_xlnm.Print_Area" localSheetId="0">'SSI Cover Sheet'!$A$1:$J$49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6" i="74" l="1"/>
  <c r="C105" i="74"/>
  <c r="C104" i="74"/>
  <c r="C103" i="74"/>
  <c r="C102" i="74"/>
  <c r="C101" i="74"/>
  <c r="C100" i="74"/>
  <c r="C99" i="74"/>
  <c r="C98" i="74"/>
  <c r="C97" i="74"/>
  <c r="C96" i="74"/>
  <c r="C95" i="74"/>
  <c r="C94" i="74"/>
  <c r="C93" i="74"/>
  <c r="C92" i="74"/>
  <c r="C91" i="74"/>
  <c r="C90" i="74"/>
  <c r="C89" i="74"/>
  <c r="C88" i="74"/>
  <c r="C87" i="74"/>
  <c r="C86" i="74"/>
  <c r="C85" i="74"/>
  <c r="C84" i="74"/>
  <c r="C83" i="74"/>
  <c r="C82" i="74"/>
  <c r="C81" i="74"/>
  <c r="C80" i="74"/>
  <c r="C79" i="74"/>
  <c r="C78" i="74"/>
  <c r="C77" i="74"/>
  <c r="C76" i="74"/>
  <c r="C75" i="74"/>
  <c r="C74" i="74"/>
  <c r="C73" i="74"/>
  <c r="C72" i="74"/>
  <c r="C71" i="74"/>
  <c r="C70" i="74"/>
  <c r="C69" i="74"/>
  <c r="C68" i="74"/>
  <c r="C67" i="74"/>
  <c r="C66" i="74"/>
  <c r="C65" i="74"/>
  <c r="C64" i="74"/>
  <c r="C63" i="74"/>
  <c r="C62" i="74"/>
  <c r="C61" i="74"/>
  <c r="C60" i="74"/>
  <c r="C59" i="74"/>
  <c r="C58" i="74"/>
  <c r="C57" i="74"/>
  <c r="C56" i="74"/>
  <c r="C55" i="74"/>
  <c r="C54" i="74"/>
  <c r="C53" i="74"/>
  <c r="C52" i="74"/>
  <c r="C51" i="74"/>
  <c r="C50" i="74"/>
  <c r="C49" i="74"/>
  <c r="C48" i="74"/>
  <c r="C47" i="74"/>
  <c r="C46" i="74"/>
  <c r="C45" i="74"/>
  <c r="C44" i="74"/>
  <c r="C43" i="74"/>
  <c r="C42" i="74"/>
  <c r="C41" i="74"/>
  <c r="C40" i="74"/>
  <c r="C39" i="74"/>
  <c r="C38" i="74"/>
  <c r="C37" i="74"/>
  <c r="C36" i="74"/>
  <c r="C35" i="74"/>
  <c r="C34" i="74"/>
  <c r="C33" i="74"/>
  <c r="C32" i="74"/>
  <c r="C31" i="74"/>
  <c r="C30" i="74"/>
  <c r="C29" i="74"/>
  <c r="C28" i="74"/>
  <c r="C27" i="74"/>
  <c r="C26" i="74"/>
  <c r="C25" i="74"/>
  <c r="C24" i="74"/>
  <c r="C23" i="74"/>
  <c r="C22" i="74"/>
  <c r="C21" i="74"/>
  <c r="C20" i="74"/>
  <c r="C19" i="74"/>
  <c r="C18" i="74"/>
  <c r="C17" i="74"/>
  <c r="C16" i="74"/>
  <c r="C15" i="74"/>
  <c r="C14" i="74"/>
  <c r="C13" i="74"/>
  <c r="C12" i="74"/>
  <c r="C11" i="74"/>
  <c r="C10" i="74"/>
  <c r="C9" i="74"/>
  <c r="C8" i="74"/>
  <c r="C7" i="74"/>
  <c r="B106" i="74" l="1"/>
  <c r="B105" i="74"/>
  <c r="B104" i="74"/>
  <c r="B103" i="74"/>
  <c r="B102" i="74"/>
  <c r="B101" i="74"/>
  <c r="B100" i="74"/>
  <c r="B99" i="74"/>
  <c r="B98" i="74"/>
  <c r="B97" i="74"/>
  <c r="B96" i="74"/>
  <c r="B95" i="74"/>
  <c r="B94" i="74"/>
  <c r="B93" i="74"/>
  <c r="B92" i="74"/>
  <c r="B91" i="74"/>
  <c r="B90" i="74"/>
  <c r="B89" i="74"/>
  <c r="B88" i="74"/>
  <c r="B87" i="74"/>
  <c r="B86" i="74"/>
  <c r="B85" i="74"/>
  <c r="B84" i="74"/>
  <c r="B83" i="74"/>
  <c r="B82" i="74"/>
  <c r="B81" i="74"/>
  <c r="B80" i="74"/>
  <c r="B79" i="74"/>
  <c r="B78" i="74"/>
  <c r="B77" i="74"/>
  <c r="B76" i="74"/>
  <c r="B75" i="74"/>
  <c r="B74" i="74"/>
  <c r="B73" i="74"/>
  <c r="B72" i="74"/>
  <c r="B71" i="74"/>
  <c r="B70" i="74"/>
  <c r="B69" i="74"/>
  <c r="B68" i="74"/>
  <c r="B67" i="74"/>
  <c r="B66" i="74"/>
  <c r="B65" i="74"/>
  <c r="B64" i="74"/>
  <c r="B63" i="74"/>
  <c r="B62" i="74"/>
  <c r="B61" i="74"/>
  <c r="B60" i="74"/>
  <c r="B59" i="74"/>
  <c r="B58" i="74"/>
  <c r="B57" i="74"/>
  <c r="B56" i="74"/>
  <c r="B55" i="74"/>
  <c r="B54" i="74"/>
  <c r="B53" i="74"/>
  <c r="B52" i="74"/>
  <c r="B51" i="74"/>
  <c r="B50" i="74"/>
  <c r="B49" i="74"/>
  <c r="B48" i="74"/>
  <c r="B47" i="74"/>
  <c r="B46" i="74"/>
  <c r="B45" i="74"/>
  <c r="B44" i="74"/>
  <c r="B43" i="74"/>
  <c r="B42" i="74"/>
  <c r="B41" i="74"/>
  <c r="B40" i="74"/>
  <c r="B39" i="74"/>
  <c r="B38" i="74"/>
  <c r="B37" i="74"/>
  <c r="B36" i="74"/>
  <c r="B35" i="74"/>
  <c r="B34" i="74"/>
  <c r="B33" i="74"/>
  <c r="B32" i="74"/>
  <c r="B31" i="74"/>
  <c r="B30" i="74"/>
  <c r="B29" i="74"/>
  <c r="B28" i="74"/>
  <c r="B27" i="74"/>
  <c r="B26" i="74"/>
  <c r="B25" i="74"/>
  <c r="B24" i="74"/>
  <c r="B23" i="74"/>
  <c r="B22" i="74"/>
  <c r="B21" i="74"/>
  <c r="B20" i="74"/>
  <c r="B19" i="74"/>
  <c r="B18" i="74"/>
  <c r="B17" i="74"/>
  <c r="B16" i="74"/>
  <c r="B15" i="74"/>
  <c r="B14" i="74"/>
  <c r="B13" i="74"/>
  <c r="B12" i="74"/>
  <c r="B11" i="74"/>
  <c r="B10" i="74"/>
  <c r="B9" i="74"/>
  <c r="B8" i="74"/>
  <c r="B7" i="74"/>
  <c r="E2" i="74"/>
  <c r="E5" i="74" s="1"/>
  <c r="C2" i="74"/>
  <c r="D5" i="74" l="1"/>
  <c r="F5" i="71" l="1"/>
  <c r="A5" i="71"/>
  <c r="F3" i="71"/>
  <c r="F3" i="67" l="1"/>
  <c r="A1" i="67" l="1"/>
  <c r="A1" i="63"/>
  <c r="A1" i="64"/>
  <c r="F5" i="55" l="1"/>
  <c r="A5" i="55"/>
  <c r="F3" i="55"/>
</calcChain>
</file>

<file path=xl/comments1.xml><?xml version="1.0" encoding="utf-8"?>
<comments xmlns="http://schemas.openxmlformats.org/spreadsheetml/2006/main">
  <authors>
    <author>Joseph R Dove</author>
  </authors>
  <commentList>
    <comment ref="H13" authorId="0" shapeId="0">
      <text>
        <r>
          <rPr>
            <sz val="9"/>
            <color indexed="81"/>
            <rFont val="Tahoma"/>
            <family val="2"/>
          </rPr>
          <t xml:space="preserve">Address of Corporate HQ visited.
</t>
        </r>
      </text>
    </comment>
    <comment ref="H17" authorId="0" shapeId="0">
      <text>
        <r>
          <rPr>
            <sz val="9"/>
            <color indexed="81"/>
            <rFont val="Tahoma"/>
            <family val="2"/>
          </rPr>
          <t xml:space="preserve">Mailing Address of Corporate HQ visited if different from above.
</t>
        </r>
      </text>
    </comment>
  </commentList>
</comments>
</file>

<file path=xl/sharedStrings.xml><?xml version="1.0" encoding="utf-8"?>
<sst xmlns="http://schemas.openxmlformats.org/spreadsheetml/2006/main" count="889" uniqueCount="585">
  <si>
    <t>X</t>
  </si>
  <si>
    <t>Supervisory Approval</t>
  </si>
  <si>
    <t>AFSD-I</t>
  </si>
  <si>
    <t>STSI</t>
  </si>
  <si>
    <t>DEPARTMENT OF HOMELAND SECURITY</t>
  </si>
  <si>
    <t>Transportation Security Administration</t>
  </si>
  <si>
    <t>Street</t>
  </si>
  <si>
    <t>TYPE OF VISIT</t>
  </si>
  <si>
    <t>City</t>
  </si>
  <si>
    <t>State</t>
  </si>
  <si>
    <t>MD</t>
  </si>
  <si>
    <t>Zip Code</t>
  </si>
  <si>
    <t>Yes</t>
  </si>
  <si>
    <t>National Capital Region DC</t>
  </si>
  <si>
    <t>Telephone</t>
  </si>
  <si>
    <t>Security Personnel Interviewed</t>
  </si>
  <si>
    <t>Name</t>
  </si>
  <si>
    <t>Agency Website:</t>
  </si>
  <si>
    <t>Dropdown Menus</t>
  </si>
  <si>
    <t>Assessment Date:</t>
  </si>
  <si>
    <t>N/A</t>
  </si>
  <si>
    <t>Albany NY</t>
  </si>
  <si>
    <t>Anaheim/Santa Ana CA</t>
  </si>
  <si>
    <t>Atlanta GA</t>
  </si>
  <si>
    <t>Austin TX</t>
  </si>
  <si>
    <t>Bakersfield CA</t>
  </si>
  <si>
    <t>Baltimore MD</t>
  </si>
  <si>
    <t>Baton Rouge LA</t>
  </si>
  <si>
    <t>Bay Area CA</t>
  </si>
  <si>
    <t>Boston MA</t>
  </si>
  <si>
    <t>Bridgeport CT</t>
  </si>
  <si>
    <t>Buffalo NY</t>
  </si>
  <si>
    <t>Charlotte NC</t>
  </si>
  <si>
    <t>Chicago IL</t>
  </si>
  <si>
    <t>Cincinatti OH</t>
  </si>
  <si>
    <t>Cleveland OH</t>
  </si>
  <si>
    <t>Columbus OH</t>
  </si>
  <si>
    <t>Dallas/Fort Worth/Arlington TX</t>
  </si>
  <si>
    <t>Denver CO</t>
  </si>
  <si>
    <t>Detroit MI</t>
  </si>
  <si>
    <t>El Paso TX</t>
  </si>
  <si>
    <t>Fort Lauderdale FL</t>
  </si>
  <si>
    <t>Hartford CT</t>
  </si>
  <si>
    <t>Honolulu HI</t>
  </si>
  <si>
    <t>Houston TX</t>
  </si>
  <si>
    <t>Indianapolis IN</t>
  </si>
  <si>
    <t>Jacksonville FL</t>
  </si>
  <si>
    <t>Jersey City/Newark NJ</t>
  </si>
  <si>
    <t>Kansas City MO</t>
  </si>
  <si>
    <t>Las Vegas NV</t>
  </si>
  <si>
    <t>Los Angeles/Long Beach CA</t>
  </si>
  <si>
    <t>Louisville KY</t>
  </si>
  <si>
    <t>Memphis TN</t>
  </si>
  <si>
    <t>Miami FL</t>
  </si>
  <si>
    <t>Milwaukee WI</t>
  </si>
  <si>
    <t>Nashville TN</t>
  </si>
  <si>
    <t>New Orleans LA</t>
  </si>
  <si>
    <t>New York City NY</t>
  </si>
  <si>
    <t>Norfolk VA</t>
  </si>
  <si>
    <t>Oklahoma City OK</t>
  </si>
  <si>
    <t>Omaha NE</t>
  </si>
  <si>
    <t>Orlando FL</t>
  </si>
  <si>
    <t>Oxnard CA</t>
  </si>
  <si>
    <t>Philadelphia PA</t>
  </si>
  <si>
    <t>Phoenix AZ</t>
  </si>
  <si>
    <t>Pittsburgh PA</t>
  </si>
  <si>
    <t>Portland OR</t>
  </si>
  <si>
    <t>Providence RI</t>
  </si>
  <si>
    <t>Richmond VA</t>
  </si>
  <si>
    <t>Riverside CA</t>
  </si>
  <si>
    <t>Rochester NY</t>
  </si>
  <si>
    <t>Sacramento CA</t>
  </si>
  <si>
    <t>Salt Lake City UT</t>
  </si>
  <si>
    <t>San Antonio TX</t>
  </si>
  <si>
    <t>San Diego CA</t>
  </si>
  <si>
    <t>San Juan PR</t>
  </si>
  <si>
    <t>Seattle WA</t>
  </si>
  <si>
    <t>St. Louis MO</t>
  </si>
  <si>
    <t>Syracuse NY</t>
  </si>
  <si>
    <t>Tampa FL</t>
  </si>
  <si>
    <t>Toledo OH</t>
  </si>
  <si>
    <t>Tucson AZ</t>
  </si>
  <si>
    <t>Tulsa OK</t>
  </si>
  <si>
    <t>Twin Cities MN</t>
  </si>
  <si>
    <t>Title</t>
  </si>
  <si>
    <t>E-mail</t>
  </si>
  <si>
    <t>Security Coordinator</t>
  </si>
  <si>
    <t>Alternate Security Coordinator</t>
  </si>
  <si>
    <t>Cell</t>
  </si>
  <si>
    <t>No</t>
  </si>
  <si>
    <t>TSI Work Plan List</t>
  </si>
  <si>
    <t>Facility Review</t>
  </si>
  <si>
    <t>HQ</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</si>
  <si>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</si>
  <si>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</si>
  <si>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</si>
  <si>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</si>
  <si>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</si>
  <si>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</si>
  <si>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</si>
  <si>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</si>
  <si>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</si>
  <si>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</si>
  <si>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</si>
  <si>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</si>
  <si>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</si>
  <si>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</si>
  <si>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</si>
  <si>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</si>
  <si>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</si>
  <si>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</si>
  <si>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</si>
  <si>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</si>
  <si>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</si>
  <si>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</si>
  <si>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</si>
  <si>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</si>
  <si>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</si>
  <si>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</si>
  <si>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</si>
  <si>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</si>
  <si>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</si>
  <si>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</si>
  <si>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</si>
  <si>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</si>
  <si>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</si>
  <si>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</si>
  <si>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</si>
  <si>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</si>
  <si>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</si>
  <si>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</si>
  <si>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</si>
  <si>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</si>
  <si>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</si>
  <si>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</si>
  <si>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</si>
  <si>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</si>
  <si>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</si>
  <si>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</si>
  <si>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</si>
  <si>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</si>
  <si>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</si>
  <si>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</si>
  <si>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PR</t>
  </si>
  <si>
    <t>FY15</t>
  </si>
  <si>
    <t>FY14</t>
  </si>
  <si>
    <t>FY13</t>
  </si>
  <si>
    <t>FY12</t>
  </si>
  <si>
    <t>FY11</t>
  </si>
  <si>
    <t>FY10</t>
  </si>
  <si>
    <t>FY09</t>
  </si>
  <si>
    <t>FY08</t>
  </si>
  <si>
    <t>FY07</t>
  </si>
  <si>
    <t>FY06</t>
  </si>
  <si>
    <t>FY16</t>
  </si>
  <si>
    <t>SAI #</t>
  </si>
  <si>
    <t>SAI</t>
  </si>
  <si>
    <t>&lt;Please Select&gt;</t>
  </si>
  <si>
    <t>Purpose</t>
  </si>
  <si>
    <t>FY17</t>
  </si>
  <si>
    <t>FY18</t>
  </si>
  <si>
    <t>FY19</t>
  </si>
  <si>
    <t xml:space="preserve">                        Pipeline Corporate Security Review (CSR)</t>
  </si>
  <si>
    <t>Report Date</t>
  </si>
  <si>
    <t>Corporation / Company Mailing Address</t>
  </si>
  <si>
    <t>County</t>
  </si>
  <si>
    <t>TSA HQ Request</t>
  </si>
  <si>
    <t>TSA/SSI Contract</t>
  </si>
  <si>
    <t>Outside of Workplan</t>
  </si>
  <si>
    <t>US States of Operation (List):</t>
  </si>
  <si>
    <t>Total Corporate Employees</t>
  </si>
  <si>
    <t>Total Pipeline Operations Employees</t>
  </si>
  <si>
    <t>Number of pipeline systems operated</t>
  </si>
  <si>
    <t>Pipeline size(s)</t>
  </si>
  <si>
    <t>Maximum daily flow capacity</t>
  </si>
  <si>
    <t>Average daily flow capacity</t>
  </si>
  <si>
    <t>Annual Deliveries</t>
  </si>
  <si>
    <t>Storage Capacity</t>
  </si>
  <si>
    <t>Products Carried (mark applicable with "X"):</t>
  </si>
  <si>
    <t>&lt; Natural Gas/LNG</t>
  </si>
  <si>
    <t>&lt; Refined Products</t>
  </si>
  <si>
    <t>&lt; Crude Oil</t>
  </si>
  <si>
    <t>&lt; NGL/LPG</t>
  </si>
  <si>
    <t>&lt; Toxic Inhalation Hazard (TIH)</t>
  </si>
  <si>
    <t>&lt; Chemicals (list below)</t>
  </si>
  <si>
    <t>List &gt;</t>
  </si>
  <si>
    <t>Employees</t>
  </si>
  <si>
    <t>Product Flow</t>
  </si>
  <si>
    <t>Infrastructure Inventory</t>
  </si>
  <si>
    <t>Quantity</t>
  </si>
  <si>
    <t>Infrastructure</t>
  </si>
  <si>
    <t>Pipelines on Bridges</t>
  </si>
  <si>
    <t>NGL Facilities</t>
  </si>
  <si>
    <t>Standalone Pipeline Bridges</t>
  </si>
  <si>
    <t>Marine Terminals</t>
  </si>
  <si>
    <t>Storage Facilities</t>
  </si>
  <si>
    <t>SCADA Control Rooms</t>
  </si>
  <si>
    <t>Breakout Tank Facilities</t>
  </si>
  <si>
    <t>Backup SCADA Control Rooms</t>
  </si>
  <si>
    <t>Pumping Stations</t>
  </si>
  <si>
    <t>Emergency Operations Centers</t>
  </si>
  <si>
    <t>Compressor Stations</t>
  </si>
  <si>
    <t>Delivery Points</t>
  </si>
  <si>
    <t>LNG Facilities</t>
  </si>
  <si>
    <t>Other</t>
  </si>
  <si>
    <t>24-Hour Emergency Contact Telephone Numbers</t>
  </si>
  <si>
    <t>TSA Headquarters Approval</t>
  </si>
  <si>
    <t>Review Team</t>
  </si>
  <si>
    <t>Lead</t>
  </si>
  <si>
    <t>Secondary</t>
  </si>
  <si>
    <t>Location Assignment</t>
  </si>
  <si>
    <t>SSI</t>
  </si>
  <si>
    <t>TSA - HQ</t>
  </si>
  <si>
    <t>TSS</t>
  </si>
  <si>
    <t>Program Manager</t>
  </si>
  <si>
    <t>Total Pipeline Mileage</t>
  </si>
  <si>
    <t>24-Hour Emergency</t>
  </si>
  <si>
    <t>R</t>
  </si>
  <si>
    <t>Have you established a corporate security program to address and document policies and procedures for managing security-related threats, incidents, and responses?</t>
  </si>
  <si>
    <t>Business Continuity Plan</t>
  </si>
  <si>
    <t>Incident Response Plan</t>
  </si>
  <si>
    <t>Incident Recovery Plan</t>
  </si>
  <si>
    <t>Enterprise Cybersecurity Plans</t>
  </si>
  <si>
    <t>OT Cybersecurity Plans</t>
  </si>
  <si>
    <t>Is the corporate security plan reviewed on an annual basis and updated as required?</t>
  </si>
  <si>
    <t>Does the corporate security plan identify the primary and alternate security manager or officer responsible for executing and maintaining the plan?</t>
  </si>
  <si>
    <t>Is the corporate security plan readily available to those persons responsible for security actions?</t>
  </si>
  <si>
    <t>System Description</t>
  </si>
  <si>
    <t>Security Administration and Management Structure</t>
  </si>
  <si>
    <t>Risk Analysis and Assessments</t>
  </si>
  <si>
    <t>Physical Security and Access Control Measures</t>
  </si>
  <si>
    <t>Equipment Maintenance and Testing</t>
  </si>
  <si>
    <t>Personnel Screening</t>
  </si>
  <si>
    <t>Communications</t>
  </si>
  <si>
    <t>Personnel Training</t>
  </si>
  <si>
    <t>Security Incident Procedures</t>
  </si>
  <si>
    <t>National Terrorism Advisory System (NTAS) Response Procedures</t>
  </si>
  <si>
    <t>Security Plan Reviews</t>
  </si>
  <si>
    <t>Recordkeeping</t>
  </si>
  <si>
    <t>Cyber/SCADA System Security Measures</t>
  </si>
  <si>
    <t>Essential Security Contacts</t>
  </si>
  <si>
    <t>Security Testing and Audits</t>
  </si>
  <si>
    <t>Outreach (neighbors, law enforcement, media, public)</t>
  </si>
  <si>
    <t>Do you have sufficient resources, including trained staff and equipment, to effectively execute the corporate security program?</t>
  </si>
  <si>
    <t>Is your corporate security manager solely dedicated to a corporate security function or tasked with other responsibilities such as environmental, health, and safety?</t>
  </si>
  <si>
    <t>Which of the following departments are represented on the security committee?</t>
  </si>
  <si>
    <t>Corporate Management</t>
  </si>
  <si>
    <t>Human Resources</t>
  </si>
  <si>
    <t>Security</t>
  </si>
  <si>
    <t>Legal</t>
  </si>
  <si>
    <t>Engineering</t>
  </si>
  <si>
    <t>Operations and/or Maintenance</t>
  </si>
  <si>
    <t>Information Technology</t>
  </si>
  <si>
    <t>&lt; $99,999</t>
  </si>
  <si>
    <t>$100,000 - $249,999</t>
  </si>
  <si>
    <t>$250,000 - $499,999</t>
  </si>
  <si>
    <t>$500,000 - $999,999</t>
  </si>
  <si>
    <t>$1,000,000 - $4,999,999</t>
  </si>
  <si>
    <t>&gt;$5,000,000</t>
  </si>
  <si>
    <t>Are the corporate security plan, the enterprise cyber security plan, and the OT cyber security plan, as applicable, protected from unauthorized access?</t>
  </si>
  <si>
    <t>Are the corporate security plan, the enterprise cyber security plan, and the OT cyber security plan, as applicable, available for TSA review upon request?</t>
  </si>
  <si>
    <t>Is the methodology used to determine critical facilities documented in the corporate security plan?</t>
  </si>
  <si>
    <t>Did you utilize the criteria from the 2018 TSA Pipeline Security Guidelines to determine your list of critical facilities?</t>
  </si>
  <si>
    <t>Critical to national defense</t>
  </si>
  <si>
    <t>Key infrastructure</t>
  </si>
  <si>
    <t>Mass casualty or significant health effects</t>
  </si>
  <si>
    <t>Disruption to state or local government public or emergency services</t>
  </si>
  <si>
    <t>National landmarks or monuments</t>
  </si>
  <si>
    <t>Major rivers, lakes, or waterways</t>
  </si>
  <si>
    <t>Deliverability to significant number of customers</t>
  </si>
  <si>
    <t>Are assessment results documented and retained until no longer valid?</t>
  </si>
  <si>
    <t>Third-party or corporate proprietary</t>
  </si>
  <si>
    <t>Does the OT system deny network traffic by default and allow only authorized network traffic?</t>
  </si>
  <si>
    <t>Do OT system controls protect the integrity of electronically-communicated information? (e.g., preventing man in the middle)?</t>
  </si>
  <si>
    <t>Senior management</t>
  </si>
  <si>
    <t>Appropriate federal entities</t>
  </si>
  <si>
    <t>Appropriate state, local, and tribal entities</t>
  </si>
  <si>
    <t>Applicable ISAC(s)</t>
  </si>
  <si>
    <t>Does your company have a process for assuring the viability of the OT cyber recovery plan, including a backup control center?</t>
  </si>
  <si>
    <t>Secret</t>
  </si>
  <si>
    <t>Top Secret</t>
  </si>
  <si>
    <t>Top Secret SCI</t>
  </si>
  <si>
    <t>Mark documents.</t>
  </si>
  <si>
    <t>Hold conversations in appropriate locations.</t>
  </si>
  <si>
    <t>Report undue interest in pipeline security or operations.</t>
  </si>
  <si>
    <t>Dispose of documents properly.</t>
  </si>
  <si>
    <t>Dispose of computer equipment and associated media securely.</t>
  </si>
  <si>
    <t>Create strong passwords.</t>
  </si>
  <si>
    <t>Change passwords periodically.</t>
  </si>
  <si>
    <t>Vary patterns of behavior</t>
  </si>
  <si>
    <t>Remove badges in public</t>
  </si>
  <si>
    <t>Authorized access to sensitive information.</t>
  </si>
  <si>
    <t>Assigned security roles</t>
  </si>
  <si>
    <t>Verification and validation of identity</t>
  </si>
  <si>
    <t>Criminal history check</t>
  </si>
  <si>
    <t>Retrieve badge or identification card.</t>
  </si>
  <si>
    <t>Disable passwords.</t>
  </si>
  <si>
    <t>Retrieve keys.</t>
  </si>
  <si>
    <t>Retrieve operational and/or security manuals.</t>
  </si>
  <si>
    <t>Block computer-system access.</t>
  </si>
  <si>
    <t>Discharged employee signs nondisclosure agreement.</t>
  </si>
  <si>
    <t>Which of the following security measures does your corporate security plan require at critical facilities?</t>
  </si>
  <si>
    <t>Fences</t>
  </si>
  <si>
    <t>Closed circuit television (CCTV)</t>
  </si>
  <si>
    <t>Intrusion sensors</t>
  </si>
  <si>
    <t>Alarms</t>
  </si>
  <si>
    <t>Clear zones around fence lines</t>
  </si>
  <si>
    <t>Locks</t>
  </si>
  <si>
    <t>Barriers such as bollards, planters, or Jersey barriers</t>
  </si>
  <si>
    <t>Tamper devices</t>
  </si>
  <si>
    <t>Patrols</t>
  </si>
  <si>
    <t>Lighting</t>
  </si>
  <si>
    <t>Crime Prevention Through Environmental Design (CPTED)</t>
  </si>
  <si>
    <t>Unarmed Guards</t>
  </si>
  <si>
    <t>Armed Guards</t>
  </si>
  <si>
    <t>Video-analytic Systems</t>
  </si>
  <si>
    <t>Video Recording</t>
  </si>
  <si>
    <t>Which of the following security measures does your corporate security plan require at all facilities?</t>
  </si>
  <si>
    <t>Does the corporate security plan require the following security measures at all facilities?</t>
  </si>
  <si>
    <t>Employ measures to impede unauthorized access to facilities.</t>
  </si>
  <si>
    <t>Does the corporate security plan require that each critical facility create a security perimeter that impedes unauthorized vehicles from entering the facility perimeter or critical areas by installing and maintaining barriers (e.g., fences, bollards, jersey barriers)?</t>
  </si>
  <si>
    <t>Does the corporate security plan require that each critical facility install and maintain gates of an equivalent quality to the barrier to which they are attached?</t>
  </si>
  <si>
    <t>Does the corporate security plan require that each critical facility provide sufficient illumination for human and technological recognition of intrusion into the facility perimeter or critical areas?</t>
  </si>
  <si>
    <t>Does the corporate security plan require that each critical facility or critical areas within a facility have security measures to monitor, detect, and assess 24 hours per day, 7 days per week?</t>
  </si>
  <si>
    <t>Lock and Key</t>
  </si>
  <si>
    <t>Biometric reader</t>
  </si>
  <si>
    <t>Digital keycard</t>
  </si>
  <si>
    <t>PIN Code</t>
  </si>
  <si>
    <t>Proximity Card</t>
  </si>
  <si>
    <t>Radio Remote Control</t>
  </si>
  <si>
    <t>Close and secure perimeter gates or entrances when not in use.</t>
  </si>
  <si>
    <t>Does the corporate security plan require that each critical facility implement procedures (e.g., manual or electronic sign in/out) for controlling access to the facility and restricted buildings or areas within the facility?</t>
  </si>
  <si>
    <t>Does the corporate security plan require that each critical facility ensure that visitors are monitored and escorted?</t>
  </si>
  <si>
    <t>Lost or stolen identification cards or badges</t>
  </si>
  <si>
    <t>Temporary badges</t>
  </si>
  <si>
    <t>Does the corporate security plan require that each critical facility ensure personnel identification cards or badges are secure from tampering and contain the individual’s photograph and name?</t>
  </si>
  <si>
    <t>Security Training</t>
  </si>
  <si>
    <t>Security forums or conferences</t>
  </si>
  <si>
    <t>Pipeline forums or conferences</t>
  </si>
  <si>
    <t>Advanced security training</t>
  </si>
  <si>
    <t>Security Committee(s) participation</t>
  </si>
  <si>
    <t>Government Sector Committee(s)</t>
  </si>
  <si>
    <t>Industry security collaboration</t>
  </si>
  <si>
    <t>Local emergency responders</t>
  </si>
  <si>
    <t>Tribal emergency responders</t>
  </si>
  <si>
    <t>State emergency responders</t>
  </si>
  <si>
    <t>Federal emergency responders</t>
  </si>
  <si>
    <t>Federal Bureau of Investigation (FBI)</t>
  </si>
  <si>
    <t>Department of Homeland Security (DHS)</t>
  </si>
  <si>
    <t>Transportation Security Administration (TSA)</t>
  </si>
  <si>
    <t>Does the corporate security plan include policies and procedures for auditing and testing the effectiveness of the company’s security procedures, to include documentation of results?</t>
  </si>
  <si>
    <t>Do all critical facilities, through routine use or quarterly examination, verify the proper operation and/or condition of all security equipment?</t>
  </si>
  <si>
    <t>Do all critical facilities provide an equivalent level of protective security measures to mitigate risk during power outages, security equipment failure, or extended repair of security systems?</t>
  </si>
  <si>
    <t>Corrective maintenance</t>
  </si>
  <si>
    <t>Preventive maintenance</t>
  </si>
  <si>
    <t>Testing</t>
  </si>
  <si>
    <t>Inspection</t>
  </si>
  <si>
    <t>Communication</t>
  </si>
  <si>
    <t>Do all critical facilities have primary and alternate communication capabilities for internal and external reporting of appropriate security events and information?</t>
  </si>
  <si>
    <t>Are security elements developed and maintained within the corporate incident response and recovery plan?</t>
  </si>
  <si>
    <t>Transportation Security Operations Center (TSOC)</t>
  </si>
  <si>
    <t>DHS Protective Security Advisor (DHS PSA)</t>
  </si>
  <si>
    <t>Joint Terrorism Task Force (JTTF)</t>
  </si>
  <si>
    <t>Homeland Security Information Network (HSIN)</t>
  </si>
  <si>
    <t>State fusion center(s)</t>
  </si>
  <si>
    <t>Local law enforcement</t>
  </si>
  <si>
    <t>Coast Guard</t>
  </si>
  <si>
    <t>Corporate affiliations</t>
  </si>
  <si>
    <t>Department of Energy</t>
  </si>
  <si>
    <t>Homeland Infrastructure Threat and Risk Analysis Center (HITRAC)</t>
  </si>
  <si>
    <t>National Response Center (NRC)</t>
  </si>
  <si>
    <t>Local emergency responders/911</t>
  </si>
  <si>
    <t>Transportation Security Administration / Transportation Security Operations Center (TSA/TSOC)</t>
  </si>
  <si>
    <t>Other federal agencies</t>
  </si>
  <si>
    <t>Are the site-specific security measures for each critical facility reviewed and updated as necessary at least every 18 months?</t>
  </si>
  <si>
    <t>Are bomb threat checklists posted by telephones at all staffed facilities?</t>
  </si>
  <si>
    <t>Limit facility access to essential personnel.</t>
  </si>
  <si>
    <t>Limit facility access to essential visitors, personnel, and vehicles.</t>
  </si>
  <si>
    <t>Increase surveillance of critical areas and facilities.</t>
  </si>
  <si>
    <t>Restrict deliveries to those essential to continued operations.</t>
  </si>
  <si>
    <t>Increase lighting in facility buffer zones, as appropriate.</t>
  </si>
  <si>
    <t>Remind personnel to be vigilant regarding suspicious electronic mail.</t>
  </si>
  <si>
    <t>Review response procedures for suspicious packages or mail.</t>
  </si>
  <si>
    <t>Monitor these networks/channels as appropriate.</t>
  </si>
  <si>
    <t>Cancel or delay non-vital contractor work and services.</t>
  </si>
  <si>
    <t>Allow deliveries by appointment only.</t>
  </si>
  <si>
    <t>Inspect all bags, backpacks, purses, etc. prior to entering the facility.</t>
  </si>
  <si>
    <t>Inspect all vehicles prior to gaining access to the facility.</t>
  </si>
  <si>
    <t>Inspect all deliveries, including packages and cargo.</t>
  </si>
  <si>
    <t>Secure all non-essential entrances and facility access points.</t>
  </si>
  <si>
    <t>Staff or monitor active facility entrances and access points 24/7.</t>
  </si>
  <si>
    <t>Erect barriers and/or obstacles to control vehicular traffic flow.</t>
  </si>
  <si>
    <t>Limit network communications links to essential sites/users.</t>
  </si>
  <si>
    <t>Conduct daily security and awareness briefings for each shift.</t>
  </si>
  <si>
    <t>Does the corporate security plan address recordkeeping policies and procedures for security information, including the protection of Sensitive Security Information (SSI) in accordance with the provisions of 49 CFR Parts 15 and 1520?</t>
  </si>
  <si>
    <t>Do all facilities retain the following documents, as appropriate, until superseded or replaced?</t>
  </si>
  <si>
    <t>Corporate security plan</t>
  </si>
  <si>
    <t>Criticality assessment(s)</t>
  </si>
  <si>
    <t>Training records</t>
  </si>
  <si>
    <t>Security drill or exercise reports</t>
  </si>
  <si>
    <t>Incident response plan(s)</t>
  </si>
  <si>
    <t>SVA(s)</t>
  </si>
  <si>
    <t>Site-specific security measures</t>
  </si>
  <si>
    <t>Outreach</t>
  </si>
  <si>
    <t>Does each critical facility conduct outreach to nearby law enforcement agencies to ensure awareness of the facility’s functions and significance?</t>
  </si>
  <si>
    <t>Does each critical facility conduct outreach to neighboring businesses to coordinate security efforts and to neighboring residences to provide facility security awareness?</t>
  </si>
  <si>
    <t>Question #</t>
  </si>
  <si>
    <t>Question Type</t>
  </si>
  <si>
    <t>Cyber Security</t>
  </si>
  <si>
    <t>Personnel Security</t>
  </si>
  <si>
    <t>Security Plans</t>
  </si>
  <si>
    <t>Does the corporate security plan require that each critical facility ensure that company or vendor identification is available for examination by being visibly displayed or carried by personnel while on-site?</t>
  </si>
  <si>
    <t>Which of the following company plans are directly included or incorporated by reference in the corporate security plan?</t>
  </si>
  <si>
    <t>Are appropriate financial resources allocated in the corporate budgeting and purchasing process to correct identified security deficiencies?</t>
  </si>
  <si>
    <t>Risk Analysis and Assessments - Cyber</t>
  </si>
  <si>
    <t>Security Plans - Cyber</t>
  </si>
  <si>
    <t>Corporation / Company Profile Comments:</t>
  </si>
  <si>
    <t>CSR Question #</t>
  </si>
  <si>
    <t>CSR Question</t>
  </si>
  <si>
    <t>Drills &amp; Exercises</t>
  </si>
  <si>
    <t>Physical Security &amp; Access Control</t>
  </si>
  <si>
    <t>Comments:</t>
  </si>
  <si>
    <t>Verify the operating condition of security systems such as
intrusion detection, cameras, and lighting initially and
at least weekly thereafter until termination of the advisory.</t>
  </si>
  <si>
    <t>Request that local law enforcement agencies
increase the frequency of patrols of the facility.</t>
  </si>
  <si>
    <t>Conduct random inspections of vehicles
and of bags, backpacks, purses, etc.</t>
  </si>
  <si>
    <t>Remind personnel of the reporting requirements for
any unusual enterprise or control systems network activity.</t>
  </si>
  <si>
    <t>Inform all employees and on-site contractors
of the change to the Elevated Threat Level.</t>
  </si>
  <si>
    <t>Brief employees and on-site contractors on
the characteristics of suspicious packages or mail.</t>
  </si>
  <si>
    <t>Inform local law enforcement that the facility is at an Elevated Threat Level and
advise them of the security measures being employed.</t>
  </si>
  <si>
    <t>Verify the proper operation of intelligence and emergency communications
networks/channels, including those with TSA and first responder agencies.</t>
  </si>
  <si>
    <t>Coordinate with local authorities regarding closing
nearby public roads and facilities, if appropriate.</t>
  </si>
  <si>
    <t>Where possible, restrict vehicle parking to 150 feet
from all critical areas and assets.</t>
  </si>
  <si>
    <t>Review remote access for individuals and revoke
any credentials that are not current and necessary.</t>
  </si>
  <si>
    <t>Inform all employees and contractors of the
increase to the Imminent Threat Level.</t>
  </si>
  <si>
    <t>Participate in situation update briefings with TSA,
other government agencies including local law enforcement,
and pipeline industry associations.</t>
  </si>
  <si>
    <t>Criticality, Accessibility, Recuperability,
Vulnerability, Effect, Recognizability (CARVER)</t>
  </si>
  <si>
    <t>American Petroleum Institute/National Petrochemical
and Refiners Association (API/NPRA)</t>
  </si>
  <si>
    <t>Mission, Symbolism, History, Accessibility,
Recognizability, Population, Proximity (MSHARPP)</t>
  </si>
  <si>
    <t>Signage such as No Trespassing, Do Not Enter,
Authorized Personnel Only, CCTV in Use, etc.</t>
  </si>
  <si>
    <t>Maintain fences, if used, without gaps
around gates or underneath the fence line.</t>
  </si>
  <si>
    <t>Authorized regular unescorted access
to control systems or sensitive areas.</t>
  </si>
  <si>
    <t>Assigned to work at or granted
access rights to critical facilities.</t>
  </si>
  <si>
    <t>Verification and validation of
legal authorization to work</t>
  </si>
  <si>
    <t>Secure sensitive documents outside of
office areas such as in vehicles or in transport.</t>
  </si>
  <si>
    <t>Employ measures to impede unauthorized persons from
gaining access to a facility and restricted areas within a facility.</t>
  </si>
  <si>
    <t>Post “No Trespassing” or “Authorized Personnel Only” signs
at intervals that are visible from any point of potential entry.</t>
  </si>
  <si>
    <t>Ensure that there is a clear zone for several feet on either side
of the fence, free of obstructions, vegetation, or objects that
could be used for concealment or to scale the fence.</t>
  </si>
  <si>
    <t>Answer (Yes/No/X)</t>
  </si>
  <si>
    <t>Do pre-employment background investigations of applicants for positions described in Question 12.0500 above include all of the following?</t>
  </si>
  <si>
    <t>In addition to the documents listed in Question 14.0200 above, does each critical facility retain the following documents until superseded or replaced?</t>
  </si>
  <si>
    <t>Recommendation #</t>
  </si>
  <si>
    <t>Recommendation Narrative</t>
  </si>
  <si>
    <t>#</t>
  </si>
  <si>
    <t>Critical Facility Name</t>
  </si>
  <si>
    <t>Description / Notes</t>
  </si>
  <si>
    <t>Critical Facility List</t>
  </si>
  <si>
    <t>Recommendations</t>
  </si>
  <si>
    <t>Division</t>
  </si>
  <si>
    <t>Organization / Company</t>
  </si>
  <si>
    <t>Pipeline Corporation Attendees</t>
  </si>
  <si>
    <t>Other Attendees</t>
  </si>
  <si>
    <t>TSA Pipeline Security Attendees</t>
  </si>
  <si>
    <t>Meeting Attendees</t>
  </si>
  <si>
    <t>CSR Form Filled Out By</t>
  </si>
  <si>
    <t>Are methods in place to verify the accuracy of the diagrams and/or other documentation related to your OT system?</t>
  </si>
  <si>
    <t>ZZZ</t>
  </si>
  <si>
    <t>None</t>
  </si>
  <si>
    <t>Corporate Security Review</t>
  </si>
  <si>
    <t>Date:</t>
  </si>
  <si>
    <t>Address</t>
  </si>
  <si>
    <t>Latitude</t>
  </si>
  <si>
    <t>Longitude</t>
  </si>
  <si>
    <t>Increase monitoring of intrusion detection systems.</t>
  </si>
  <si>
    <t>CSR Date</t>
  </si>
  <si>
    <t>Name of Pipeline Operator</t>
  </si>
  <si>
    <t>International Cross-border Operations (Y/N):</t>
  </si>
  <si>
    <t>Operator Name:</t>
  </si>
  <si>
    <t>Other (if checked, elaborate)</t>
  </si>
  <si>
    <t>Do you incorporate the following elements into your corporate security plan or associated documents?</t>
  </si>
  <si>
    <t>Conduct security awareness briefings
for all employees and on-site contractors.</t>
  </si>
  <si>
    <t>During the criticality assessment of your facilities, were all of the following criteria considered?</t>
  </si>
  <si>
    <t>Upon completion of an SVA or equivalent, are corrective actions implemented within 24 months?</t>
  </si>
  <si>
    <t>When conducting an SVA or equivalent, do you use one or more of the following methodologies?</t>
  </si>
  <si>
    <t>Does the OT system prevent traffic from being routed to the internet?</t>
  </si>
  <si>
    <t>Gates equivalent to attached barriers</t>
  </si>
  <si>
    <t>Personnel termination</t>
  </si>
  <si>
    <t>Are the following actions taken during termination activities?</t>
  </si>
  <si>
    <t>Does your corporate security maintenance program include all of the following?</t>
  </si>
  <si>
    <t>Security testing and audits</t>
  </si>
  <si>
    <t>SAI Category</t>
  </si>
  <si>
    <t xml:space="preserve">                                                                                           Pipeline Corporate Security Review (CSR)</t>
  </si>
  <si>
    <t>SAI Description</t>
  </si>
  <si>
    <t xml:space="preserve">                                                  Pipeline Corporate Security Review (CSR) IT Questions</t>
  </si>
  <si>
    <r>
      <rPr>
        <b/>
        <sz val="11"/>
        <color rgb="FF1F497D"/>
        <rFont val="Calibri"/>
        <family val="2"/>
      </rPr>
      <t>Paperwork Reduction Act Burden Statement</t>
    </r>
    <r>
      <rPr>
        <sz val="11"/>
        <color rgb="FF1F497D"/>
        <rFont val="Calibri"/>
        <family val="2"/>
      </rPr>
      <t>:  This is a voluntary collection of information.  TSA estimates that the total average burden per response associated with this collection is approximately 8 hours and an additional 1-3 hours for follow-up on TSA recommendations.  An agency may not conduct or sponsor, and a person is not required to respond to a collection of information unless it displays a valid OMB control number.  The control number assigned to this collection is OMB 1652-0056, which expires on 02/29/2020.  Send comments regarding this burden estimate or collection to: TSA-11, Attention: PRA 1652-0056 Pipeline CSR, 601 South 12th Street, Arlington, VA 20598.</t>
    </r>
  </si>
  <si>
    <t>6-Month Follow-up</t>
  </si>
  <si>
    <t>12-Month Follow-up</t>
  </si>
  <si>
    <t>18-Month Follow-up</t>
  </si>
  <si>
    <t>24-Month Follow-up</t>
  </si>
  <si>
    <t>&lt;Select Follow-up Type&gt;</t>
  </si>
  <si>
    <t>Delay or reschedule non-vital maintenance and capital project work
that could affect facility security, as appropriate.</t>
  </si>
  <si>
    <t>Significantly disrupt pipeline system operations
for an extended period of time, i.e., business critical facilities</t>
  </si>
  <si>
    <t>Intrusion-detection Systems</t>
  </si>
  <si>
    <t>CSR Recommendations Follow-up</t>
  </si>
  <si>
    <t>Pipeline Operator</t>
  </si>
  <si>
    <t>CSR Date:</t>
  </si>
  <si>
    <t>Follow-up Request Date</t>
  </si>
  <si>
    <t>Stakeholder Response Date</t>
  </si>
  <si>
    <t>18-24 Month Follow-up Window</t>
  </si>
  <si>
    <t>From:</t>
  </si>
  <si>
    <t>To:</t>
  </si>
  <si>
    <t>Recommendation</t>
  </si>
  <si>
    <t>Stakeholder Response Code</t>
  </si>
  <si>
    <t>Response Codes</t>
  </si>
  <si>
    <t>1 - Recommendation has been completed/implemented</t>
  </si>
  <si>
    <t>2 - Recommendation will be completed/implemented</t>
  </si>
  <si>
    <t>3 - Recommendation being evaluated</t>
  </si>
  <si>
    <t>4 - Recommendation will not be completed/implemented</t>
  </si>
  <si>
    <t>5 - Recommendation no longer applicable</t>
  </si>
  <si>
    <t>Stakeholder Response Narrative</t>
  </si>
  <si>
    <t>Does your corporate security manager or equivalent position have a direct reporting relationship to the senior leadership in the company?</t>
  </si>
  <si>
    <t>Does the company have a cross-departmental security committee?</t>
  </si>
  <si>
    <t>Does your company have a written corporate security plan?</t>
  </si>
  <si>
    <t>How much operations and/or maintenance money did your company spend on security in the previous fiscal year?</t>
  </si>
  <si>
    <t>How much capital money did your company spend on security in the previous fiscal year?</t>
  </si>
  <si>
    <t>Has your company established security metrics?</t>
  </si>
  <si>
    <t>Does your company have internal and external notification requirements and procedures for security events?</t>
  </si>
  <si>
    <t>Does your company document and periodically update contact and communication information for Federal, state, and local homeland security/law enforcement agencies?</t>
  </si>
  <si>
    <t>Does your company have a defined process for receiving, handling, disseminating, and storing security and threat information?</t>
  </si>
  <si>
    <t>Which of the following external agencies/organizations would the company notify in the event of a security incident, a security threat, or suspicious activity?</t>
  </si>
  <si>
    <t>Neighboring companys</t>
  </si>
  <si>
    <t>Does your company have a policy and/or procedure for handling security threat or incident information?</t>
  </si>
  <si>
    <t>From whom does your company receive current security threat information?</t>
  </si>
  <si>
    <t>Does your company notify TSA via the Transportation Security Operations Center (TSOC) by phone or email as soon as possible if any of the types of security incidents listed in Appendix B – TSA Notification Criteria, 2018 TSA Pipeline Security Guidelines, occurs or if there is any other reason to believe that a terrorist incident may be planned or may have occurred?</t>
  </si>
  <si>
    <t>Has your company implemented procedures for responding to security incidents or emergencies and to pertinent National Terrorism Advisory System (NTAS) Bulletins or Alerts, including appropriate reporting requirements?</t>
  </si>
  <si>
    <t>Has your company implemented site-specific security measures for each critical facility to be taken in response to pertinent NTAS Bulletins or Alerts or other threat information?</t>
  </si>
  <si>
    <t>Does your company have adequate staffing to implement security measures in response to security threat information?</t>
  </si>
  <si>
    <t>Does your company have contracts in place with private security providers to augment existing security staffing during times of heightened alert?</t>
  </si>
  <si>
    <t>At an Elevated Threat Level, would your company enact the following physical access controls at your critical facilities?</t>
  </si>
  <si>
    <t>At an Elevated Threat Level, would your company enact the following measures on your cyber/SCADA system(s)?</t>
  </si>
  <si>
    <t>At an Elevated Threat Level, would your company enact the following communications measures at your critical facilities?</t>
  </si>
  <si>
    <t>At an Imminent Threat Level, would your company enact the following physical access controls at your critical facilities?</t>
  </si>
  <si>
    <t>At an Imminent Threat Level, would your company enact the following measures on your cyber/SCADA system(s)?</t>
  </si>
  <si>
    <t>At an Imminent Threat Level, would your company enact the following communications measures?</t>
  </si>
  <si>
    <t>Does your company use an incident management system, such as the National Incident Management System (NIMS), for security-related events?</t>
  </si>
  <si>
    <t>Does your company provide security awareness briefings, to include security incident recognition and reporting procedures, for all personnel with unescorted access upon hiring and every three years thereafter?</t>
  </si>
  <si>
    <t>Does your company document security training and maintain records in accordance with company record retention policy?</t>
  </si>
  <si>
    <t>Does your company provide security training, to include incident response training, to personnel assigned security duties upon hiring and annually thereafter?</t>
  </si>
  <si>
    <t>Have your company’s security personnel availed themselves of any of the following training opportunities or affiliations?</t>
  </si>
  <si>
    <t>Does your company use any of the TSA security training material?</t>
  </si>
  <si>
    <t>For critical pipeline cyber assets, does your company ensure that threat and vulnerability information received from information-sharing forums and sources are made available to those responsible for assessing and determining the appropriate course of action?</t>
  </si>
  <si>
    <t>Does your company report significant cyber incidents to the following?</t>
  </si>
  <si>
    <t>Does your company conduct criticality assessments for all facilities at least every 18 months?</t>
  </si>
  <si>
    <t>Does your company conduct a security vulnerability assessment (SVA) or  equivalent of each critical facility at least every 36 months?</t>
  </si>
  <si>
    <t>Does your company conduct an SVA or equivalent within 12 months after achieving operational status for newly identified or constructed facilities?</t>
  </si>
  <si>
    <t>Does your company conduct an SVA or equivalent of any critical facility within 12 months of completing a significant enhancement or modification to the facility?</t>
  </si>
  <si>
    <t>Does your company conduct SVAs or equivalent on your non-critical facilities?</t>
  </si>
  <si>
    <t>Does your company integrate security risk mitigation measures during the design, construction, or renovation of a facility?</t>
  </si>
  <si>
    <t>Does your company conduct periodic security drills and exercises for all facilities, including in conjunction with other required drills or exercises?</t>
  </si>
  <si>
    <t>Does your company require each critical facility to conduct or participate in an annual security drill or exercise, including common drills or exercises in which multiple facilities may participate?</t>
  </si>
  <si>
    <t>Does your company require each critical facility to prepare a written post-event report assessing security drills and exercises and documenting corrective actions?</t>
  </si>
  <si>
    <t>Over the past three years, with whom has your company participated in security drills or exercises?</t>
  </si>
  <si>
    <t>How does your company physically control access to controlled-access areas?</t>
  </si>
  <si>
    <t>Has your company established policies and procedures for applicant pre-employment screening and behavioral criteria for disqualification of applicants and employees?</t>
  </si>
  <si>
    <t>Is there at least one individual within your company who holds a current federal security clearance?</t>
  </si>
  <si>
    <t>What is the highest level of clearance that is held within your company?</t>
  </si>
  <si>
    <t>Does your company conduct pre-employment background investigations on all potential employees?</t>
  </si>
  <si>
    <t>Does your company conduct pre-employment background investigations of applicants for positions that involve any of the following?</t>
  </si>
  <si>
    <t>Has your company developed identification and badging policies and procedures for personnel who have access to secure areas or sensitive information that address the following?</t>
  </si>
  <si>
    <t>Does your company use the federally-established list of disqualifying crimes (listed in 49 CFR 1572.103) to assess the suitability of personnel for positions described in Question 12.0500 above?</t>
  </si>
  <si>
    <t>Does your company conduct recurring background investigations at least every ten years for employees occupying security positions or who have access to sensitive information or areas?</t>
  </si>
  <si>
    <t>Does your company verify that contractors have background investigation policies and procedures at least as rigorous as the company’s?</t>
  </si>
  <si>
    <t>Does your company have a policy and/or procedure in place addressing security issues related to employee termination?</t>
  </si>
  <si>
    <t>Has your company implemented a maintenance program to ensure that security systems are in good working order?</t>
  </si>
  <si>
    <t>Does your company identify and respond to security equipment malfunctions or failures in a timely manner?</t>
  </si>
  <si>
    <t>Does your company have a document-marking policy or procedure?</t>
  </si>
  <si>
    <t>Does the company make the security information records described in Questions 14.0200 and 14.0300 above available to TSA upon request?</t>
  </si>
  <si>
    <t>Has your company taken any of the following steps to apply operations security (OPSEC) in daily activities?</t>
  </si>
  <si>
    <t>Does your company maintain and secure criticality assessments, critical facility lists, and security vulnerability assessments or equivalent?</t>
  </si>
  <si>
    <t>Does your company have key control procedures for key issuance, tracking, collection, loss, and unauthorized duplication at each critical facility?</t>
  </si>
  <si>
    <t>Does your company conduct a key inventory at least every 24 months at each critical facility?</t>
  </si>
  <si>
    <t>Does your company use restricted, patented, or electronic keys at each critical facility to prevent unauthorized duplication?</t>
  </si>
  <si>
    <t>Stakeholder Self-Assessment</t>
  </si>
  <si>
    <t>Not a HTUA</t>
  </si>
  <si>
    <t>Comments</t>
  </si>
  <si>
    <t>CSR SH ONLY No SD FY2022 V.1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</si>
</sst>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0"/>
  </numFmts>
  <fonts count="42"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4"/>
      <name val="Arial"/>
      <family val="2"/>
    </font>
    <font>
      <b/>
      <sz val="10"/>
      <name val="Arial"/>
      <family val="2"/>
    </font>
    <font>
      <b/>
      <sz val="12"/>
      <name val="Times New Roman"/>
      <family val="1"/>
    </font>
    <font>
      <sz val="10"/>
      <name val="Times New Roman"/>
      <family val="1"/>
    </font>
    <font>
      <b/>
      <sz val="10"/>
      <name val="Times New Roman"/>
      <family val="1"/>
    </font>
    <font>
      <sz val="8"/>
      <name val="Times New Roman"/>
      <family val="1"/>
    </font>
    <font>
      <b/>
      <sz val="14"/>
      <name val="Times New Roman"/>
      <family val="1"/>
    </font>
    <font>
      <b/>
      <sz val="11"/>
      <name val="Times New Roman"/>
      <family val="1"/>
    </font>
    <font>
      <sz val="11"/>
      <color theme="1"/>
      <name val="Calibri"/>
      <family val="2"/>
      <scheme val="minor"/>
    </font>
    <font>
      <b/>
      <sz val="12"/>
      <name val="Arial"/>
      <family val="2"/>
    </font>
    <font>
      <sz val="11"/>
      <name val="Times New Roman"/>
      <family val="1"/>
    </font>
    <font>
      <sz val="11"/>
      <name val="Calibri"/>
      <family val="2"/>
      <scheme val="minor"/>
    </font>
    <font>
      <sz val="9"/>
      <color indexed="81"/>
      <name val="Tahoma"/>
      <family val="2"/>
    </font>
    <font>
      <b/>
      <sz val="16"/>
      <name val="Times New Roman"/>
      <family val="1"/>
    </font>
    <font>
      <sz val="12"/>
      <color theme="1"/>
      <name val="Calibri"/>
      <family val="2"/>
      <scheme val="minor"/>
    </font>
    <font>
      <sz val="12"/>
      <name val="Arial"/>
      <family val="2"/>
    </font>
    <font>
      <sz val="14"/>
      <name val="Arial"/>
      <family val="2"/>
    </font>
    <font>
      <b/>
      <sz val="12"/>
      <color theme="1"/>
      <name val="Times New Roman"/>
      <family val="1"/>
    </font>
    <font>
      <sz val="12"/>
      <color theme="1"/>
      <name val="Arial"/>
      <family val="2"/>
    </font>
    <font>
      <sz val="10"/>
      <color indexed="12"/>
      <name val="Arial"/>
      <family val="2"/>
    </font>
    <font>
      <sz val="16"/>
      <name val="Arial"/>
      <family val="2"/>
    </font>
    <font>
      <b/>
      <sz val="14"/>
      <name val="Calibri"/>
      <family val="2"/>
      <scheme val="minor"/>
    </font>
    <font>
      <b/>
      <sz val="11"/>
      <name val="Calibri"/>
      <family val="2"/>
      <scheme val="minor"/>
    </font>
    <font>
      <b/>
      <sz val="10"/>
      <color theme="1"/>
      <name val="Times New Roman"/>
      <family val="1"/>
    </font>
    <font>
      <b/>
      <sz val="18"/>
      <color theme="1"/>
      <name val="Times New Roman"/>
      <family val="1"/>
    </font>
    <font>
      <b/>
      <sz val="12"/>
      <name val="Calibri"/>
      <family val="2"/>
      <scheme val="minor"/>
    </font>
    <font>
      <b/>
      <sz val="14"/>
      <color theme="1"/>
      <name val="Calibri"/>
      <family val="2"/>
      <scheme val="minor"/>
    </font>
    <font>
      <sz val="14"/>
      <name val="Calibri"/>
      <family val="2"/>
      <scheme val="minor"/>
    </font>
    <font>
      <b/>
      <sz val="18"/>
      <name val="Arial"/>
      <family val="2"/>
    </font>
    <font>
      <b/>
      <sz val="16"/>
      <name val="Arial"/>
      <family val="2"/>
    </font>
    <font>
      <b/>
      <sz val="11"/>
      <name val="Arial"/>
      <family val="2"/>
    </font>
    <font>
      <b/>
      <sz val="9"/>
      <name val="Arial"/>
      <family val="2"/>
    </font>
    <font>
      <b/>
      <sz val="11"/>
      <color rgb="FFFF0000"/>
      <name val="Arial"/>
      <family val="2"/>
    </font>
    <font>
      <b/>
      <sz val="14"/>
      <color rgb="FFFFFF00"/>
      <name val="Calibri"/>
      <family val="2"/>
      <scheme val="minor"/>
    </font>
    <font>
      <sz val="11"/>
      <color rgb="FF1F497D"/>
      <name val="Calibri"/>
      <family val="2"/>
    </font>
    <font>
      <b/>
      <sz val="11"/>
      <color rgb="FF1F497D"/>
      <name val="Calibri"/>
      <family val="2"/>
    </font>
    <font>
      <b/>
      <sz val="11"/>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000"/>
        <bgColor indexed="64"/>
      </patternFill>
    </fill>
    <fill>
      <patternFill patternType="solid">
        <fgColor rgb="FFCCFFCC"/>
        <bgColor indexed="64"/>
      </patternFill>
    </fill>
    <fill>
      <patternFill patternType="solid">
        <fgColor rgb="FF99FFCC"/>
        <bgColor indexed="64"/>
      </patternFill>
    </fill>
    <fill>
      <patternFill patternType="solid">
        <fgColor rgb="FF00B0F0"/>
        <bgColor indexed="64"/>
      </patternFill>
    </fill>
    <fill>
      <patternFill patternType="solid">
        <fgColor rgb="FFFFFFCC"/>
        <bgColor indexed="64"/>
      </patternFill>
    </fill>
  </fills>
  <borders count="78">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right/>
      <top/>
      <bottom style="thin">
        <color indexed="64"/>
      </bottom>
      <diagonal/>
    </border>
    <border>
      <left style="thick">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s>
  <cellStyleXfs count="14">
    <xf numFmtId="0" fontId="0" fillId="0" borderId="0"/>
    <xf numFmtId="0" fontId="4" fillId="0" borderId="0" applyNumberFormat="0" applyFill="0" applyBorder="0" applyAlignment="0" applyProtection="0">
      <alignment vertical="top"/>
      <protection locked="0"/>
    </xf>
    <xf numFmtId="0" fontId="3" fillId="0" borderId="0"/>
    <xf numFmtId="0" fontId="13" fillId="0" borderId="0"/>
    <xf numFmtId="0" fontId="3" fillId="0" borderId="0"/>
    <xf numFmtId="0" fontId="1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483">
    <xf numFmtId="0" fontId="0" fillId="0" borderId="0" xfId="0"/>
    <xf numFmtId="0" fontId="0" fillId="0" borderId="33" xfId="0" applyBorder="1"/>
    <xf numFmtId="0" fontId="0" fillId="0" borderId="0" xfId="0" applyAlignment="1">
      <alignment vertical="center"/>
    </xf>
    <xf numFmtId="0" fontId="16" fillId="0" borderId="0" xfId="0" applyFont="1" applyAlignment="1">
      <alignment vertical="center"/>
    </xf>
    <xf numFmtId="0" fontId="0" fillId="0" borderId="0" xfId="0" applyAlignment="1">
      <alignment horizontal="center" vertical="center"/>
    </xf>
    <xf numFmtId="0" fontId="0" fillId="0" borderId="2" xfId="0" applyBorder="1" applyAlignment="1">
      <alignment vertical="center"/>
    </xf>
    <xf numFmtId="0" fontId="0" fillId="0" borderId="30" xfId="0" applyBorder="1" applyAlignment="1">
      <alignment vertical="center"/>
    </xf>
    <xf numFmtId="0" fontId="0" fillId="0" borderId="13"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ill="1" applyAlignment="1">
      <alignment vertical="center"/>
    </xf>
    <xf numFmtId="0" fontId="12" fillId="0" borderId="33" xfId="0" applyFont="1" applyBorder="1" applyAlignment="1" applyProtection="1">
      <alignment horizontal="center" vertical="center"/>
    </xf>
    <xf numFmtId="0" fontId="12" fillId="0" borderId="2" xfId="0" applyFont="1" applyBorder="1" applyAlignment="1" applyProtection="1">
      <alignment horizontal="center" vertical="center"/>
    </xf>
    <xf numFmtId="165" fontId="20" fillId="0" borderId="34" xfId="0" applyNumberFormat="1" applyFont="1" applyBorder="1" applyAlignment="1" applyProtection="1">
      <alignment horizontal="center" vertical="center"/>
      <protection locked="0"/>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3" fillId="0" borderId="0" xfId="0" applyFont="1" applyFill="1" applyBorder="1" applyAlignment="1">
      <alignment horizontal="left" vertical="center"/>
    </xf>
    <xf numFmtId="0" fontId="0" fillId="0" borderId="31" xfId="0"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34" xfId="0" applyBorder="1" applyAlignment="1">
      <alignment vertical="center"/>
    </xf>
    <xf numFmtId="0" fontId="23" fillId="0" borderId="52" xfId="0" applyFont="1" applyFill="1" applyBorder="1" applyAlignment="1">
      <alignment horizontal="center" vertical="center"/>
    </xf>
    <xf numFmtId="0" fontId="3" fillId="0" borderId="2" xfId="0" applyFont="1" applyBorder="1" applyAlignment="1">
      <alignment vertical="center"/>
    </xf>
    <xf numFmtId="0" fontId="0" fillId="0" borderId="30" xfId="0" applyBorder="1" applyAlignment="1">
      <alignment horizontal="center" vertical="center"/>
    </xf>
    <xf numFmtId="0" fontId="0" fillId="0" borderId="31" xfId="0" applyBorder="1" applyAlignment="1">
      <alignment vertical="center"/>
    </xf>
    <xf numFmtId="0" fontId="23" fillId="0" borderId="54" xfId="0" applyFont="1" applyFill="1" applyBorder="1" applyAlignment="1">
      <alignment horizontal="center" vertical="center"/>
    </xf>
    <xf numFmtId="0" fontId="3" fillId="0" borderId="56" xfId="0" applyFont="1" applyBorder="1" applyAlignment="1">
      <alignment vertical="center"/>
    </xf>
    <xf numFmtId="0" fontId="3" fillId="0" borderId="56" xfId="0" applyFont="1" applyFill="1" applyBorder="1" applyAlignment="1">
      <alignment vertical="center"/>
    </xf>
    <xf numFmtId="0" fontId="3" fillId="0" borderId="55" xfId="0" applyFont="1" applyFill="1" applyBorder="1" applyAlignment="1">
      <alignment vertical="center"/>
    </xf>
    <xf numFmtId="0" fontId="23" fillId="0" borderId="53" xfId="0" applyFont="1" applyFill="1" applyBorder="1" applyAlignment="1">
      <alignment horizontal="center" vertical="center"/>
    </xf>
    <xf numFmtId="0" fontId="19" fillId="0" borderId="56" xfId="0" applyFont="1" applyBorder="1" applyAlignment="1">
      <alignment vertical="center"/>
    </xf>
    <xf numFmtId="0" fontId="19" fillId="0" borderId="55" xfId="0" applyFont="1" applyBorder="1" applyAlignment="1">
      <alignment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15" fillId="0" borderId="2" xfId="0" applyFont="1" applyBorder="1" applyAlignment="1">
      <alignment horizontal="left" vertical="center"/>
    </xf>
    <xf numFmtId="0" fontId="12" fillId="0" borderId="33" xfId="0" applyFont="1" applyBorder="1" applyAlignment="1">
      <alignment horizontal="center" vertical="center"/>
    </xf>
    <xf numFmtId="0" fontId="12" fillId="0" borderId="2" xfId="0" applyFont="1" applyBorder="1" applyAlignment="1">
      <alignment horizontal="center" vertical="center"/>
    </xf>
    <xf numFmtId="0" fontId="20"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6" fillId="9" borderId="33" xfId="0" applyFont="1" applyFill="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164" fontId="0" fillId="0" borderId="0" xfId="0" applyNumberFormat="1" applyAlignment="1">
      <alignment vertical="center"/>
    </xf>
    <xf numFmtId="0" fontId="3" fillId="0" borderId="33" xfId="0" applyFont="1" applyBorder="1" applyAlignment="1">
      <alignment horizontal="center" vertical="center"/>
    </xf>
    <xf numFmtId="0" fontId="3" fillId="0" borderId="7" xfId="0" applyFont="1" applyBorder="1" applyAlignment="1">
      <alignment vertical="center"/>
    </xf>
    <xf numFmtId="0" fontId="0" fillId="0" borderId="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6" fillId="9" borderId="32"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26" xfId="0" applyFont="1" applyFill="1" applyBorder="1" applyAlignment="1">
      <alignment horizontal="center" vertical="center"/>
    </xf>
    <xf numFmtId="164" fontId="16" fillId="0" borderId="0" xfId="0" applyNumberFormat="1" applyFont="1" applyAlignment="1">
      <alignment vertical="center"/>
    </xf>
    <xf numFmtId="0" fontId="16" fillId="0" borderId="0" xfId="0" applyFont="1" applyAlignment="1">
      <alignment horizontal="center" vertical="center"/>
    </xf>
    <xf numFmtId="0" fontId="31" fillId="2" borderId="49" xfId="0" applyFont="1" applyFill="1" applyBorder="1" applyAlignment="1">
      <alignment horizontal="center" vertical="center"/>
    </xf>
    <xf numFmtId="0" fontId="26" fillId="10" borderId="64" xfId="0" applyFont="1" applyFill="1" applyBorder="1" applyAlignment="1">
      <alignment horizontal="center" vertical="center"/>
    </xf>
    <xf numFmtId="0" fontId="26" fillId="10" borderId="62" xfId="0" applyFont="1" applyFill="1" applyBorder="1" applyAlignment="1">
      <alignment horizontal="center" vertical="center"/>
    </xf>
    <xf numFmtId="0" fontId="26" fillId="10" borderId="57" xfId="0" applyFont="1" applyFill="1" applyBorder="1" applyAlignment="1">
      <alignment horizontal="center" vertical="center"/>
    </xf>
    <xf numFmtId="0" fontId="26" fillId="10" borderId="56" xfId="0" applyFont="1" applyFill="1" applyBorder="1" applyAlignment="1">
      <alignment horizontal="center" vertical="center"/>
    </xf>
    <xf numFmtId="0" fontId="26" fillId="10" borderId="55" xfId="0" applyFont="1" applyFill="1" applyBorder="1" applyAlignment="1">
      <alignment horizontal="center" vertical="center"/>
    </xf>
    <xf numFmtId="0" fontId="26" fillId="10" borderId="33" xfId="0" applyFont="1" applyFill="1" applyBorder="1" applyAlignment="1">
      <alignment horizontal="center" vertical="center"/>
    </xf>
    <xf numFmtId="0" fontId="26" fillId="10" borderId="65" xfId="0" applyFont="1" applyFill="1" applyBorder="1" applyAlignment="1">
      <alignment horizontal="center" vertical="center"/>
    </xf>
    <xf numFmtId="0" fontId="31" fillId="2" borderId="60" xfId="0" applyFont="1" applyFill="1" applyBorder="1" applyAlignment="1">
      <alignment horizontal="center" vertical="center"/>
    </xf>
    <xf numFmtId="0" fontId="26" fillId="10" borderId="32" xfId="0" applyFont="1" applyFill="1" applyBorder="1" applyAlignment="1">
      <alignment horizontal="center" vertical="center"/>
    </xf>
    <xf numFmtId="0" fontId="31" fillId="2" borderId="67" xfId="0" applyFont="1" applyFill="1" applyBorder="1" applyAlignment="1">
      <alignment horizontal="center" vertical="center"/>
    </xf>
    <xf numFmtId="0" fontId="26" fillId="10" borderId="67" xfId="0" applyFont="1" applyFill="1" applyBorder="1" applyAlignment="1">
      <alignment horizontal="center" vertical="center"/>
    </xf>
    <xf numFmtId="164" fontId="26" fillId="2" borderId="50" xfId="0" applyNumberFormat="1" applyFont="1" applyFill="1" applyBorder="1" applyAlignment="1">
      <alignment horizontal="center" vertical="center"/>
    </xf>
    <xf numFmtId="0" fontId="31" fillId="2" borderId="50" xfId="0" applyFont="1" applyFill="1" applyBorder="1" applyAlignment="1">
      <alignment vertical="center" wrapText="1"/>
    </xf>
    <xf numFmtId="164" fontId="26" fillId="2" borderId="61" xfId="0" applyNumberFormat="1" applyFont="1" applyFill="1" applyBorder="1" applyAlignment="1">
      <alignment horizontal="center" vertical="center"/>
    </xf>
    <xf numFmtId="0" fontId="31" fillId="2" borderId="61" xfId="0" applyFont="1" applyFill="1" applyBorder="1" applyAlignment="1">
      <alignment vertical="center" wrapText="1"/>
    </xf>
    <xf numFmtId="164" fontId="26" fillId="2" borderId="66" xfId="0" applyNumberFormat="1" applyFont="1" applyFill="1" applyBorder="1" applyAlignment="1">
      <alignment horizontal="center" vertical="center"/>
    </xf>
    <xf numFmtId="0" fontId="31" fillId="2" borderId="66" xfId="0" applyFont="1" applyFill="1" applyBorder="1" applyAlignment="1">
      <alignment vertical="center" wrapText="1"/>
    </xf>
    <xf numFmtId="164" fontId="30" fillId="9" borderId="3" xfId="0" applyNumberFormat="1" applyFont="1" applyFill="1" applyBorder="1" applyAlignment="1">
      <alignment horizontal="center" vertical="center" wrapText="1"/>
    </xf>
    <xf numFmtId="0" fontId="30" fillId="9" borderId="3" xfId="0" applyFont="1" applyFill="1" applyBorder="1" applyAlignment="1">
      <alignment horizontal="center" vertical="center" wrapText="1"/>
    </xf>
    <xf numFmtId="0" fontId="16" fillId="8" borderId="16" xfId="0" applyFont="1" applyFill="1" applyBorder="1" applyAlignment="1">
      <alignment horizontal="center" vertical="center"/>
    </xf>
    <xf numFmtId="0" fontId="16" fillId="8" borderId="17" xfId="0" applyFont="1" applyFill="1" applyBorder="1" applyAlignment="1">
      <alignment horizontal="center" vertical="center"/>
    </xf>
    <xf numFmtId="0" fontId="0" fillId="0" borderId="0" xfId="0" applyBorder="1"/>
    <xf numFmtId="0" fontId="19" fillId="0" borderId="6" xfId="0" applyFont="1" applyBorder="1" applyAlignment="1">
      <alignment vertical="center"/>
    </xf>
    <xf numFmtId="0" fontId="0" fillId="0" borderId="18" xfId="0" applyBorder="1" applyAlignment="1">
      <alignment horizontal="center" vertical="center"/>
    </xf>
    <xf numFmtId="0" fontId="19" fillId="0" borderId="40" xfId="0" applyFont="1" applyBorder="1" applyAlignment="1">
      <alignment vertical="center"/>
    </xf>
    <xf numFmtId="0" fontId="0" fillId="0" borderId="0" xfId="0" applyBorder="1" applyAlignment="1">
      <alignment horizontal="center" vertical="center"/>
    </xf>
    <xf numFmtId="0" fontId="0" fillId="0" borderId="7" xfId="0" applyBorder="1" applyAlignment="1">
      <alignment vertical="center"/>
    </xf>
    <xf numFmtId="0" fontId="6" fillId="9" borderId="32" xfId="0" applyFont="1" applyFill="1" applyBorder="1" applyAlignment="1">
      <alignment horizontal="center"/>
    </xf>
    <xf numFmtId="0" fontId="6" fillId="9" borderId="26" xfId="0" applyFont="1" applyFill="1" applyBorder="1" applyAlignment="1">
      <alignment horizontal="center"/>
    </xf>
    <xf numFmtId="0" fontId="0" fillId="0" borderId="34" xfId="0" applyBorder="1" applyAlignment="1">
      <alignment wrapText="1"/>
    </xf>
    <xf numFmtId="0" fontId="0" fillId="0" borderId="31" xfId="0" applyBorder="1" applyAlignment="1">
      <alignment wrapText="1"/>
    </xf>
    <xf numFmtId="0" fontId="6" fillId="9" borderId="23" xfId="0" applyFont="1" applyFill="1" applyBorder="1" applyAlignment="1">
      <alignment horizontal="center"/>
    </xf>
    <xf numFmtId="0" fontId="0" fillId="0" borderId="2" xfId="0" applyBorder="1"/>
    <xf numFmtId="0" fontId="0" fillId="0" borderId="35" xfId="0" applyBorder="1"/>
    <xf numFmtId="0" fontId="0" fillId="0" borderId="30"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0" fillId="0" borderId="2" xfId="0" applyFont="1" applyBorder="1" applyAlignment="1" applyProtection="1">
      <alignment horizontal="center" vertical="center"/>
      <protection locked="0"/>
    </xf>
    <xf numFmtId="0" fontId="15" fillId="0" borderId="6" xfId="0" applyFont="1" applyBorder="1" applyAlignment="1">
      <alignment horizontal="left" vertical="center"/>
    </xf>
    <xf numFmtId="0" fontId="3" fillId="0" borderId="2" xfId="0" applyFont="1" applyBorder="1" applyAlignment="1">
      <alignment horizontal="center" vertical="center"/>
    </xf>
    <xf numFmtId="0" fontId="0" fillId="0" borderId="34" xfId="0" applyBorder="1" applyAlignment="1">
      <alignment horizontal="center" vertical="center"/>
    </xf>
    <xf numFmtId="0" fontId="3" fillId="0" borderId="2" xfId="0" applyFont="1" applyBorder="1" applyAlignment="1">
      <alignment horizontal="center" vertical="center"/>
    </xf>
    <xf numFmtId="0" fontId="6" fillId="9" borderId="23" xfId="0" applyFont="1" applyFill="1" applyBorder="1" applyAlignment="1">
      <alignment horizontal="center" vertical="center"/>
    </xf>
    <xf numFmtId="0" fontId="35" fillId="0" borderId="0" xfId="0" applyFont="1" applyAlignment="1">
      <alignment horizontal="right"/>
    </xf>
    <xf numFmtId="14" fontId="35" fillId="0" borderId="48" xfId="0" applyNumberFormat="1" applyFont="1" applyBorder="1" applyAlignment="1">
      <alignment horizontal="center"/>
    </xf>
    <xf numFmtId="0" fontId="6" fillId="9" borderId="24" xfId="0" applyFont="1" applyFill="1" applyBorder="1" applyAlignment="1">
      <alignment horizontal="center" vertical="center"/>
    </xf>
    <xf numFmtId="0" fontId="0" fillId="0" borderId="6" xfId="0" applyBorder="1" applyAlignment="1">
      <alignment vertical="center"/>
    </xf>
    <xf numFmtId="0" fontId="0" fillId="0" borderId="28" xfId="0" applyBorder="1" applyAlignment="1">
      <alignment vertical="center"/>
    </xf>
    <xf numFmtId="164" fontId="0" fillId="0" borderId="2" xfId="0" applyNumberFormat="1" applyBorder="1" applyAlignment="1">
      <alignment horizontal="center" vertical="center"/>
    </xf>
    <xf numFmtId="0" fontId="9" fillId="7" borderId="10" xfId="0" applyFont="1" applyFill="1" applyBorder="1" applyAlignment="1">
      <alignment horizontal="center" vertical="center"/>
    </xf>
    <xf numFmtId="0" fontId="9" fillId="7" borderId="11" xfId="0" applyFont="1" applyFill="1" applyBorder="1" applyAlignment="1">
      <alignment horizontal="center" vertical="center"/>
    </xf>
    <xf numFmtId="14" fontId="20" fillId="7" borderId="11" xfId="0" applyNumberFormat="1" applyFont="1" applyFill="1" applyBorder="1" applyAlignment="1">
      <alignment horizontal="center" vertical="center"/>
    </xf>
    <xf numFmtId="14" fontId="20" fillId="7" borderId="12" xfId="0" applyNumberFormat="1" applyFont="1" applyFill="1" applyBorder="1" applyAlignment="1">
      <alignment horizontal="center" vertical="center"/>
    </xf>
    <xf numFmtId="0" fontId="9" fillId="7" borderId="13" xfId="0" applyFont="1" applyFill="1" applyBorder="1" applyAlignment="1">
      <alignment horizontal="center" vertical="center"/>
    </xf>
    <xf numFmtId="0" fontId="9" fillId="7" borderId="0" xfId="0" applyFont="1" applyFill="1" applyBorder="1" applyAlignment="1">
      <alignment horizontal="center" vertical="center"/>
    </xf>
    <xf numFmtId="14" fontId="20" fillId="7" borderId="0" xfId="0" applyNumberFormat="1" applyFont="1" applyFill="1" applyBorder="1" applyAlignment="1">
      <alignment horizontal="center" vertical="center"/>
    </xf>
    <xf numFmtId="14" fontId="20" fillId="7" borderId="14" xfId="0" applyNumberFormat="1"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14" fontId="20" fillId="7" borderId="16" xfId="0" applyNumberFormat="1" applyFont="1" applyFill="1" applyBorder="1" applyAlignment="1">
      <alignment horizontal="center" vertical="center"/>
    </xf>
    <xf numFmtId="14" fontId="20" fillId="7" borderId="17" xfId="0" applyNumberFormat="1" applyFont="1" applyFill="1" applyBorder="1" applyAlignment="1">
      <alignment horizontal="center" vertical="center"/>
    </xf>
    <xf numFmtId="0" fontId="38" fillId="2" borderId="50" xfId="0" applyFont="1" applyFill="1" applyBorder="1" applyAlignment="1">
      <alignment horizontal="center" vertical="center"/>
    </xf>
    <xf numFmtId="0" fontId="30" fillId="9" borderId="22" xfId="0" applyFont="1" applyFill="1" applyBorder="1" applyAlignment="1">
      <alignment horizontal="center" vertical="center" wrapText="1"/>
    </xf>
    <xf numFmtId="0" fontId="32" fillId="2" borderId="22" xfId="0" applyFont="1" applyFill="1" applyBorder="1" applyAlignment="1">
      <alignment horizontal="left" vertical="center" wrapText="1"/>
    </xf>
    <xf numFmtId="0" fontId="27" fillId="0" borderId="26" xfId="0" applyFont="1" applyBorder="1" applyAlignment="1">
      <alignment horizontal="center" vertical="center"/>
    </xf>
    <xf numFmtId="14" fontId="27" fillId="0" borderId="31" xfId="0" applyNumberFormat="1" applyFont="1" applyBorder="1" applyAlignment="1">
      <alignment horizontal="center" vertical="center"/>
    </xf>
    <xf numFmtId="0" fontId="32" fillId="0" borderId="64" xfId="0" applyFont="1" applyBorder="1" applyAlignment="1">
      <alignment horizontal="center" vertical="center"/>
    </xf>
    <xf numFmtId="164" fontId="32" fillId="0" borderId="9" xfId="0" applyNumberFormat="1" applyFont="1" applyFill="1" applyBorder="1" applyAlignment="1">
      <alignment horizontal="center" vertical="center"/>
    </xf>
    <xf numFmtId="0" fontId="32" fillId="0" borderId="9" xfId="0" applyFont="1" applyBorder="1" applyAlignment="1">
      <alignment vertical="center" wrapText="1"/>
    </xf>
    <xf numFmtId="0" fontId="32" fillId="0" borderId="18" xfId="0" applyFont="1" applyBorder="1" applyAlignment="1">
      <alignment horizontal="center" vertical="center"/>
    </xf>
    <xf numFmtId="0" fontId="32" fillId="0" borderId="43" xfId="0" applyFont="1" applyBorder="1" applyAlignment="1">
      <alignment horizontal="left" vertical="center" wrapText="1"/>
    </xf>
    <xf numFmtId="0" fontId="32" fillId="0" borderId="33" xfId="0" applyFont="1" applyBorder="1" applyAlignment="1">
      <alignment horizontal="center" vertical="center"/>
    </xf>
    <xf numFmtId="164" fontId="32" fillId="0" borderId="2" xfId="0" applyNumberFormat="1" applyFont="1" applyFill="1" applyBorder="1" applyAlignment="1">
      <alignment horizontal="center" vertical="center"/>
    </xf>
    <xf numFmtId="0" fontId="32" fillId="0" borderId="2" xfId="0" applyFont="1" applyBorder="1" applyAlignment="1">
      <alignment vertical="center" wrapText="1"/>
    </xf>
    <xf numFmtId="0" fontId="32" fillId="0" borderId="27" xfId="0" applyFont="1" applyBorder="1" applyAlignment="1">
      <alignment horizontal="left" vertical="center" wrapText="1"/>
    </xf>
    <xf numFmtId="0" fontId="32" fillId="0" borderId="62" xfId="0" applyFont="1" applyBorder="1" applyAlignment="1">
      <alignment horizontal="center" vertical="center"/>
    </xf>
    <xf numFmtId="164" fontId="32" fillId="0" borderId="3" xfId="0" applyNumberFormat="1" applyFont="1" applyFill="1" applyBorder="1" applyAlignment="1">
      <alignment horizontal="center" vertical="center"/>
    </xf>
    <xf numFmtId="0" fontId="32" fillId="0" borderId="3" xfId="0" applyFont="1" applyBorder="1" applyAlignment="1">
      <alignment vertical="center" wrapText="1"/>
    </xf>
    <xf numFmtId="0" fontId="32" fillId="0" borderId="57" xfId="0" applyFont="1" applyBorder="1" applyAlignment="1">
      <alignment horizontal="center" vertical="center"/>
    </xf>
    <xf numFmtId="164" fontId="32" fillId="0" borderId="57" xfId="0" applyNumberFormat="1" applyFont="1" applyFill="1" applyBorder="1" applyAlignment="1">
      <alignment horizontal="center" vertical="center"/>
    </xf>
    <xf numFmtId="0" fontId="32" fillId="0" borderId="57" xfId="0" applyFont="1" applyBorder="1" applyAlignment="1">
      <alignment vertical="center" wrapText="1"/>
    </xf>
    <xf numFmtId="0" fontId="32" fillId="5" borderId="57" xfId="0" applyFont="1" applyFill="1" applyBorder="1" applyAlignment="1">
      <alignment horizontal="center" vertical="center"/>
    </xf>
    <xf numFmtId="0" fontId="32" fillId="0" borderId="56" xfId="0" applyFont="1" applyBorder="1" applyAlignment="1">
      <alignment horizontal="center" vertical="center"/>
    </xf>
    <xf numFmtId="164" fontId="32" fillId="0" borderId="56" xfId="0" applyNumberFormat="1" applyFont="1" applyFill="1" applyBorder="1" applyAlignment="1">
      <alignment horizontal="center" vertical="center"/>
    </xf>
    <xf numFmtId="0" fontId="32" fillId="0" borderId="56" xfId="0" applyFont="1" applyBorder="1" applyAlignment="1">
      <alignment horizontal="right" vertical="center" wrapText="1"/>
    </xf>
    <xf numFmtId="0" fontId="32" fillId="11" borderId="56" xfId="0" applyFont="1" applyFill="1" applyBorder="1" applyAlignment="1">
      <alignment horizontal="center" vertical="center"/>
    </xf>
    <xf numFmtId="0" fontId="32" fillId="0" borderId="55" xfId="0" applyFont="1" applyBorder="1" applyAlignment="1">
      <alignment horizontal="center" vertical="center"/>
    </xf>
    <xf numFmtId="164" fontId="32" fillId="0" borderId="55" xfId="0" applyNumberFormat="1" applyFont="1" applyFill="1" applyBorder="1" applyAlignment="1">
      <alignment horizontal="center" vertical="center"/>
    </xf>
    <xf numFmtId="0" fontId="32" fillId="0" borderId="55" xfId="0" applyFont="1" applyBorder="1" applyAlignment="1">
      <alignment horizontal="right" vertical="center" wrapText="1"/>
    </xf>
    <xf numFmtId="0" fontId="32" fillId="11" borderId="55" xfId="0" applyFont="1" applyFill="1" applyBorder="1" applyAlignment="1">
      <alignment horizontal="center" vertical="center"/>
    </xf>
    <xf numFmtId="0" fontId="32" fillId="0" borderId="19" xfId="0" applyFont="1" applyBorder="1" applyAlignment="1">
      <alignment horizontal="center" vertical="center"/>
    </xf>
    <xf numFmtId="0" fontId="32" fillId="0" borderId="30" xfId="0" applyFont="1" applyBorder="1" applyAlignment="1">
      <alignment vertical="center" wrapText="1"/>
    </xf>
    <xf numFmtId="0" fontId="32" fillId="12" borderId="48" xfId="0" applyFont="1" applyFill="1" applyBorder="1" applyAlignment="1">
      <alignment horizontal="center" vertical="center"/>
    </xf>
    <xf numFmtId="0" fontId="32" fillId="0" borderId="5" xfId="0" applyFont="1" applyBorder="1" applyAlignment="1">
      <alignment horizontal="center" vertical="center"/>
    </xf>
    <xf numFmtId="0" fontId="32" fillId="0" borderId="23" xfId="0" applyFont="1" applyBorder="1" applyAlignment="1">
      <alignment vertical="center" wrapText="1"/>
    </xf>
    <xf numFmtId="164" fontId="32" fillId="0" borderId="58" xfId="0" applyNumberFormat="1" applyFont="1" applyFill="1" applyBorder="1" applyAlignment="1">
      <alignment horizontal="center" vertical="center"/>
    </xf>
    <xf numFmtId="0" fontId="32" fillId="0" borderId="44" xfId="0" applyFont="1" applyBorder="1" applyAlignment="1">
      <alignment horizontal="left" vertical="center" wrapText="1"/>
    </xf>
    <xf numFmtId="0" fontId="32" fillId="11" borderId="57" xfId="0" applyFont="1" applyFill="1" applyBorder="1" applyAlignment="1">
      <alignment horizontal="center" vertical="center"/>
    </xf>
    <xf numFmtId="164" fontId="32" fillId="0" borderId="8" xfId="0" applyNumberFormat="1" applyFont="1" applyFill="1" applyBorder="1" applyAlignment="1">
      <alignment horizontal="center" vertical="center"/>
    </xf>
    <xf numFmtId="0" fontId="32" fillId="0" borderId="61" xfId="0" applyFont="1" applyBorder="1" applyAlignment="1">
      <alignment vertical="center" wrapText="1"/>
    </xf>
    <xf numFmtId="0" fontId="32" fillId="0" borderId="8" xfId="0" applyFont="1" applyBorder="1" applyAlignment="1">
      <alignment vertical="center" wrapText="1"/>
    </xf>
    <xf numFmtId="0" fontId="32" fillId="12" borderId="69" xfId="0" applyFont="1" applyFill="1" applyBorder="1" applyAlignment="1">
      <alignment horizontal="center" vertical="center"/>
    </xf>
    <xf numFmtId="0" fontId="32" fillId="12" borderId="70" xfId="0" applyFont="1" applyFill="1" applyBorder="1" applyAlignment="1">
      <alignment horizontal="center" vertical="center"/>
    </xf>
    <xf numFmtId="164" fontId="32" fillId="0" borderId="23" xfId="0" applyNumberFormat="1" applyFont="1" applyFill="1" applyBorder="1" applyAlignment="1">
      <alignment horizontal="center" vertical="center"/>
    </xf>
    <xf numFmtId="0" fontId="32" fillId="0" borderId="35" xfId="0" applyFont="1" applyBorder="1" applyAlignment="1">
      <alignment horizontal="center" vertical="center"/>
    </xf>
    <xf numFmtId="164" fontId="32" fillId="0" borderId="30" xfId="0" applyNumberFormat="1" applyFont="1" applyFill="1" applyBorder="1" applyAlignment="1">
      <alignment horizontal="center" vertical="center"/>
    </xf>
    <xf numFmtId="0" fontId="32" fillId="0" borderId="65" xfId="0" applyFont="1" applyBorder="1" applyAlignment="1">
      <alignment horizontal="center" vertical="center"/>
    </xf>
    <xf numFmtId="0" fontId="32" fillId="12" borderId="68" xfId="0" applyFont="1" applyFill="1" applyBorder="1" applyAlignment="1">
      <alignment horizontal="center" vertical="center"/>
    </xf>
    <xf numFmtId="0" fontId="32" fillId="0" borderId="3" xfId="0" applyFont="1" applyFill="1" applyBorder="1" applyAlignment="1">
      <alignment vertical="center" wrapText="1"/>
    </xf>
    <xf numFmtId="0" fontId="32" fillId="0" borderId="59" xfId="0" applyFont="1" applyBorder="1" applyAlignment="1">
      <alignment horizontal="left" vertical="center" wrapText="1"/>
    </xf>
    <xf numFmtId="0" fontId="32" fillId="0" borderId="73" xfId="0" applyFont="1" applyBorder="1" applyAlignment="1">
      <alignment horizontal="left" vertical="center" wrapText="1"/>
    </xf>
    <xf numFmtId="164" fontId="32" fillId="0" borderId="66" xfId="0" applyNumberFormat="1" applyFont="1" applyFill="1" applyBorder="1" applyAlignment="1">
      <alignment horizontal="center" vertical="center"/>
    </xf>
    <xf numFmtId="0" fontId="32" fillId="0" borderId="66" xfId="0" applyFont="1" applyBorder="1" applyAlignment="1">
      <alignment vertical="center" wrapText="1"/>
    </xf>
    <xf numFmtId="0" fontId="32" fillId="0" borderId="66" xfId="0" applyFont="1" applyBorder="1" applyAlignment="1">
      <alignment horizontal="center" vertical="center"/>
    </xf>
    <xf numFmtId="0" fontId="5" fillId="9" borderId="26" xfId="0" applyFont="1" applyFill="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vertical="center"/>
    </xf>
    <xf numFmtId="0" fontId="21" fillId="0" borderId="35" xfId="0" applyFont="1" applyBorder="1" applyAlignment="1">
      <alignment horizontal="center" vertical="center"/>
    </xf>
    <xf numFmtId="0" fontId="21" fillId="0" borderId="31" xfId="0" applyFont="1" applyBorder="1" applyAlignment="1">
      <alignment vertical="center"/>
    </xf>
    <xf numFmtId="0" fontId="34" fillId="9" borderId="32" xfId="0" applyFont="1" applyFill="1" applyBorder="1" applyAlignment="1">
      <alignment horizontal="center" vertical="center" wrapText="1"/>
    </xf>
    <xf numFmtId="0" fontId="34" fillId="9" borderId="25" xfId="0" applyFont="1" applyFill="1" applyBorder="1" applyAlignment="1">
      <alignment horizontal="center" vertical="center" wrapText="1"/>
    </xf>
    <xf numFmtId="0" fontId="34" fillId="9" borderId="25" xfId="0" applyFont="1" applyFill="1" applyBorder="1" applyAlignment="1">
      <alignment horizontal="center" vertical="center"/>
    </xf>
    <xf numFmtId="0" fontId="34" fillId="9" borderId="26" xfId="0" applyFont="1" applyFill="1" applyBorder="1" applyAlignment="1">
      <alignment horizontal="center" vertical="center"/>
    </xf>
    <xf numFmtId="0" fontId="25" fillId="0" borderId="33" xfId="0" applyFont="1" applyBorder="1" applyAlignment="1">
      <alignment horizontal="center" vertical="center"/>
    </xf>
    <xf numFmtId="164" fontId="25" fillId="0" borderId="2" xfId="0" applyNumberFormat="1" applyFont="1" applyBorder="1" applyAlignment="1">
      <alignment horizontal="center" vertical="center"/>
    </xf>
    <xf numFmtId="0" fontId="25" fillId="0" borderId="2" xfId="0" applyFont="1" applyBorder="1" applyAlignment="1">
      <alignment horizontal="center" vertical="center"/>
    </xf>
    <xf numFmtId="0" fontId="25" fillId="0" borderId="34" xfId="0" applyFont="1" applyBorder="1" applyAlignment="1">
      <alignment vertical="center" wrapText="1"/>
    </xf>
    <xf numFmtId="0" fontId="25" fillId="0" borderId="35" xfId="0" applyFont="1" applyBorder="1" applyAlignment="1">
      <alignment horizontal="center" vertical="center"/>
    </xf>
    <xf numFmtId="164" fontId="25" fillId="0" borderId="30" xfId="0" applyNumberFormat="1" applyFont="1" applyBorder="1" applyAlignment="1">
      <alignment horizontal="center" vertical="center"/>
    </xf>
    <xf numFmtId="0" fontId="25" fillId="0" borderId="30" xfId="0" applyFont="1" applyBorder="1" applyAlignment="1">
      <alignment horizontal="center" vertical="center"/>
    </xf>
    <xf numFmtId="0" fontId="5" fillId="9" borderId="32" xfId="0" applyFont="1" applyFill="1" applyBorder="1" applyAlignment="1">
      <alignment horizontal="center" vertical="center"/>
    </xf>
    <xf numFmtId="0" fontId="25" fillId="0" borderId="31" xfId="0" applyFont="1" applyBorder="1" applyAlignment="1">
      <alignment vertical="center" wrapText="1"/>
    </xf>
    <xf numFmtId="164" fontId="30" fillId="9" borderId="49" xfId="0" applyNumberFormat="1" applyFont="1" applyFill="1" applyBorder="1" applyAlignment="1">
      <alignment horizontal="center" vertical="center" wrapText="1"/>
    </xf>
    <xf numFmtId="164" fontId="30" fillId="9" borderId="50" xfId="0" applyNumberFormat="1" applyFont="1" applyFill="1" applyBorder="1" applyAlignment="1">
      <alignment horizontal="center" vertical="center" wrapText="1"/>
    </xf>
    <xf numFmtId="0" fontId="30" fillId="9" borderId="50" xfId="0" applyFont="1" applyFill="1" applyBorder="1" applyAlignment="1">
      <alignment horizontal="center" vertical="center" wrapText="1"/>
    </xf>
    <xf numFmtId="0" fontId="30" fillId="9" borderId="51" xfId="0" applyFont="1" applyFill="1" applyBorder="1" applyAlignment="1">
      <alignment horizontal="center" vertical="center" wrapText="1"/>
    </xf>
    <xf numFmtId="0" fontId="39" fillId="0" borderId="48" xfId="0" applyFont="1" applyBorder="1" applyAlignment="1">
      <alignment horizontal="left" vertical="center" wrapText="1" indent="4"/>
    </xf>
    <xf numFmtId="0" fontId="0" fillId="8" borderId="16" xfId="0" applyFill="1" applyBorder="1" applyAlignment="1">
      <alignment horizontal="center" vertical="center"/>
    </xf>
    <xf numFmtId="0" fontId="27" fillId="9" borderId="3" xfId="0" applyFont="1" applyFill="1" applyBorder="1" applyAlignment="1">
      <alignment horizontal="center" vertical="center" wrapText="1"/>
    </xf>
    <xf numFmtId="0" fontId="41" fillId="2" borderId="50" xfId="0" applyFont="1" applyFill="1" applyBorder="1" applyAlignment="1">
      <alignment horizontal="center" vertical="center" wrapText="1"/>
    </xf>
    <xf numFmtId="0" fontId="27" fillId="0" borderId="5" xfId="0" applyFont="1" applyBorder="1" applyAlignment="1">
      <alignment horizontal="center" vertical="center" wrapText="1"/>
    </xf>
    <xf numFmtId="0" fontId="41" fillId="2" borderId="61" xfId="0" applyFont="1" applyFill="1" applyBorder="1" applyAlignment="1">
      <alignment horizontal="center" vertical="center" wrapText="1"/>
    </xf>
    <xf numFmtId="0" fontId="41" fillId="2" borderId="66"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18" xfId="0" applyFont="1" applyFill="1" applyBorder="1" applyAlignment="1">
      <alignment horizontal="center" vertical="center" wrapText="1"/>
    </xf>
    <xf numFmtId="0" fontId="27" fillId="0" borderId="66" xfId="0" applyFont="1" applyBorder="1" applyAlignment="1">
      <alignment horizontal="center" vertical="center" wrapText="1"/>
    </xf>
    <xf numFmtId="0" fontId="27" fillId="9" borderId="50" xfId="0" applyFont="1" applyFill="1" applyBorder="1" applyAlignment="1">
      <alignment horizontal="center" vertical="center" wrapText="1"/>
    </xf>
    <xf numFmtId="0" fontId="0" fillId="0" borderId="35" xfId="0" applyBorder="1" applyAlignment="1">
      <alignment horizontal="center" vertical="center"/>
    </xf>
    <xf numFmtId="0" fontId="0" fillId="0" borderId="33" xfId="0" applyBorder="1" applyAlignment="1">
      <alignment horizontal="center" vertical="center"/>
    </xf>
    <xf numFmtId="0" fontId="34" fillId="0" borderId="48" xfId="0" applyFont="1" applyBorder="1" applyAlignment="1">
      <alignment horizontal="center" vertical="center"/>
    </xf>
    <xf numFmtId="14" fontId="35" fillId="0" borderId="51" xfId="0" applyNumberFormat="1" applyFont="1" applyBorder="1" applyAlignment="1">
      <alignment horizontal="center" vertical="center"/>
    </xf>
    <xf numFmtId="0" fontId="6" fillId="12" borderId="57" xfId="0" applyFont="1" applyFill="1" applyBorder="1" applyAlignment="1">
      <alignment horizontal="center" vertical="center"/>
    </xf>
    <xf numFmtId="0" fontId="3" fillId="9" borderId="33" xfId="0" applyFont="1" applyFill="1" applyBorder="1" applyAlignment="1">
      <alignment horizontal="center" vertical="center"/>
    </xf>
    <xf numFmtId="0" fontId="3" fillId="9" borderId="34" xfId="0" applyFont="1" applyFill="1" applyBorder="1" applyAlignment="1">
      <alignment horizontal="center" vertical="center"/>
    </xf>
    <xf numFmtId="14" fontId="0" fillId="0" borderId="35" xfId="0" applyNumberFormat="1" applyBorder="1" applyAlignment="1">
      <alignment horizontal="center" vertical="center"/>
    </xf>
    <xf numFmtId="14" fontId="0" fillId="0" borderId="31" xfId="0" applyNumberFormat="1" applyBorder="1" applyAlignment="1">
      <alignment horizontal="center" vertical="center"/>
    </xf>
    <xf numFmtId="0" fontId="6" fillId="9" borderId="64"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0" fillId="0" borderId="2" xfId="0" applyBorder="1" applyAlignment="1">
      <alignment vertical="center" wrapText="1"/>
    </xf>
    <xf numFmtId="0" fontId="6" fillId="9" borderId="57" xfId="0" applyFont="1" applyFill="1" applyBorder="1" applyAlignment="1">
      <alignment horizontal="center" vertical="center"/>
    </xf>
    <xf numFmtId="0" fontId="0" fillId="0" borderId="56" xfId="0" applyBorder="1" applyAlignment="1">
      <alignment vertical="center"/>
    </xf>
    <xf numFmtId="0" fontId="3" fillId="0" borderId="55" xfId="0" applyFont="1" applyBorder="1" applyAlignment="1">
      <alignment vertical="center"/>
    </xf>
    <xf numFmtId="164" fontId="0" fillId="0" borderId="30" xfId="0" applyNumberFormat="1" applyBorder="1" applyAlignment="1">
      <alignment horizontal="center" vertical="center"/>
    </xf>
    <xf numFmtId="0" fontId="0" fillId="0" borderId="30" xfId="0" applyBorder="1" applyAlignment="1">
      <alignment vertical="center" wrapText="1"/>
    </xf>
    <xf numFmtId="0" fontId="6" fillId="9" borderId="26" xfId="0" applyFont="1" applyFill="1" applyBorder="1" applyAlignment="1">
      <alignment horizontal="center" vertical="center" wrapText="1"/>
    </xf>
    <xf numFmtId="0" fontId="35" fillId="0" borderId="49" xfId="0" applyFont="1" applyBorder="1" applyAlignment="1">
      <alignment horizontal="right" vertical="center"/>
    </xf>
    <xf numFmtId="164" fontId="32" fillId="0" borderId="76" xfId="0" applyNumberFormat="1" applyFont="1" applyFill="1" applyBorder="1" applyAlignment="1">
      <alignment horizontal="center" vertical="center"/>
    </xf>
    <xf numFmtId="164" fontId="32" fillId="0" borderId="77" xfId="0" applyNumberFormat="1" applyFont="1" applyFill="1" applyBorder="1" applyAlignment="1">
      <alignment horizontal="center" vertical="center"/>
    </xf>
    <xf numFmtId="0" fontId="32" fillId="0" borderId="27" xfId="0" applyFont="1" applyFill="1" applyBorder="1" applyAlignment="1">
      <alignment horizontal="left" vertical="center" wrapText="1"/>
    </xf>
    <xf numFmtId="0" fontId="32" fillId="0" borderId="44" xfId="0" applyFont="1" applyFill="1" applyBorder="1" applyAlignment="1">
      <alignment horizontal="left" vertical="center" wrapText="1"/>
    </xf>
    <xf numFmtId="0" fontId="0" fillId="0" borderId="35" xfId="0" applyBorder="1" applyAlignment="1">
      <alignment horizontal="center" vertical="center"/>
    </xf>
    <xf numFmtId="0" fontId="0" fillId="0" borderId="33" xfId="0" applyBorder="1" applyAlignment="1">
      <alignment horizontal="center" vertical="center"/>
    </xf>
    <xf numFmtId="0" fontId="7" fillId="13" borderId="48" xfId="0" applyFont="1" applyFill="1" applyBorder="1" applyAlignment="1">
      <alignment horizontal="center" vertical="center" wrapText="1"/>
    </xf>
    <xf numFmtId="0" fontId="12" fillId="5" borderId="26" xfId="0" applyFont="1" applyFill="1" applyBorder="1" applyAlignment="1" applyProtection="1">
      <alignment horizontal="center" vertical="center"/>
    </xf>
    <xf numFmtId="0" fontId="14" fillId="5" borderId="34" xfId="0" applyFont="1" applyFill="1" applyBorder="1" applyAlignment="1" applyProtection="1">
      <alignment horizontal="center" vertical="center"/>
      <protection locked="0"/>
    </xf>
    <xf numFmtId="0" fontId="0" fillId="0" borderId="62" xfId="0" applyBorder="1" applyAlignment="1">
      <alignment horizontal="center" vertical="center"/>
    </xf>
    <xf numFmtId="0" fontId="0" fillId="0" borderId="18" xfId="0" applyBorder="1" applyAlignment="1">
      <alignment vertical="center"/>
    </xf>
    <xf numFmtId="0" fontId="3" fillId="0" borderId="2"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0" xfId="0" applyFont="1"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5" xfId="0" applyBorder="1" applyAlignment="1">
      <alignment horizontal="center" vertical="center"/>
    </xf>
    <xf numFmtId="0" fontId="0" fillId="0" borderId="30" xfId="0" applyBorder="1" applyAlignment="1">
      <alignment horizontal="center" vertical="center"/>
    </xf>
    <xf numFmtId="0" fontId="15" fillId="7" borderId="36" xfId="0" applyFont="1" applyFill="1" applyBorder="1" applyAlignment="1">
      <alignment horizontal="center" vertical="center"/>
    </xf>
    <xf numFmtId="0" fontId="15" fillId="7" borderId="37" xfId="0" applyFont="1" applyFill="1" applyBorder="1" applyAlignment="1">
      <alignment horizontal="center" vertical="center"/>
    </xf>
    <xf numFmtId="0" fontId="15" fillId="7" borderId="29" xfId="0" applyFont="1" applyFill="1" applyBorder="1" applyAlignment="1">
      <alignment horizontal="center" vertical="center"/>
    </xf>
    <xf numFmtId="0" fontId="3" fillId="7" borderId="28" xfId="0" applyFont="1" applyFill="1" applyBorder="1" applyAlignment="1" applyProtection="1">
      <alignment horizontal="center" vertical="center"/>
      <protection locked="0"/>
    </xf>
    <xf numFmtId="0" fontId="3" fillId="7" borderId="37" xfId="0" applyFont="1" applyFill="1" applyBorder="1" applyAlignment="1" applyProtection="1">
      <alignment horizontal="center" vertical="center"/>
      <protection locked="0"/>
    </xf>
    <xf numFmtId="0" fontId="3" fillId="7" borderId="44"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15" fillId="0" borderId="4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7" xfId="0" applyFont="1" applyFill="1" applyBorder="1" applyAlignment="1">
      <alignment horizontal="center" vertical="center"/>
    </xf>
    <xf numFmtId="0" fontId="12" fillId="7" borderId="20" xfId="0" applyFont="1" applyFill="1" applyBorder="1" applyAlignment="1">
      <alignment horizontal="center" vertical="center"/>
    </xf>
    <xf numFmtId="0" fontId="12" fillId="7" borderId="21" xfId="0" applyFont="1" applyFill="1" applyBorder="1" applyAlignment="1">
      <alignment horizontal="center" vertical="center"/>
    </xf>
    <xf numFmtId="0" fontId="12" fillId="7" borderId="22" xfId="0" applyFont="1" applyFill="1" applyBorder="1" applyAlignment="1">
      <alignment horizontal="center" vertical="center"/>
    </xf>
    <xf numFmtId="0" fontId="0" fillId="0" borderId="2" xfId="0" applyBorder="1" applyAlignment="1">
      <alignment horizontal="left" vertical="center"/>
    </xf>
    <xf numFmtId="0" fontId="0" fillId="0" borderId="34" xfId="0" applyBorder="1" applyAlignment="1">
      <alignment horizontal="left" vertical="center"/>
    </xf>
    <xf numFmtId="0" fontId="12" fillId="9" borderId="23" xfId="0" applyFont="1" applyFill="1" applyBorder="1" applyAlignment="1">
      <alignment horizontal="center" vertical="center"/>
    </xf>
    <xf numFmtId="0" fontId="12" fillId="9" borderId="26" xfId="0" applyFont="1" applyFill="1" applyBorder="1" applyAlignment="1">
      <alignment horizontal="center" vertical="center"/>
    </xf>
    <xf numFmtId="0" fontId="15" fillId="0" borderId="33" xfId="0" applyFont="1" applyBorder="1" applyAlignment="1">
      <alignment horizontal="center" vertical="center"/>
    </xf>
    <xf numFmtId="0" fontId="15" fillId="0" borderId="2" xfId="0" applyFont="1" applyBorder="1" applyAlignment="1">
      <alignment horizontal="center" vertical="center"/>
    </xf>
    <xf numFmtId="0" fontId="12" fillId="9" borderId="32" xfId="0" applyFont="1" applyFill="1"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4" xfId="0" applyBorder="1" applyAlignment="1">
      <alignment horizontal="center" vertical="center"/>
    </xf>
    <xf numFmtId="0" fontId="37" fillId="0" borderId="2" xfId="0" applyFont="1" applyBorder="1" applyAlignment="1">
      <alignment horizontal="center" vertical="center"/>
    </xf>
    <xf numFmtId="0" fontId="6" fillId="9" borderId="2" xfId="0" applyFont="1" applyFill="1" applyBorder="1" applyAlignment="1">
      <alignment horizontal="center" vertical="center"/>
    </xf>
    <xf numFmtId="0" fontId="6" fillId="9" borderId="34" xfId="0" applyFont="1" applyFill="1" applyBorder="1" applyAlignment="1">
      <alignment horizontal="center" vertical="center"/>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15" fillId="0" borderId="35" xfId="0" applyFont="1" applyFill="1" applyBorder="1" applyAlignment="1" applyProtection="1">
      <alignment horizontal="center" vertical="center"/>
    </xf>
    <xf numFmtId="0" fontId="15" fillId="0" borderId="30" xfId="0" applyFont="1" applyFill="1" applyBorder="1" applyAlignment="1" applyProtection="1">
      <alignment horizontal="center" vertical="center"/>
    </xf>
    <xf numFmtId="0" fontId="15" fillId="0" borderId="33"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2" fillId="7" borderId="32" xfId="0" applyFont="1" applyFill="1" applyBorder="1" applyAlignment="1" applyProtection="1">
      <alignment horizontal="center" vertical="center"/>
    </xf>
    <xf numFmtId="0" fontId="12" fillId="7" borderId="23" xfId="0" applyFont="1" applyFill="1" applyBorder="1" applyAlignment="1" applyProtection="1">
      <alignment horizontal="center" vertical="center"/>
    </xf>
    <xf numFmtId="0" fontId="12" fillId="7" borderId="26" xfId="0" applyFont="1" applyFill="1" applyBorder="1" applyAlignment="1" applyProtection="1">
      <alignment horizontal="center" vertical="center"/>
    </xf>
    <xf numFmtId="0" fontId="3" fillId="0" borderId="28" xfId="0" applyFont="1" applyBorder="1" applyAlignment="1">
      <alignment horizontal="left" vertical="center"/>
    </xf>
    <xf numFmtId="0" fontId="3" fillId="0" borderId="37" xfId="0" applyFont="1" applyBorder="1" applyAlignment="1">
      <alignment horizontal="left" vertical="center"/>
    </xf>
    <xf numFmtId="0" fontId="3" fillId="0" borderId="44" xfId="0" applyFont="1" applyBorder="1" applyAlignment="1">
      <alignment horizontal="left" vertical="center"/>
    </xf>
    <xf numFmtId="0" fontId="15" fillId="0" borderId="2"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2" fillId="5" borderId="32" xfId="0"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12" fillId="5" borderId="26" xfId="0" applyFont="1" applyFill="1" applyBorder="1" applyAlignment="1" applyProtection="1">
      <alignment horizontal="center" vertical="center"/>
    </xf>
    <xf numFmtId="0" fontId="20" fillId="5" borderId="36" xfId="0" applyFont="1" applyFill="1" applyBorder="1" applyAlignment="1" applyProtection="1">
      <alignment horizontal="center" vertical="center"/>
      <protection locked="0"/>
    </xf>
    <xf numFmtId="0" fontId="20" fillId="5" borderId="37" xfId="0" applyFont="1" applyFill="1" applyBorder="1" applyAlignment="1" applyProtection="1">
      <alignment horizontal="center" vertical="center"/>
      <protection locked="0"/>
    </xf>
    <xf numFmtId="0" fontId="20" fillId="5" borderId="44" xfId="0" applyFont="1" applyFill="1" applyBorder="1" applyAlignment="1" applyProtection="1">
      <alignment horizontal="center" vertical="center"/>
      <protection locked="0"/>
    </xf>
    <xf numFmtId="0" fontId="6" fillId="7" borderId="72"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protection locked="0"/>
    </xf>
    <xf numFmtId="0" fontId="6" fillId="7" borderId="73" xfId="0" applyFont="1" applyFill="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37" xfId="0" applyFont="1" applyBorder="1" applyAlignment="1" applyProtection="1">
      <alignment horizontal="center" vertical="center"/>
      <protection locked="0"/>
    </xf>
    <xf numFmtId="0" fontId="36" fillId="0" borderId="29" xfId="0" applyFont="1" applyBorder="1" applyAlignment="1" applyProtection="1">
      <alignment horizontal="center" vertical="center"/>
      <protection locked="0"/>
    </xf>
    <xf numFmtId="14" fontId="14" fillId="0" borderId="28" xfId="0" applyNumberFormat="1" applyFont="1" applyBorder="1" applyAlignment="1" applyProtection="1">
      <alignment horizontal="center" vertical="center"/>
      <protection locked="0"/>
    </xf>
    <xf numFmtId="14" fontId="14" fillId="0" borderId="44" xfId="0" applyNumberFormat="1"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6" fillId="7" borderId="32" xfId="0" applyFont="1" applyFill="1" applyBorder="1" applyAlignment="1" applyProtection="1">
      <alignment horizontal="center" vertical="center"/>
      <protection locked="0"/>
    </xf>
    <xf numFmtId="0" fontId="6" fillId="7" borderId="23" xfId="0" applyFont="1" applyFill="1" applyBorder="1" applyAlignment="1" applyProtection="1">
      <alignment horizontal="center" vertical="center"/>
      <protection locked="0"/>
    </xf>
    <xf numFmtId="0" fontId="6" fillId="7" borderId="26" xfId="0" applyFont="1" applyFill="1" applyBorder="1" applyAlignment="1" applyProtection="1">
      <alignment horizontal="center" vertical="center"/>
      <protection locked="0"/>
    </xf>
    <xf numFmtId="0" fontId="15" fillId="0" borderId="2"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7" xfId="0" applyFont="1" applyFill="1" applyBorder="1" applyAlignment="1">
      <alignment horizontal="left" vertical="top" wrapText="1"/>
    </xf>
    <xf numFmtId="0" fontId="12" fillId="6" borderId="32" xfId="0" applyFont="1" applyFill="1" applyBorder="1" applyAlignment="1" applyProtection="1">
      <alignment horizontal="center" vertical="center"/>
    </xf>
    <xf numFmtId="0" fontId="12" fillId="6" borderId="23" xfId="0" applyFont="1" applyFill="1" applyBorder="1" applyAlignment="1" applyProtection="1">
      <alignment horizontal="center" vertical="center"/>
    </xf>
    <xf numFmtId="0" fontId="12" fillId="6" borderId="26" xfId="0" applyFont="1" applyFill="1" applyBorder="1" applyAlignment="1" applyProtection="1">
      <alignment horizontal="center" vertical="center"/>
    </xf>
    <xf numFmtId="0" fontId="0" fillId="0" borderId="28" xfId="0" applyBorder="1" applyAlignment="1">
      <alignment horizontal="center" vertical="center"/>
    </xf>
    <xf numFmtId="0" fontId="15" fillId="0" borderId="34" xfId="0" applyFont="1" applyBorder="1" applyAlignment="1">
      <alignment horizontal="left" vertical="center"/>
    </xf>
    <xf numFmtId="0" fontId="3" fillId="0" borderId="40"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36" xfId="0" applyFont="1" applyBorder="1" applyAlignment="1">
      <alignment horizontal="left" vertical="center"/>
    </xf>
    <xf numFmtId="0" fontId="3" fillId="0" borderId="29" xfId="0" applyFont="1" applyBorder="1" applyAlignment="1">
      <alignment horizontal="left" vertical="center"/>
    </xf>
    <xf numFmtId="0" fontId="3" fillId="0" borderId="6" xfId="0" applyFont="1" applyBorder="1" applyAlignment="1">
      <alignment horizontal="left" vertical="center"/>
    </xf>
    <xf numFmtId="0" fontId="15" fillId="0" borderId="35" xfId="0" applyFont="1" applyBorder="1" applyAlignment="1">
      <alignment horizontal="center" vertical="center"/>
    </xf>
    <xf numFmtId="0" fontId="15" fillId="0" borderId="30" xfId="0" applyFont="1" applyBorder="1" applyAlignment="1">
      <alignment horizontal="center" vertical="center"/>
    </xf>
    <xf numFmtId="0" fontId="3" fillId="0" borderId="27" xfId="0" applyFont="1" applyBorder="1" applyAlignment="1">
      <alignment horizontal="left" vertical="center"/>
    </xf>
    <xf numFmtId="0" fontId="5" fillId="2" borderId="3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21" fillId="0" borderId="33"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4" xfId="0" applyFont="1" applyBorder="1" applyAlignment="1" applyProtection="1">
      <alignment horizontal="center" vertical="center"/>
    </xf>
    <xf numFmtId="0" fontId="12" fillId="5" borderId="33" xfId="0" applyFont="1" applyFill="1" applyBorder="1" applyAlignment="1" applyProtection="1">
      <alignment horizontal="center" vertical="center"/>
    </xf>
    <xf numFmtId="0" fontId="12" fillId="5" borderId="2" xfId="0" applyFont="1" applyFill="1" applyBorder="1" applyAlignment="1" applyProtection="1">
      <alignment horizontal="center" vertical="center"/>
    </xf>
    <xf numFmtId="0" fontId="12" fillId="5" borderId="34" xfId="0" applyFont="1" applyFill="1" applyBorder="1" applyAlignment="1" applyProtection="1">
      <alignment horizontal="center" vertical="center"/>
    </xf>
    <xf numFmtId="0" fontId="20" fillId="0" borderId="34" xfId="0" applyFont="1" applyBorder="1" applyAlignment="1" applyProtection="1">
      <alignment horizontal="center" vertical="center"/>
      <protection locked="0"/>
    </xf>
    <xf numFmtId="14" fontId="20" fillId="5" borderId="2" xfId="0" applyNumberFormat="1" applyFont="1" applyFill="1" applyBorder="1" applyAlignment="1" applyProtection="1">
      <alignment horizontal="center" vertical="center"/>
      <protection locked="0"/>
    </xf>
    <xf numFmtId="14" fontId="20" fillId="5" borderId="34" xfId="0" applyNumberFormat="1" applyFont="1" applyFill="1" applyBorder="1" applyAlignment="1" applyProtection="1">
      <alignment horizontal="center" vertical="center"/>
      <protection locked="0"/>
    </xf>
    <xf numFmtId="0" fontId="3" fillId="5" borderId="33"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12" fillId="7" borderId="42" xfId="0" applyFont="1" applyFill="1" applyBorder="1" applyAlignment="1" applyProtection="1">
      <alignment horizontal="center" vertical="center"/>
    </xf>
    <xf numFmtId="0" fontId="12" fillId="7" borderId="41" xfId="0" applyFont="1" applyFill="1" applyBorder="1" applyAlignment="1" applyProtection="1">
      <alignment horizontal="center" vertical="center"/>
    </xf>
    <xf numFmtId="0" fontId="12" fillId="7" borderId="43" xfId="0" applyFont="1" applyFill="1" applyBorder="1" applyAlignment="1" applyProtection="1">
      <alignment horizontal="center" vertical="center"/>
    </xf>
    <xf numFmtId="0" fontId="12" fillId="0" borderId="36" xfId="0" applyFont="1" applyBorder="1" applyAlignment="1" applyProtection="1">
      <alignment horizontal="center" vertical="center"/>
    </xf>
    <xf numFmtId="0" fontId="12" fillId="0" borderId="29" xfId="0" applyFont="1" applyBorder="1" applyAlignment="1" applyProtection="1">
      <alignment horizontal="center" vertical="center"/>
    </xf>
    <xf numFmtId="0" fontId="24" fillId="0" borderId="28"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4" fillId="0" borderId="44" xfId="1" applyFont="1" applyBorder="1" applyAlignment="1" applyProtection="1">
      <alignment horizontal="center" vertical="center"/>
      <protection locked="0"/>
    </xf>
    <xf numFmtId="0" fontId="12" fillId="7" borderId="33" xfId="0" applyFont="1" applyFill="1" applyBorder="1" applyAlignment="1">
      <alignment horizontal="right" vertical="center"/>
    </xf>
    <xf numFmtId="0" fontId="12" fillId="7" borderId="35" xfId="0" applyFont="1" applyFill="1" applyBorder="1" applyAlignment="1">
      <alignment horizontal="right" vertical="center"/>
    </xf>
    <xf numFmtId="0" fontId="22" fillId="0" borderId="10" xfId="0" applyFont="1" applyBorder="1" applyAlignment="1" applyProtection="1">
      <alignment horizontal="center" vertical="center"/>
    </xf>
    <xf numFmtId="0" fontId="22" fillId="0" borderId="11" xfId="0" applyFont="1" applyBorder="1" applyAlignment="1" applyProtection="1">
      <alignment horizontal="center" vertical="center"/>
    </xf>
    <xf numFmtId="0" fontId="22" fillId="0" borderId="12"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17" xfId="0" applyFont="1" applyBorder="1" applyAlignment="1" applyProtection="1">
      <alignment horizontal="center" vertical="center"/>
    </xf>
    <xf numFmtId="14" fontId="14" fillId="4" borderId="33" xfId="0" applyNumberFormat="1" applyFont="1" applyFill="1" applyBorder="1" applyAlignment="1" applyProtection="1">
      <alignment horizontal="center" vertical="center"/>
      <protection locked="0"/>
    </xf>
    <xf numFmtId="14" fontId="14" fillId="4" borderId="2" xfId="0" applyNumberFormat="1" applyFont="1" applyFill="1" applyBorder="1" applyAlignment="1" applyProtection="1">
      <alignment horizontal="center" vertical="center"/>
      <protection locked="0"/>
    </xf>
    <xf numFmtId="14" fontId="14" fillId="4" borderId="34" xfId="0" applyNumberFormat="1" applyFont="1" applyFill="1" applyBorder="1" applyAlignment="1" applyProtection="1">
      <alignment horizontal="center" vertical="center"/>
      <protection locked="0"/>
    </xf>
    <xf numFmtId="0" fontId="12" fillId="5" borderId="25" xfId="0" applyFont="1" applyFill="1" applyBorder="1" applyAlignment="1" applyProtection="1">
      <alignment horizontal="center" vertical="center"/>
    </xf>
    <xf numFmtId="0" fontId="14" fillId="5" borderId="7" xfId="0"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29" fillId="0" borderId="48" xfId="0" applyFont="1" applyBorder="1" applyAlignment="1" applyProtection="1">
      <alignment horizontal="center" vertical="center"/>
    </xf>
    <xf numFmtId="0" fontId="28" fillId="13" borderId="48" xfId="0" applyFont="1" applyFill="1" applyBorder="1" applyAlignment="1" applyProtection="1">
      <alignment horizontal="center" vertical="center" wrapText="1"/>
    </xf>
    <xf numFmtId="0" fontId="12" fillId="7" borderId="33" xfId="0" applyFont="1" applyFill="1" applyBorder="1" applyAlignment="1" applyProtection="1">
      <alignment horizontal="center" vertical="center"/>
    </xf>
    <xf numFmtId="0" fontId="12" fillId="7" borderId="2" xfId="0" applyFont="1" applyFill="1" applyBorder="1" applyAlignment="1" applyProtection="1">
      <alignment horizontal="center" vertical="center"/>
    </xf>
    <xf numFmtId="0" fontId="12" fillId="7" borderId="34" xfId="0" applyFont="1" applyFill="1" applyBorder="1" applyAlignment="1" applyProtection="1">
      <alignment horizontal="center" vertical="center"/>
    </xf>
    <xf numFmtId="14" fontId="14" fillId="4" borderId="36" xfId="0" applyNumberFormat="1" applyFont="1" applyFill="1" applyBorder="1" applyAlignment="1" applyProtection="1">
      <alignment horizontal="center" vertical="center"/>
      <protection locked="0"/>
    </xf>
    <xf numFmtId="14" fontId="14" fillId="4" borderId="37" xfId="0" applyNumberFormat="1" applyFont="1" applyFill="1" applyBorder="1" applyAlignment="1" applyProtection="1">
      <alignment horizontal="center" vertical="center"/>
      <protection locked="0"/>
    </xf>
    <xf numFmtId="14" fontId="14" fillId="4" borderId="44" xfId="0" applyNumberFormat="1"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xf>
    <xf numFmtId="0" fontId="12" fillId="5" borderId="27" xfId="0" applyFont="1" applyFill="1" applyBorder="1" applyAlignment="1" applyProtection="1">
      <alignment horizontal="center" vertical="center"/>
    </xf>
    <xf numFmtId="0" fontId="14" fillId="5" borderId="37" xfId="0" applyFont="1" applyFill="1" applyBorder="1" applyAlignment="1" applyProtection="1">
      <alignment horizontal="center" vertical="center"/>
      <protection locked="0"/>
    </xf>
    <xf numFmtId="0" fontId="14" fillId="5" borderId="44" xfId="0" applyFont="1" applyFill="1" applyBorder="1" applyAlignment="1" applyProtection="1">
      <alignment horizontal="center" vertical="center"/>
      <protection locked="0"/>
    </xf>
    <xf numFmtId="0" fontId="12" fillId="7" borderId="15" xfId="0" applyFont="1" applyFill="1" applyBorder="1" applyAlignment="1" applyProtection="1">
      <alignment horizontal="center" vertical="center"/>
      <protection locked="0"/>
    </xf>
    <xf numFmtId="0" fontId="12" fillId="7" borderId="16" xfId="0" applyFont="1" applyFill="1" applyBorder="1" applyAlignment="1" applyProtection="1">
      <alignment horizontal="center" vertical="center"/>
      <protection locked="0"/>
    </xf>
    <xf numFmtId="0" fontId="12" fillId="7" borderId="17" xfId="0" applyFont="1" applyFill="1" applyBorder="1" applyAlignment="1" applyProtection="1">
      <alignment horizontal="center" vertical="center"/>
      <protection locked="0"/>
    </xf>
    <xf numFmtId="0" fontId="9" fillId="9" borderId="42" xfId="0" applyFont="1" applyFill="1" applyBorder="1" applyAlignment="1">
      <alignment horizontal="center" vertical="center"/>
    </xf>
    <xf numFmtId="0" fontId="9" fillId="9" borderId="41" xfId="0" applyFont="1" applyFill="1" applyBorder="1" applyAlignment="1">
      <alignment horizontal="center" vertical="center"/>
    </xf>
    <xf numFmtId="0" fontId="9" fillId="9" borderId="25" xfId="0" applyFont="1" applyFill="1" applyBorder="1" applyAlignment="1">
      <alignment horizontal="center" vertical="center"/>
    </xf>
    <xf numFmtId="0" fontId="9" fillId="9" borderId="24" xfId="0" applyFont="1" applyFill="1" applyBorder="1" applyAlignment="1">
      <alignment horizontal="center" vertical="center"/>
    </xf>
    <xf numFmtId="0" fontId="9" fillId="9" borderId="43" xfId="0" applyFont="1" applyFill="1" applyBorder="1" applyAlignment="1">
      <alignment horizontal="center" vertical="center"/>
    </xf>
    <xf numFmtId="0" fontId="9" fillId="9" borderId="23" xfId="0" applyFont="1" applyFill="1" applyBorder="1" applyAlignment="1">
      <alignment horizontal="center" vertical="center"/>
    </xf>
    <xf numFmtId="0" fontId="9" fillId="9" borderId="26" xfId="0" applyFont="1" applyFill="1" applyBorder="1" applyAlignment="1">
      <alignment horizontal="center" vertical="center"/>
    </xf>
    <xf numFmtId="0" fontId="12" fillId="7" borderId="45" xfId="0" applyFont="1" applyFill="1" applyBorder="1" applyAlignment="1" applyProtection="1">
      <alignment horizontal="center" vertical="center"/>
      <protection locked="0"/>
    </xf>
    <xf numFmtId="0" fontId="12" fillId="7" borderId="46" xfId="0" applyFont="1" applyFill="1" applyBorder="1" applyAlignment="1" applyProtection="1">
      <alignment horizontal="center" vertical="center"/>
      <protection locked="0"/>
    </xf>
    <xf numFmtId="0" fontId="12" fillId="7" borderId="47" xfId="0" applyFont="1" applyFill="1" applyBorder="1" applyAlignment="1" applyProtection="1">
      <alignment horizontal="center" vertical="center"/>
      <protection locked="0"/>
    </xf>
    <xf numFmtId="0" fontId="3" fillId="0" borderId="2" xfId="0" applyFont="1" applyBorder="1" applyAlignment="1">
      <alignment horizontal="left" vertical="center"/>
    </xf>
    <xf numFmtId="0" fontId="3" fillId="0" borderId="34" xfId="0" applyFont="1" applyBorder="1" applyAlignment="1">
      <alignment horizontal="left" vertical="center"/>
    </xf>
    <xf numFmtId="0" fontId="3" fillId="0" borderId="2" xfId="0" applyFont="1" applyBorder="1" applyAlignment="1">
      <alignment horizontal="center" vertical="center"/>
    </xf>
    <xf numFmtId="0" fontId="3" fillId="0" borderId="33" xfId="0" applyFont="1" applyBorder="1" applyAlignment="1">
      <alignment horizontal="left" vertical="center"/>
    </xf>
    <xf numFmtId="0" fontId="9" fillId="9" borderId="32" xfId="0" applyFont="1" applyFill="1" applyBorder="1" applyAlignment="1">
      <alignment horizontal="center" vertical="center"/>
    </xf>
    <xf numFmtId="0" fontId="3" fillId="0" borderId="31" xfId="0" applyFont="1" applyBorder="1" applyAlignment="1">
      <alignment horizontal="left" vertical="center"/>
    </xf>
    <xf numFmtId="0" fontId="3" fillId="0" borderId="35" xfId="0" applyFont="1" applyBorder="1" applyAlignment="1">
      <alignment horizontal="left" vertical="center"/>
    </xf>
    <xf numFmtId="0" fontId="3" fillId="0" borderId="30" xfId="0" applyFont="1" applyBorder="1" applyAlignment="1">
      <alignment horizontal="center" vertical="center"/>
    </xf>
    <xf numFmtId="0" fontId="12" fillId="7" borderId="38" xfId="0" applyFont="1" applyFill="1" applyBorder="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0" fontId="12" fillId="7" borderId="39"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33" xfId="0" applyFont="1" applyBorder="1" applyAlignment="1">
      <alignment horizontal="center" vertical="center"/>
    </xf>
    <xf numFmtId="0" fontId="11" fillId="0" borderId="2" xfId="0" applyFont="1" applyBorder="1" applyAlignment="1">
      <alignment horizontal="center" vertical="center"/>
    </xf>
    <xf numFmtId="0" fontId="11" fillId="0" borderId="63" xfId="0" applyFont="1" applyBorder="1" applyAlignment="1">
      <alignment horizontal="center" vertical="center"/>
    </xf>
    <xf numFmtId="0" fontId="0" fillId="8" borderId="15" xfId="0" applyFill="1" applyBorder="1" applyAlignment="1">
      <alignment horizontal="center" vertical="center"/>
    </xf>
    <xf numFmtId="0" fontId="0" fillId="8" borderId="16" xfId="0" applyFill="1" applyBorder="1" applyAlignment="1">
      <alignment horizontal="center" vertical="center"/>
    </xf>
    <xf numFmtId="0" fontId="7" fillId="0" borderId="32" xfId="0" applyFont="1" applyBorder="1" applyAlignment="1">
      <alignment horizontal="center" vertical="center"/>
    </xf>
    <xf numFmtId="0" fontId="7"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30" xfId="0" applyFont="1" applyBorder="1" applyAlignment="1">
      <alignment horizontal="center" vertical="center"/>
    </xf>
    <xf numFmtId="0" fontId="18" fillId="2" borderId="49" xfId="0" applyFont="1" applyFill="1" applyBorder="1" applyAlignment="1">
      <alignment horizontal="center" vertical="center"/>
    </xf>
    <xf numFmtId="0" fontId="18" fillId="2" borderId="50" xfId="0" applyFont="1" applyFill="1" applyBorder="1" applyAlignment="1">
      <alignment horizontal="center" vertical="center"/>
    </xf>
    <xf numFmtId="0" fontId="6" fillId="9" borderId="32" xfId="0" applyFont="1" applyFill="1" applyBorder="1" applyAlignment="1">
      <alignment horizontal="center" vertical="center"/>
    </xf>
    <xf numFmtId="0" fontId="6" fillId="9" borderId="25"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26" xfId="0" applyFont="1" applyFill="1" applyBorder="1" applyAlignment="1">
      <alignment horizontal="center" vertical="center"/>
    </xf>
    <xf numFmtId="0" fontId="33" fillId="3" borderId="36" xfId="0" applyFont="1" applyFill="1" applyBorder="1" applyAlignment="1">
      <alignment horizontal="center" vertical="center"/>
    </xf>
    <xf numFmtId="0" fontId="33" fillId="3" borderId="37" xfId="0" applyFont="1" applyFill="1" applyBorder="1" applyAlignment="1">
      <alignment horizontal="center" vertical="center"/>
    </xf>
    <xf numFmtId="0" fontId="33" fillId="3" borderId="44" xfId="0" applyFont="1" applyFill="1" applyBorder="1" applyAlignment="1">
      <alignment horizontal="center" vertical="center"/>
    </xf>
    <xf numFmtId="0" fontId="33" fillId="11" borderId="42" xfId="0" applyFont="1" applyFill="1" applyBorder="1" applyAlignment="1">
      <alignment horizontal="center" vertical="center"/>
    </xf>
    <xf numFmtId="0" fontId="33" fillId="11" borderId="41" xfId="0" applyFont="1" applyFill="1" applyBorder="1" applyAlignment="1">
      <alignment horizontal="center" vertical="center"/>
    </xf>
    <xf numFmtId="0" fontId="33" fillId="11" borderId="43" xfId="0" applyFont="1" applyFill="1" applyBorder="1" applyAlignment="1">
      <alignment horizontal="center" vertical="center"/>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17" xfId="0" applyFont="1" applyFill="1" applyBorder="1" applyAlignment="1">
      <alignment horizontal="left" vertical="center" wrapText="1"/>
    </xf>
    <xf numFmtId="0" fontId="5" fillId="14" borderId="20" xfId="0" applyFont="1" applyFill="1" applyBorder="1" applyAlignment="1">
      <alignment horizontal="center" vertical="center"/>
    </xf>
    <xf numFmtId="0" fontId="5" fillId="14" borderId="21" xfId="0" applyFont="1" applyFill="1" applyBorder="1" applyAlignment="1">
      <alignment horizontal="center" vertical="center"/>
    </xf>
    <xf numFmtId="0" fontId="5" fillId="14" borderId="22"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12" borderId="32" xfId="0" applyFont="1" applyFill="1" applyBorder="1" applyAlignment="1">
      <alignment horizontal="center" vertical="center"/>
    </xf>
    <xf numFmtId="0" fontId="6" fillId="12" borderId="26" xfId="0" applyFont="1" applyFill="1" applyBorder="1" applyAlignment="1">
      <alignment horizontal="center" vertical="center"/>
    </xf>
    <xf numFmtId="14" fontId="0" fillId="0" borderId="33" xfId="0" applyNumberFormat="1" applyBorder="1" applyAlignment="1">
      <alignment horizontal="center" vertical="center"/>
    </xf>
    <xf numFmtId="14" fontId="0" fillId="0" borderId="34" xfId="0" applyNumberFormat="1" applyBorder="1" applyAlignment="1">
      <alignment horizontal="center" vertical="center"/>
    </xf>
    <xf numFmtId="14" fontId="0" fillId="0" borderId="35" xfId="0" applyNumberFormat="1" applyBorder="1" applyAlignment="1">
      <alignment horizontal="center" vertical="center"/>
    </xf>
    <xf numFmtId="14" fontId="0" fillId="0" borderId="31" xfId="0" applyNumberFormat="1" applyBorder="1" applyAlignment="1">
      <alignment horizontal="center" vertical="center"/>
    </xf>
    <xf numFmtId="14" fontId="0" fillId="0" borderId="56" xfId="0" applyNumberFormat="1" applyBorder="1" applyAlignment="1">
      <alignment horizontal="center" vertical="center"/>
    </xf>
    <xf numFmtId="14" fontId="0" fillId="0" borderId="55" xfId="0" applyNumberFormat="1" applyBorder="1" applyAlignment="1">
      <alignment horizontal="center" vertical="center"/>
    </xf>
    <xf numFmtId="0" fontId="34" fillId="11" borderId="32" xfId="0" applyFont="1" applyFill="1" applyBorder="1" applyAlignment="1">
      <alignment horizontal="center" vertical="center"/>
    </xf>
    <xf numFmtId="0" fontId="34" fillId="11" borderId="23" xfId="0" applyFont="1" applyFill="1" applyBorder="1" applyAlignment="1">
      <alignment horizontal="center" vertical="center"/>
    </xf>
    <xf numFmtId="0" fontId="34" fillId="11" borderId="24" xfId="0" applyFont="1" applyFill="1" applyBorder="1" applyAlignment="1">
      <alignment horizontal="center" vertical="center"/>
    </xf>
    <xf numFmtId="0" fontId="34" fillId="11" borderId="26"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3" xfId="0" applyFont="1" applyFill="1" applyBorder="1" applyAlignment="1">
      <alignment horizontal="center" vertical="center"/>
    </xf>
    <xf numFmtId="0" fontId="34" fillId="11" borderId="42" xfId="0" applyFont="1" applyFill="1" applyBorder="1" applyAlignment="1">
      <alignment horizontal="center" vertical="center"/>
    </xf>
    <xf numFmtId="0" fontId="34" fillId="11" borderId="41" xfId="0" applyFont="1" applyFill="1" applyBorder="1" applyAlignment="1">
      <alignment horizontal="center" vertical="center"/>
    </xf>
    <xf numFmtId="0" fontId="34" fillId="11" borderId="43" xfId="0" applyFont="1" applyFill="1" applyBorder="1" applyAlignment="1">
      <alignment horizontal="center" vertical="center"/>
    </xf>
    <xf numFmtId="0" fontId="14" fillId="3" borderId="20" xfId="0" applyFont="1" applyFill="1" applyBorder="1" applyAlignment="1">
      <alignment horizontal="center"/>
    </xf>
    <xf numFmtId="0" fontId="14" fillId="3" borderId="21" xfId="0" applyFont="1" applyFill="1" applyBorder="1" applyAlignment="1">
      <alignment horizontal="center"/>
    </xf>
    <xf numFmtId="0" fontId="14" fillId="3" borderId="22" xfId="0" applyFont="1" applyFill="1" applyBorder="1" applyAlignment="1">
      <alignment horizont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44" xfId="0" applyFont="1" applyFill="1" applyBorder="1" applyAlignment="1">
      <alignment horizontal="center" vertical="center"/>
    </xf>
  </cellXfs>
  <cellStyles count="14">
    <cellStyle name="Hyperlink" xfId="1" builtinId="8"/>
    <cellStyle name="Normal" xfId="0" builtinId="0"/>
    <cellStyle name="Normal 2" xfId="2"/>
    <cellStyle name="Normal 3" xfId="3"/>
    <cellStyle name="Normal 3 2" xfId="4"/>
    <cellStyle name="Normal 3 3" xfId="7"/>
    <cellStyle name="Normal 3 3 2" xfId="12"/>
    <cellStyle name="Normal 3 4" xfId="9"/>
    <cellStyle name="Normal 4" xfId="5"/>
    <cellStyle name="Normal 4 2" xfId="8"/>
    <cellStyle name="Normal 4 2 2" xfId="13"/>
    <cellStyle name="Normal 4 3" xfId="10"/>
    <cellStyle name="Normal 5" xfId="6"/>
    <cellStyle name="Normal 5 2" xfId="11"/>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CCFF"/>
      <color rgb="FFFFFF99"/>
      <color rgb="FFFFFFCC"/>
      <color rgb="FFCCFFFF"/>
      <color rgb="FF99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0</xdr:row>
          <xdr:rowOff>0</xdr:rowOff>
        </xdr:from>
        <xdr:to>
          <xdr:col>9</xdr:col>
          <xdr:colOff>586740</xdr:colOff>
          <xdr:row>48</xdr:row>
          <xdr:rowOff>68580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133349</xdr:rowOff>
    </xdr:from>
    <xdr:to>
      <xdr:col>5</xdr:col>
      <xdr:colOff>592206</xdr:colOff>
      <xdr:row>9</xdr:row>
      <xdr:rowOff>114300</xdr:rowOff>
    </xdr:to>
    <xdr:pic>
      <xdr:nvPicPr>
        <xdr:cNvPr id="2" name="Picture 886" descr="TSA Logo compressed 121208">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857249"/>
          <a:ext cx="3621156" cy="1152526"/>
        </a:xfrm>
        <a:prstGeom prst="rect">
          <a:avLst/>
        </a:prstGeom>
        <a:noFill/>
        <a:ln w="12700">
          <a:solidFill>
            <a:srgbClr val="000000"/>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
  <sheetViews>
    <sheetView view="pageBreakPreview" zoomScaleNormal="100" zoomScaleSheetLayoutView="100" workbookViewId="0">
      <selection activeCell="M26" sqref="M26"/>
    </sheetView>
  </sheetViews>
  <sheetFormatPr defaultRowHeight="13.2"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shapeId="15361" r:id="rId4">
          <objectPr defaultSize="0" autoPict="0" r:id="rId5">
            <anchor moveWithCells="1">
              <from>
                <xdr:col>0</xdr:col>
                <xdr:colOff>15240</xdr:colOff>
                <xdr:row>0</xdr:row>
                <xdr:rowOff>0</xdr:rowOff>
              </from>
              <to>
                <xdr:col>9</xdr:col>
                <xdr:colOff>586740</xdr:colOff>
                <xdr:row>48</xdr:row>
                <xdr:rowOff>68580</xdr:rowOff>
              </to>
            </anchor>
          </objectPr>
        </oleObject>
      </mc:Choice>
      <mc:Fallback>
        <oleObject progId="AcroExch.Document.7" shapeId="153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18" sqref="A18"/>
    </sheetView>
  </sheetViews>
  <sheetFormatPr defaultRowHeight="13.2" x14ac:dyDescent="0.25"/>
  <cols>
    <col min="1" max="1" width="8" bestFit="1" customWidth="1"/>
    <col min="2" max="2" width="50.77734375" bestFit="1" customWidth="1"/>
  </cols>
  <sheetData>
    <row r="1" spans="1:2" ht="18" thickTop="1" x14ac:dyDescent="0.25">
      <c r="A1" s="188" t="s">
        <v>155</v>
      </c>
      <c r="B1" s="172" t="s">
        <v>491</v>
      </c>
    </row>
    <row r="2" spans="1:2" ht="17.399999999999999" x14ac:dyDescent="0.25">
      <c r="A2" s="173">
        <v>1</v>
      </c>
      <c r="B2" s="174" t="s">
        <v>410</v>
      </c>
    </row>
    <row r="3" spans="1:2" ht="17.399999999999999" x14ac:dyDescent="0.25">
      <c r="A3" s="173">
        <v>2</v>
      </c>
      <c r="B3" s="174" t="s">
        <v>415</v>
      </c>
    </row>
    <row r="4" spans="1:2" ht="17.399999999999999" x14ac:dyDescent="0.25">
      <c r="A4" s="173">
        <v>3</v>
      </c>
      <c r="B4" s="174" t="s">
        <v>357</v>
      </c>
    </row>
    <row r="5" spans="1:2" ht="17.399999999999999" x14ac:dyDescent="0.25">
      <c r="A5" s="173">
        <v>4</v>
      </c>
      <c r="B5" s="174" t="s">
        <v>235</v>
      </c>
    </row>
    <row r="6" spans="1:2" ht="17.399999999999999" x14ac:dyDescent="0.25">
      <c r="A6" s="173">
        <v>5</v>
      </c>
      <c r="B6" s="174" t="s">
        <v>336</v>
      </c>
    </row>
    <row r="7" spans="1:2" ht="17.399999999999999" x14ac:dyDescent="0.25">
      <c r="A7" s="173">
        <v>6</v>
      </c>
      <c r="B7" s="174" t="s">
        <v>403</v>
      </c>
    </row>
    <row r="8" spans="1:2" ht="17.399999999999999" x14ac:dyDescent="0.25">
      <c r="A8" s="173">
        <v>7</v>
      </c>
      <c r="B8" s="174" t="s">
        <v>229</v>
      </c>
    </row>
    <row r="9" spans="1:2" ht="17.399999999999999" x14ac:dyDescent="0.25">
      <c r="A9" s="173">
        <v>8</v>
      </c>
      <c r="B9" s="174" t="s">
        <v>414</v>
      </c>
    </row>
    <row r="10" spans="1:2" ht="17.399999999999999" x14ac:dyDescent="0.25">
      <c r="A10" s="173">
        <v>9</v>
      </c>
      <c r="B10" s="174" t="s">
        <v>419</v>
      </c>
    </row>
    <row r="11" spans="1:2" ht="17.399999999999999" x14ac:dyDescent="0.25">
      <c r="A11" s="173">
        <v>10</v>
      </c>
      <c r="B11" s="174" t="s">
        <v>408</v>
      </c>
    </row>
    <row r="12" spans="1:2" ht="17.399999999999999" x14ac:dyDescent="0.25">
      <c r="A12" s="173">
        <v>11</v>
      </c>
      <c r="B12" s="174" t="s">
        <v>420</v>
      </c>
    </row>
    <row r="13" spans="1:2" ht="17.399999999999999" x14ac:dyDescent="0.25">
      <c r="A13" s="173">
        <v>12</v>
      </c>
      <c r="B13" s="174" t="s">
        <v>409</v>
      </c>
    </row>
    <row r="14" spans="1:2" ht="17.399999999999999" x14ac:dyDescent="0.25">
      <c r="A14" s="173">
        <v>13</v>
      </c>
      <c r="B14" s="174" t="s">
        <v>231</v>
      </c>
    </row>
    <row r="15" spans="1:2" ht="18" thickBot="1" x14ac:dyDescent="0.3">
      <c r="A15" s="175">
        <v>14</v>
      </c>
      <c r="B15" s="176" t="s">
        <v>238</v>
      </c>
    </row>
    <row r="16" spans="1:2" ht="13.8" thickTop="1"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2"/>
  <sheetViews>
    <sheetView workbookViewId="0">
      <selection activeCell="A2" sqref="A2"/>
    </sheetView>
  </sheetViews>
  <sheetFormatPr defaultRowHeight="13.2" x14ac:dyDescent="0.25"/>
  <cols>
    <col min="1" max="1" width="120.77734375" customWidth="1"/>
  </cols>
  <sheetData>
    <row r="1" spans="1:1" ht="87.6" thickTop="1" thickBot="1" x14ac:dyDescent="0.3">
      <c r="A1" s="194" t="s">
        <v>493</v>
      </c>
    </row>
    <row r="2" spans="1:1" ht="13.8" thickTop="1"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0"/>
  <sheetViews>
    <sheetView tabSelected="1" zoomScaleNormal="100" workbookViewId="0">
      <selection activeCell="O3" sqref="O3"/>
    </sheetView>
  </sheetViews>
  <sheetFormatPr defaultColWidth="9.21875" defaultRowHeight="13.2" x14ac:dyDescent="0.25"/>
  <cols>
    <col min="1" max="6" width="9.21875" style="2"/>
    <col min="7" max="7" width="11.21875" style="2" customWidth="1"/>
    <col min="8" max="11" width="9.21875" style="2"/>
    <col min="12" max="13" width="10.77734375" style="2" customWidth="1"/>
    <col min="14" max="17" width="9.21875" style="2"/>
    <col min="18" max="18" width="41.21875" style="2" customWidth="1"/>
    <col min="19" max="16384" width="9.21875" style="2"/>
  </cols>
  <sheetData>
    <row r="1" spans="1:13" ht="16.2" thickTop="1" x14ac:dyDescent="0.25">
      <c r="A1" s="372" t="s">
        <v>4</v>
      </c>
      <c r="B1" s="373"/>
      <c r="C1" s="373"/>
      <c r="D1" s="373"/>
      <c r="E1" s="373"/>
      <c r="F1" s="373"/>
      <c r="G1" s="373"/>
      <c r="H1" s="373"/>
      <c r="I1" s="373"/>
      <c r="J1" s="373"/>
      <c r="K1" s="373"/>
      <c r="L1" s="373"/>
      <c r="M1" s="374"/>
    </row>
    <row r="2" spans="1:13" ht="16.2" thickBot="1" x14ac:dyDescent="0.3">
      <c r="A2" s="375" t="s">
        <v>5</v>
      </c>
      <c r="B2" s="376"/>
      <c r="C2" s="376"/>
      <c r="D2" s="376"/>
      <c r="E2" s="376"/>
      <c r="F2" s="376"/>
      <c r="G2" s="376"/>
      <c r="H2" s="376"/>
      <c r="I2" s="376"/>
      <c r="J2" s="376"/>
      <c r="K2" s="376"/>
      <c r="L2" s="376"/>
      <c r="M2" s="377"/>
    </row>
    <row r="3" spans="1:13" ht="40.5" customHeight="1" thickTop="1" thickBot="1" x14ac:dyDescent="0.3">
      <c r="A3" s="384" t="s">
        <v>162</v>
      </c>
      <c r="B3" s="384"/>
      <c r="C3" s="384"/>
      <c r="D3" s="384"/>
      <c r="E3" s="384"/>
      <c r="F3" s="384"/>
      <c r="G3" s="384"/>
      <c r="H3" s="384"/>
      <c r="I3" s="384"/>
      <c r="J3" s="384"/>
      <c r="K3" s="384"/>
      <c r="L3" s="385" t="s">
        <v>584</v>
      </c>
      <c r="M3" s="385"/>
    </row>
    <row r="4" spans="1:13" ht="14.4" thickTop="1" x14ac:dyDescent="0.25">
      <c r="A4" s="7"/>
      <c r="B4" s="8"/>
      <c r="C4" s="8"/>
      <c r="D4" s="8"/>
      <c r="E4" s="8"/>
      <c r="F4" s="8"/>
      <c r="G4" s="285" t="s">
        <v>473</v>
      </c>
      <c r="H4" s="286"/>
      <c r="I4" s="287"/>
      <c r="J4" s="381"/>
      <c r="K4" s="296"/>
      <c r="L4" s="296"/>
      <c r="M4" s="239"/>
    </row>
    <row r="5" spans="1:13" ht="15.6" x14ac:dyDescent="0.25">
      <c r="A5" s="7"/>
      <c r="B5" s="8"/>
      <c r="C5" s="8"/>
      <c r="D5" s="8"/>
      <c r="E5" s="8"/>
      <c r="F5" s="8"/>
      <c r="G5" s="378">
        <v>44487</v>
      </c>
      <c r="H5" s="379"/>
      <c r="I5" s="380"/>
      <c r="J5" s="382"/>
      <c r="K5" s="383"/>
      <c r="L5" s="383"/>
      <c r="M5" s="240"/>
    </row>
    <row r="6" spans="1:13" ht="13.8" x14ac:dyDescent="0.25">
      <c r="A6" s="7"/>
      <c r="B6" s="8"/>
      <c r="C6" s="8"/>
      <c r="D6" s="8"/>
      <c r="E6" s="8"/>
      <c r="F6" s="8"/>
      <c r="G6" s="386" t="s">
        <v>163</v>
      </c>
      <c r="H6" s="387"/>
      <c r="I6" s="388"/>
      <c r="J6" s="392"/>
      <c r="K6" s="392"/>
      <c r="L6" s="392"/>
      <c r="M6" s="393"/>
    </row>
    <row r="7" spans="1:13" ht="16.2" thickBot="1" x14ac:dyDescent="0.3">
      <c r="A7" s="7"/>
      <c r="B7" s="8"/>
      <c r="C7" s="8"/>
      <c r="D7" s="8"/>
      <c r="E7" s="8"/>
      <c r="F7" s="8"/>
      <c r="G7" s="389"/>
      <c r="H7" s="390"/>
      <c r="I7" s="391"/>
      <c r="J7" s="394"/>
      <c r="K7" s="394"/>
      <c r="L7" s="394"/>
      <c r="M7" s="395"/>
    </row>
    <row r="8" spans="1:13" ht="15.6" thickTop="1" x14ac:dyDescent="0.25">
      <c r="G8" s="107"/>
      <c r="H8" s="108"/>
      <c r="I8" s="108"/>
      <c r="J8" s="109"/>
      <c r="K8" s="109"/>
      <c r="L8" s="109"/>
      <c r="M8" s="110"/>
    </row>
    <row r="9" spans="1:13" ht="15" x14ac:dyDescent="0.25">
      <c r="A9" s="9"/>
      <c r="B9" s="9"/>
      <c r="C9" s="9"/>
      <c r="D9" s="9"/>
      <c r="E9" s="9"/>
      <c r="F9" s="9"/>
      <c r="G9" s="111"/>
      <c r="H9" s="112"/>
      <c r="I9" s="112"/>
      <c r="J9" s="113"/>
      <c r="K9" s="113"/>
      <c r="L9" s="113"/>
      <c r="M9" s="114"/>
    </row>
    <row r="10" spans="1:13" ht="15.6" thickBot="1" x14ac:dyDescent="0.3">
      <c r="A10" s="9"/>
      <c r="B10" s="9"/>
      <c r="C10" s="9"/>
      <c r="D10" s="9"/>
      <c r="E10" s="9"/>
      <c r="F10" s="9"/>
      <c r="G10" s="115"/>
      <c r="H10" s="116"/>
      <c r="I10" s="116"/>
      <c r="J10" s="117"/>
      <c r="K10" s="117"/>
      <c r="L10" s="117"/>
      <c r="M10" s="118"/>
    </row>
    <row r="11" spans="1:13" ht="14.4" thickTop="1" x14ac:dyDescent="0.25">
      <c r="A11" s="285" t="s">
        <v>7</v>
      </c>
      <c r="B11" s="286"/>
      <c r="C11" s="286"/>
      <c r="D11" s="286"/>
      <c r="E11" s="286"/>
      <c r="F11" s="287"/>
      <c r="G11" s="285" t="s">
        <v>474</v>
      </c>
      <c r="H11" s="286"/>
      <c r="I11" s="286"/>
      <c r="J11" s="286"/>
      <c r="K11" s="286"/>
      <c r="L11" s="286"/>
      <c r="M11" s="287"/>
    </row>
    <row r="12" spans="1:13" ht="17.399999999999999" x14ac:dyDescent="0.25">
      <c r="A12" s="351" t="s">
        <v>581</v>
      </c>
      <c r="B12" s="352"/>
      <c r="C12" s="352"/>
      <c r="D12" s="352"/>
      <c r="E12" s="352"/>
      <c r="F12" s="353"/>
      <c r="G12" s="348"/>
      <c r="H12" s="349"/>
      <c r="I12" s="349"/>
      <c r="J12" s="349"/>
      <c r="K12" s="349"/>
      <c r="L12" s="349"/>
      <c r="M12" s="350"/>
    </row>
    <row r="13" spans="1:13" ht="15" x14ac:dyDescent="0.25">
      <c r="A13" s="354"/>
      <c r="B13" s="355"/>
      <c r="C13" s="355"/>
      <c r="D13" s="355"/>
      <c r="E13" s="355"/>
      <c r="F13" s="356"/>
      <c r="G13" s="10" t="s">
        <v>6</v>
      </c>
      <c r="H13" s="316"/>
      <c r="I13" s="316"/>
      <c r="J13" s="316"/>
      <c r="K13" s="316"/>
      <c r="L13" s="316"/>
      <c r="M13" s="357"/>
    </row>
    <row r="14" spans="1:13" ht="15.6" thickBot="1" x14ac:dyDescent="0.3">
      <c r="A14" s="360"/>
      <c r="B14" s="361"/>
      <c r="C14" s="358"/>
      <c r="D14" s="358"/>
      <c r="E14" s="358"/>
      <c r="F14" s="359"/>
      <c r="G14" s="10" t="s">
        <v>165</v>
      </c>
      <c r="H14" s="312"/>
      <c r="I14" s="313"/>
      <c r="J14" s="313"/>
      <c r="K14" s="313"/>
      <c r="L14" s="313"/>
      <c r="M14" s="314"/>
    </row>
    <row r="15" spans="1:13" ht="16.2" thickTop="1" thickBot="1" x14ac:dyDescent="0.3">
      <c r="A15" s="295"/>
      <c r="B15" s="296"/>
      <c r="C15" s="296"/>
      <c r="D15" s="296"/>
      <c r="E15" s="296"/>
      <c r="F15" s="297"/>
      <c r="G15" s="10" t="s">
        <v>8</v>
      </c>
      <c r="H15" s="316"/>
      <c r="I15" s="316"/>
      <c r="J15" s="11" t="s">
        <v>9</v>
      </c>
      <c r="K15" s="37"/>
      <c r="L15" s="11" t="s">
        <v>11</v>
      </c>
      <c r="M15" s="12"/>
    </row>
    <row r="16" spans="1:13" ht="15.75" customHeight="1" thickTop="1" thickBot="1" x14ac:dyDescent="0.3">
      <c r="A16" s="298"/>
      <c r="B16" s="299"/>
      <c r="C16" s="299"/>
      <c r="D16" s="299"/>
      <c r="E16" s="299"/>
      <c r="F16" s="300"/>
      <c r="G16" s="362" t="s">
        <v>164</v>
      </c>
      <c r="H16" s="363"/>
      <c r="I16" s="363"/>
      <c r="J16" s="363"/>
      <c r="K16" s="363"/>
      <c r="L16" s="363"/>
      <c r="M16" s="364"/>
    </row>
    <row r="17" spans="1:18" ht="15.6" thickTop="1" x14ac:dyDescent="0.25">
      <c r="A17" s="301" t="s">
        <v>169</v>
      </c>
      <c r="B17" s="302"/>
      <c r="C17" s="302"/>
      <c r="D17" s="302"/>
      <c r="E17" s="302"/>
      <c r="F17" s="303"/>
      <c r="G17" s="10" t="s">
        <v>6</v>
      </c>
      <c r="H17" s="312"/>
      <c r="I17" s="313"/>
      <c r="J17" s="313"/>
      <c r="K17" s="313"/>
      <c r="L17" s="313"/>
      <c r="M17" s="314"/>
    </row>
    <row r="18" spans="1:18" ht="15" x14ac:dyDescent="0.25">
      <c r="A18" s="304"/>
      <c r="B18" s="305"/>
      <c r="C18" s="305"/>
      <c r="D18" s="305"/>
      <c r="E18" s="305"/>
      <c r="F18" s="306"/>
      <c r="G18" s="10" t="s">
        <v>8</v>
      </c>
      <c r="H18" s="312"/>
      <c r="I18" s="315"/>
      <c r="J18" s="11" t="s">
        <v>9</v>
      </c>
      <c r="K18" s="95"/>
      <c r="L18" s="11" t="s">
        <v>11</v>
      </c>
      <c r="M18" s="12"/>
    </row>
    <row r="19" spans="1:18" ht="16.2" thickBot="1" x14ac:dyDescent="0.3">
      <c r="A19" s="307" t="s">
        <v>475</v>
      </c>
      <c r="B19" s="308"/>
      <c r="C19" s="308"/>
      <c r="D19" s="309"/>
      <c r="E19" s="310"/>
      <c r="F19" s="311"/>
      <c r="G19" s="365" t="s">
        <v>17</v>
      </c>
      <c r="H19" s="366"/>
      <c r="I19" s="367"/>
      <c r="J19" s="368"/>
      <c r="K19" s="368"/>
      <c r="L19" s="368"/>
      <c r="M19" s="369"/>
    </row>
    <row r="20" spans="1:18" ht="14.4" thickTop="1" x14ac:dyDescent="0.25">
      <c r="A20" s="334" t="s">
        <v>205</v>
      </c>
      <c r="B20" s="335"/>
      <c r="C20" s="335"/>
      <c r="D20" s="335"/>
      <c r="E20" s="335"/>
      <c r="F20" s="336"/>
      <c r="G20" s="285" t="s">
        <v>186</v>
      </c>
      <c r="H20" s="286"/>
      <c r="I20" s="286"/>
      <c r="J20" s="286"/>
      <c r="K20" s="286"/>
      <c r="L20" s="286"/>
      <c r="M20" s="287"/>
      <c r="Q20" s="32"/>
      <c r="R20" s="33"/>
    </row>
    <row r="21" spans="1:18" ht="13.8" x14ac:dyDescent="0.25">
      <c r="A21" s="39"/>
      <c r="B21" s="277" t="s">
        <v>158</v>
      </c>
      <c r="C21" s="277"/>
      <c r="D21" s="277"/>
      <c r="E21" s="277" t="s">
        <v>14</v>
      </c>
      <c r="F21" s="278"/>
      <c r="G21" s="283" t="s">
        <v>170</v>
      </c>
      <c r="H21" s="284"/>
      <c r="I21" s="284"/>
      <c r="J21" s="284"/>
      <c r="K21" s="273"/>
      <c r="L21" s="273"/>
      <c r="M21" s="275"/>
      <c r="Q21" s="32"/>
      <c r="R21" s="33"/>
    </row>
    <row r="22" spans="1:18" ht="14.4" thickBot="1" x14ac:dyDescent="0.3">
      <c r="A22" s="40">
        <v>1</v>
      </c>
      <c r="B22" s="276" t="s">
        <v>216</v>
      </c>
      <c r="C22" s="276"/>
      <c r="D22" s="276"/>
      <c r="E22" s="273"/>
      <c r="F22" s="275"/>
      <c r="G22" s="281" t="s">
        <v>171</v>
      </c>
      <c r="H22" s="282"/>
      <c r="I22" s="282"/>
      <c r="J22" s="282"/>
      <c r="K22" s="279"/>
      <c r="L22" s="279"/>
      <c r="M22" s="280"/>
      <c r="Q22" s="32"/>
      <c r="R22" s="33"/>
    </row>
    <row r="23" spans="1:18" ht="14.4" thickTop="1" x14ac:dyDescent="0.25">
      <c r="A23" s="40">
        <v>2</v>
      </c>
      <c r="B23" s="273"/>
      <c r="C23" s="273"/>
      <c r="D23" s="273"/>
      <c r="E23" s="273"/>
      <c r="F23" s="274"/>
      <c r="G23" s="285" t="s">
        <v>187</v>
      </c>
      <c r="H23" s="286"/>
      <c r="I23" s="286"/>
      <c r="J23" s="286"/>
      <c r="K23" s="286"/>
      <c r="L23" s="286"/>
      <c r="M23" s="287"/>
      <c r="Q23" s="32"/>
      <c r="R23" s="33"/>
    </row>
    <row r="24" spans="1:18" ht="14.4" thickBot="1" x14ac:dyDescent="0.3">
      <c r="A24" s="41">
        <v>3</v>
      </c>
      <c r="B24" s="249"/>
      <c r="C24" s="249"/>
      <c r="D24" s="249"/>
      <c r="E24" s="249"/>
      <c r="F24" s="337"/>
      <c r="G24" s="269" t="s">
        <v>172</v>
      </c>
      <c r="H24" s="270"/>
      <c r="I24" s="270"/>
      <c r="J24" s="270"/>
      <c r="K24" s="243"/>
      <c r="L24" s="243"/>
      <c r="M24" s="244"/>
      <c r="Q24" s="32"/>
      <c r="R24" s="33"/>
    </row>
    <row r="25" spans="1:18" ht="14.4" thickTop="1" x14ac:dyDescent="0.25">
      <c r="A25" s="320" t="s">
        <v>178</v>
      </c>
      <c r="B25" s="321"/>
      <c r="C25" s="321"/>
      <c r="D25" s="321"/>
      <c r="E25" s="321"/>
      <c r="F25" s="322"/>
      <c r="G25" s="269" t="s">
        <v>215</v>
      </c>
      <c r="H25" s="270"/>
      <c r="I25" s="270"/>
      <c r="J25" s="270"/>
      <c r="K25" s="243"/>
      <c r="L25" s="243"/>
      <c r="M25" s="244"/>
      <c r="Q25" s="32"/>
      <c r="R25" s="33"/>
    </row>
    <row r="26" spans="1:18" ht="13.8" x14ac:dyDescent="0.25">
      <c r="A26" s="35"/>
      <c r="B26" s="323" t="s">
        <v>179</v>
      </c>
      <c r="C26" s="324"/>
      <c r="D26" s="36"/>
      <c r="E26" s="323" t="s">
        <v>181</v>
      </c>
      <c r="F26" s="338"/>
      <c r="G26" s="317" t="s">
        <v>173</v>
      </c>
      <c r="H26" s="318"/>
      <c r="I26" s="318"/>
      <c r="J26" s="319"/>
      <c r="K26" s="243"/>
      <c r="L26" s="243"/>
      <c r="M26" s="244"/>
      <c r="Q26" s="32"/>
      <c r="R26" s="33"/>
    </row>
    <row r="27" spans="1:18" ht="13.8" x14ac:dyDescent="0.25">
      <c r="A27" s="35"/>
      <c r="B27" s="34" t="s">
        <v>180</v>
      </c>
      <c r="C27" s="96"/>
      <c r="D27" s="36"/>
      <c r="E27" s="323" t="s">
        <v>182</v>
      </c>
      <c r="F27" s="338"/>
      <c r="G27" s="317" t="s">
        <v>174</v>
      </c>
      <c r="H27" s="318"/>
      <c r="I27" s="318"/>
      <c r="J27" s="319"/>
      <c r="K27" s="243"/>
      <c r="L27" s="243"/>
      <c r="M27" s="244"/>
      <c r="Q27" s="32"/>
      <c r="R27" s="33"/>
    </row>
    <row r="28" spans="1:18" ht="13.8" x14ac:dyDescent="0.25">
      <c r="A28" s="35"/>
      <c r="B28" s="323" t="s">
        <v>183</v>
      </c>
      <c r="C28" s="323"/>
      <c r="D28" s="323"/>
      <c r="E28" s="323"/>
      <c r="F28" s="338"/>
      <c r="G28" s="317" t="s">
        <v>175</v>
      </c>
      <c r="H28" s="318"/>
      <c r="I28" s="318"/>
      <c r="J28" s="319"/>
      <c r="K28" s="243"/>
      <c r="L28" s="243"/>
      <c r="M28" s="244"/>
      <c r="Q28" s="32"/>
      <c r="R28" s="33"/>
    </row>
    <row r="29" spans="1:18" ht="13.8" x14ac:dyDescent="0.25">
      <c r="A29" s="35"/>
      <c r="B29" s="323" t="s">
        <v>184</v>
      </c>
      <c r="C29" s="323"/>
      <c r="D29" s="323"/>
      <c r="E29" s="323"/>
      <c r="F29" s="338"/>
      <c r="G29" s="317" t="s">
        <v>176</v>
      </c>
      <c r="H29" s="318"/>
      <c r="I29" s="318"/>
      <c r="J29" s="319"/>
      <c r="K29" s="243"/>
      <c r="L29" s="243"/>
      <c r="M29" s="244"/>
      <c r="Q29" s="32"/>
      <c r="R29" s="33"/>
    </row>
    <row r="30" spans="1:18" s="9" customFormat="1" ht="13.8" x14ac:dyDescent="0.25">
      <c r="A30" s="370" t="s">
        <v>185</v>
      </c>
      <c r="B30" s="291"/>
      <c r="C30" s="291"/>
      <c r="D30" s="291"/>
      <c r="E30" s="291"/>
      <c r="F30" s="292"/>
      <c r="G30" s="259" t="s">
        <v>177</v>
      </c>
      <c r="H30" s="260"/>
      <c r="I30" s="260"/>
      <c r="J30" s="261"/>
      <c r="K30" s="256"/>
      <c r="L30" s="257"/>
      <c r="M30" s="258"/>
      <c r="Q30" s="32"/>
      <c r="R30" s="33"/>
    </row>
    <row r="31" spans="1:18" s="9" customFormat="1" ht="14.4" thickBot="1" x14ac:dyDescent="0.3">
      <c r="A31" s="371"/>
      <c r="B31" s="293"/>
      <c r="C31" s="293"/>
      <c r="D31" s="293"/>
      <c r="E31" s="293"/>
      <c r="F31" s="294"/>
      <c r="G31" s="250"/>
      <c r="H31" s="251"/>
      <c r="I31" s="251"/>
      <c r="J31" s="252"/>
      <c r="K31" s="253"/>
      <c r="L31" s="254"/>
      <c r="M31" s="255"/>
      <c r="Q31" s="32"/>
      <c r="R31" s="33"/>
    </row>
    <row r="32" spans="1:18" ht="15" thickTop="1" thickBot="1" x14ac:dyDescent="0.3">
      <c r="A32" s="262" t="s">
        <v>188</v>
      </c>
      <c r="B32" s="263"/>
      <c r="C32" s="263"/>
      <c r="D32" s="263"/>
      <c r="E32" s="263"/>
      <c r="F32" s="263"/>
      <c r="G32" s="263"/>
      <c r="H32" s="263"/>
      <c r="I32" s="263"/>
      <c r="J32" s="263"/>
      <c r="K32" s="263"/>
      <c r="L32" s="263"/>
      <c r="M32" s="264"/>
      <c r="Q32" s="32"/>
      <c r="R32" s="33"/>
    </row>
    <row r="33" spans="1:18" ht="14.4" thickTop="1" x14ac:dyDescent="0.25">
      <c r="A33" s="271" t="s">
        <v>189</v>
      </c>
      <c r="B33" s="267"/>
      <c r="C33" s="267" t="s">
        <v>190</v>
      </c>
      <c r="D33" s="267"/>
      <c r="E33" s="267"/>
      <c r="F33" s="268"/>
      <c r="G33" s="271" t="s">
        <v>189</v>
      </c>
      <c r="H33" s="267"/>
      <c r="I33" s="267" t="s">
        <v>190</v>
      </c>
      <c r="J33" s="267"/>
      <c r="K33" s="267"/>
      <c r="L33" s="267"/>
      <c r="M33" s="268"/>
      <c r="Q33" s="32"/>
      <c r="R33" s="33"/>
    </row>
    <row r="34" spans="1:18" ht="13.8" x14ac:dyDescent="0.25">
      <c r="A34" s="269"/>
      <c r="B34" s="270"/>
      <c r="C34" s="265" t="s">
        <v>191</v>
      </c>
      <c r="D34" s="265"/>
      <c r="E34" s="265"/>
      <c r="F34" s="266"/>
      <c r="G34" s="272"/>
      <c r="H34" s="273"/>
      <c r="I34" s="265" t="s">
        <v>192</v>
      </c>
      <c r="J34" s="265"/>
      <c r="K34" s="265"/>
      <c r="L34" s="265"/>
      <c r="M34" s="266"/>
      <c r="Q34" s="32"/>
      <c r="R34" s="33"/>
    </row>
    <row r="35" spans="1:18" ht="13.8" x14ac:dyDescent="0.25">
      <c r="A35" s="269"/>
      <c r="B35" s="270"/>
      <c r="C35" s="265" t="s">
        <v>193</v>
      </c>
      <c r="D35" s="265"/>
      <c r="E35" s="265"/>
      <c r="F35" s="266"/>
      <c r="G35" s="272"/>
      <c r="H35" s="273"/>
      <c r="I35" s="265" t="s">
        <v>194</v>
      </c>
      <c r="J35" s="265"/>
      <c r="K35" s="265"/>
      <c r="L35" s="265"/>
      <c r="M35" s="266"/>
      <c r="Q35" s="32"/>
      <c r="R35" s="33"/>
    </row>
    <row r="36" spans="1:18" ht="13.8" x14ac:dyDescent="0.25">
      <c r="A36" s="269"/>
      <c r="B36" s="270"/>
      <c r="C36" s="265" t="s">
        <v>195</v>
      </c>
      <c r="D36" s="265"/>
      <c r="E36" s="265"/>
      <c r="F36" s="266"/>
      <c r="G36" s="272"/>
      <c r="H36" s="273"/>
      <c r="I36" s="265" t="s">
        <v>196</v>
      </c>
      <c r="J36" s="265"/>
      <c r="K36" s="265"/>
      <c r="L36" s="265"/>
      <c r="M36" s="266"/>
      <c r="Q36" s="32"/>
      <c r="R36" s="33"/>
    </row>
    <row r="37" spans="1:18" ht="13.8" x14ac:dyDescent="0.25">
      <c r="A37" s="269"/>
      <c r="B37" s="270"/>
      <c r="C37" s="265" t="s">
        <v>197</v>
      </c>
      <c r="D37" s="265"/>
      <c r="E37" s="265"/>
      <c r="F37" s="266"/>
      <c r="G37" s="272"/>
      <c r="H37" s="273"/>
      <c r="I37" s="265" t="s">
        <v>198</v>
      </c>
      <c r="J37" s="265"/>
      <c r="K37" s="265"/>
      <c r="L37" s="265"/>
      <c r="M37" s="266"/>
      <c r="Q37" s="32"/>
      <c r="R37" s="33"/>
    </row>
    <row r="38" spans="1:18" ht="13.8" x14ac:dyDescent="0.25">
      <c r="A38" s="269"/>
      <c r="B38" s="270"/>
      <c r="C38" s="265" t="s">
        <v>199</v>
      </c>
      <c r="D38" s="265"/>
      <c r="E38" s="265"/>
      <c r="F38" s="266"/>
      <c r="G38" s="272"/>
      <c r="H38" s="273"/>
      <c r="I38" s="265" t="s">
        <v>200</v>
      </c>
      <c r="J38" s="265"/>
      <c r="K38" s="265"/>
      <c r="L38" s="265"/>
      <c r="M38" s="266"/>
      <c r="Q38" s="32"/>
      <c r="R38" s="33"/>
    </row>
    <row r="39" spans="1:18" ht="13.8" x14ac:dyDescent="0.25">
      <c r="A39" s="269"/>
      <c r="B39" s="270"/>
      <c r="C39" s="265" t="s">
        <v>201</v>
      </c>
      <c r="D39" s="265"/>
      <c r="E39" s="265"/>
      <c r="F39" s="266"/>
      <c r="G39" s="272"/>
      <c r="H39" s="273"/>
      <c r="I39" s="265" t="s">
        <v>202</v>
      </c>
      <c r="J39" s="265"/>
      <c r="K39" s="265"/>
      <c r="L39" s="265"/>
      <c r="M39" s="266"/>
      <c r="Q39" s="32"/>
      <c r="R39" s="33"/>
    </row>
    <row r="40" spans="1:18" ht="14.4" thickBot="1" x14ac:dyDescent="0.3">
      <c r="A40" s="345"/>
      <c r="B40" s="346"/>
      <c r="C40" s="246" t="s">
        <v>203</v>
      </c>
      <c r="D40" s="246"/>
      <c r="E40" s="246"/>
      <c r="F40" s="247"/>
      <c r="G40" s="248"/>
      <c r="H40" s="249"/>
      <c r="I40" s="245" t="s">
        <v>204</v>
      </c>
      <c r="J40" s="246"/>
      <c r="K40" s="246"/>
      <c r="L40" s="246"/>
      <c r="M40" s="247"/>
      <c r="Q40" s="32"/>
      <c r="R40" s="33"/>
    </row>
    <row r="41" spans="1:18" ht="15" thickTop="1" thickBot="1" x14ac:dyDescent="0.3">
      <c r="A41" s="262" t="s">
        <v>416</v>
      </c>
      <c r="B41" s="263"/>
      <c r="C41" s="263"/>
      <c r="D41" s="263"/>
      <c r="E41" s="263"/>
      <c r="F41" s="263"/>
      <c r="G41" s="263"/>
      <c r="H41" s="263"/>
      <c r="I41" s="263"/>
      <c r="J41" s="263"/>
      <c r="K41" s="263"/>
      <c r="L41" s="263"/>
      <c r="M41" s="264"/>
      <c r="Q41" s="32"/>
      <c r="R41" s="33"/>
    </row>
    <row r="42" spans="1:18" ht="13.8" thickTop="1" x14ac:dyDescent="0.25">
      <c r="A42" s="325" t="s">
        <v>421</v>
      </c>
      <c r="B42" s="326"/>
      <c r="C42" s="326"/>
      <c r="D42" s="326"/>
      <c r="E42" s="326"/>
      <c r="F42" s="326"/>
      <c r="G42" s="326"/>
      <c r="H42" s="326"/>
      <c r="I42" s="326"/>
      <c r="J42" s="326"/>
      <c r="K42" s="326"/>
      <c r="L42" s="326"/>
      <c r="M42" s="327"/>
      <c r="Q42" s="32"/>
      <c r="R42" s="33"/>
    </row>
    <row r="43" spans="1:18" x14ac:dyDescent="0.25">
      <c r="A43" s="328"/>
      <c r="B43" s="329"/>
      <c r="C43" s="329"/>
      <c r="D43" s="329"/>
      <c r="E43" s="329"/>
      <c r="F43" s="329"/>
      <c r="G43" s="329"/>
      <c r="H43" s="329"/>
      <c r="I43" s="329"/>
      <c r="J43" s="329"/>
      <c r="K43" s="329"/>
      <c r="L43" s="329"/>
      <c r="M43" s="330"/>
      <c r="Q43" s="32"/>
      <c r="R43" s="33"/>
    </row>
    <row r="44" spans="1:18" x14ac:dyDescent="0.25">
      <c r="A44" s="328"/>
      <c r="B44" s="329"/>
      <c r="C44" s="329"/>
      <c r="D44" s="329"/>
      <c r="E44" s="329"/>
      <c r="F44" s="329"/>
      <c r="G44" s="329"/>
      <c r="H44" s="329"/>
      <c r="I44" s="329"/>
      <c r="J44" s="329"/>
      <c r="K44" s="329"/>
      <c r="L44" s="329"/>
      <c r="M44" s="330"/>
      <c r="Q44" s="32"/>
      <c r="R44" s="33"/>
    </row>
    <row r="45" spans="1:18" x14ac:dyDescent="0.25">
      <c r="A45" s="328"/>
      <c r="B45" s="329"/>
      <c r="C45" s="329"/>
      <c r="D45" s="329"/>
      <c r="E45" s="329"/>
      <c r="F45" s="329"/>
      <c r="G45" s="329"/>
      <c r="H45" s="329"/>
      <c r="I45" s="329"/>
      <c r="J45" s="329"/>
      <c r="K45" s="329"/>
      <c r="L45" s="329"/>
      <c r="M45" s="330"/>
      <c r="Q45" s="32"/>
      <c r="R45" s="33"/>
    </row>
    <row r="46" spans="1:18" x14ac:dyDescent="0.25">
      <c r="A46" s="328"/>
      <c r="B46" s="329"/>
      <c r="C46" s="329"/>
      <c r="D46" s="329"/>
      <c r="E46" s="329"/>
      <c r="F46" s="329"/>
      <c r="G46" s="329"/>
      <c r="H46" s="329"/>
      <c r="I46" s="329"/>
      <c r="J46" s="329"/>
      <c r="K46" s="329"/>
      <c r="L46" s="329"/>
      <c r="M46" s="330"/>
      <c r="Q46" s="32"/>
      <c r="R46" s="33"/>
    </row>
    <row r="47" spans="1:18" ht="13.8" thickBot="1" x14ac:dyDescent="0.3">
      <c r="A47" s="331"/>
      <c r="B47" s="332"/>
      <c r="C47" s="332"/>
      <c r="D47" s="332"/>
      <c r="E47" s="332"/>
      <c r="F47" s="332"/>
      <c r="G47" s="332"/>
      <c r="H47" s="332"/>
      <c r="I47" s="332"/>
      <c r="J47" s="332"/>
      <c r="K47" s="332"/>
      <c r="L47" s="332"/>
      <c r="M47" s="333"/>
      <c r="Q47" s="32"/>
      <c r="R47" s="33"/>
    </row>
    <row r="48" spans="1:18" ht="15" thickTop="1" thickBot="1" x14ac:dyDescent="0.3">
      <c r="A48" s="396" t="s">
        <v>15</v>
      </c>
      <c r="B48" s="397"/>
      <c r="C48" s="397"/>
      <c r="D48" s="397"/>
      <c r="E48" s="397"/>
      <c r="F48" s="397"/>
      <c r="G48" s="397"/>
      <c r="H48" s="397"/>
      <c r="I48" s="397"/>
      <c r="J48" s="397"/>
      <c r="K48" s="397"/>
      <c r="L48" s="397"/>
      <c r="M48" s="398"/>
    </row>
    <row r="49" spans="1:27" ht="13.8" thickTop="1" x14ac:dyDescent="0.25">
      <c r="A49" s="399" t="s">
        <v>16</v>
      </c>
      <c r="B49" s="400"/>
      <c r="C49" s="401"/>
      <c r="D49" s="402" t="s">
        <v>84</v>
      </c>
      <c r="E49" s="400"/>
      <c r="F49" s="401"/>
      <c r="G49" s="402" t="s">
        <v>14</v>
      </c>
      <c r="H49" s="401"/>
      <c r="I49" s="402" t="s">
        <v>88</v>
      </c>
      <c r="J49" s="401"/>
      <c r="K49" s="402" t="s">
        <v>85</v>
      </c>
      <c r="L49" s="400"/>
      <c r="M49" s="403"/>
    </row>
    <row r="50" spans="1:27" x14ac:dyDescent="0.25">
      <c r="A50" s="339"/>
      <c r="B50" s="340"/>
      <c r="C50" s="341"/>
      <c r="D50" s="344" t="s">
        <v>86</v>
      </c>
      <c r="E50" s="340"/>
      <c r="F50" s="341"/>
      <c r="G50" s="344"/>
      <c r="H50" s="341"/>
      <c r="I50" s="344"/>
      <c r="J50" s="341"/>
      <c r="K50" s="344"/>
      <c r="L50" s="340"/>
      <c r="M50" s="347"/>
    </row>
    <row r="51" spans="1:27" x14ac:dyDescent="0.25">
      <c r="A51" s="339"/>
      <c r="B51" s="340"/>
      <c r="C51" s="341"/>
      <c r="D51" s="344" t="s">
        <v>87</v>
      </c>
      <c r="E51" s="340"/>
      <c r="F51" s="341"/>
      <c r="G51" s="344"/>
      <c r="H51" s="341"/>
      <c r="I51" s="344"/>
      <c r="J51" s="341"/>
      <c r="K51" s="344"/>
      <c r="L51" s="340"/>
      <c r="M51" s="347"/>
    </row>
    <row r="52" spans="1:27" x14ac:dyDescent="0.25">
      <c r="A52" s="339"/>
      <c r="B52" s="340"/>
      <c r="C52" s="341"/>
      <c r="D52" s="344"/>
      <c r="E52" s="340"/>
      <c r="F52" s="341"/>
      <c r="G52" s="344"/>
      <c r="H52" s="341"/>
      <c r="I52" s="344"/>
      <c r="J52" s="341"/>
      <c r="K52" s="344"/>
      <c r="L52" s="340"/>
      <c r="M52" s="347"/>
    </row>
    <row r="53" spans="1:27" ht="13.8" thickBot="1" x14ac:dyDescent="0.3">
      <c r="A53" s="342"/>
      <c r="B53" s="289"/>
      <c r="C53" s="343"/>
      <c r="D53" s="288"/>
      <c r="E53" s="289"/>
      <c r="F53" s="343"/>
      <c r="G53" s="288"/>
      <c r="H53" s="343"/>
      <c r="I53" s="288"/>
      <c r="J53" s="343"/>
      <c r="K53" s="288"/>
      <c r="L53" s="289"/>
      <c r="M53" s="290"/>
    </row>
    <row r="54" spans="1:27" ht="15" thickTop="1" thickBot="1" x14ac:dyDescent="0.3">
      <c r="A54" s="406" t="s">
        <v>207</v>
      </c>
      <c r="B54" s="407"/>
      <c r="C54" s="407"/>
      <c r="D54" s="407"/>
      <c r="E54" s="407"/>
      <c r="F54" s="407"/>
      <c r="G54" s="407"/>
      <c r="H54" s="407"/>
      <c r="I54" s="407"/>
      <c r="J54" s="407"/>
      <c r="K54" s="407"/>
      <c r="L54" s="407"/>
      <c r="M54" s="408"/>
    </row>
    <row r="55" spans="1:27" ht="13.8" thickTop="1" x14ac:dyDescent="0.25">
      <c r="A55" s="413" t="s">
        <v>16</v>
      </c>
      <c r="B55" s="404"/>
      <c r="C55" s="404"/>
      <c r="D55" s="404" t="s">
        <v>84</v>
      </c>
      <c r="E55" s="404"/>
      <c r="F55" s="404"/>
      <c r="G55" s="404" t="s">
        <v>210</v>
      </c>
      <c r="H55" s="404"/>
      <c r="I55" s="404" t="s">
        <v>14</v>
      </c>
      <c r="J55" s="404"/>
      <c r="K55" s="404" t="s">
        <v>85</v>
      </c>
      <c r="L55" s="404"/>
      <c r="M55" s="405"/>
      <c r="O55" s="13"/>
      <c r="P55" s="13"/>
      <c r="Q55" s="13"/>
      <c r="R55" s="13"/>
      <c r="S55" s="13"/>
      <c r="T55" s="13"/>
      <c r="U55" s="13"/>
      <c r="V55" s="13"/>
      <c r="W55" s="13"/>
      <c r="X55" s="14"/>
      <c r="Y55" s="13"/>
      <c r="Z55" s="14"/>
      <c r="AA55" s="14"/>
    </row>
    <row r="56" spans="1:27" x14ac:dyDescent="0.25">
      <c r="A56" s="412"/>
      <c r="B56" s="409"/>
      <c r="C56" s="409"/>
      <c r="D56" s="409" t="s">
        <v>208</v>
      </c>
      <c r="E56" s="409"/>
      <c r="F56" s="409"/>
      <c r="G56" s="411" t="s">
        <v>211</v>
      </c>
      <c r="H56" s="411"/>
      <c r="I56" s="409"/>
      <c r="J56" s="409"/>
      <c r="K56" s="409"/>
      <c r="L56" s="409"/>
      <c r="M56" s="410"/>
      <c r="O56" s="15"/>
      <c r="P56" s="15"/>
      <c r="Q56" s="15"/>
      <c r="R56" s="16"/>
      <c r="S56" s="15"/>
      <c r="T56" s="15"/>
      <c r="U56" s="15"/>
      <c r="V56" s="15"/>
      <c r="W56" s="15"/>
      <c r="X56" s="15"/>
      <c r="Y56" s="15"/>
      <c r="Z56" s="15"/>
      <c r="AA56" s="15"/>
    </row>
    <row r="57" spans="1:27" x14ac:dyDescent="0.25">
      <c r="A57" s="412"/>
      <c r="B57" s="409"/>
      <c r="C57" s="409"/>
      <c r="D57" s="409" t="s">
        <v>209</v>
      </c>
      <c r="E57" s="409"/>
      <c r="F57" s="409"/>
      <c r="G57" s="411" t="s">
        <v>211</v>
      </c>
      <c r="H57" s="411"/>
      <c r="I57" s="409"/>
      <c r="J57" s="409"/>
      <c r="K57" s="409"/>
      <c r="L57" s="409"/>
      <c r="M57" s="410"/>
      <c r="O57" s="15"/>
      <c r="P57" s="15"/>
      <c r="Q57" s="15"/>
      <c r="R57" s="16"/>
      <c r="S57" s="15"/>
      <c r="T57" s="15"/>
      <c r="U57" s="15"/>
      <c r="V57" s="15"/>
      <c r="W57" s="15"/>
      <c r="X57" s="15"/>
      <c r="Y57" s="15"/>
      <c r="Z57" s="15"/>
      <c r="AA57" s="15"/>
    </row>
    <row r="58" spans="1:27" x14ac:dyDescent="0.25">
      <c r="A58" s="412"/>
      <c r="B58" s="409"/>
      <c r="C58" s="409"/>
      <c r="D58" s="409" t="s">
        <v>213</v>
      </c>
      <c r="E58" s="409"/>
      <c r="F58" s="409"/>
      <c r="G58" s="411" t="s">
        <v>212</v>
      </c>
      <c r="H58" s="411"/>
      <c r="I58" s="409"/>
      <c r="J58" s="409"/>
      <c r="K58" s="409"/>
      <c r="L58" s="409"/>
      <c r="M58" s="410"/>
      <c r="O58" s="15"/>
      <c r="P58" s="15"/>
      <c r="Q58" s="15"/>
      <c r="R58" s="15"/>
      <c r="S58" s="15"/>
      <c r="T58" s="15"/>
      <c r="U58" s="15"/>
      <c r="V58" s="15"/>
      <c r="W58" s="15"/>
      <c r="X58" s="15"/>
      <c r="Y58" s="15"/>
      <c r="Z58" s="15"/>
      <c r="AA58" s="15"/>
    </row>
    <row r="59" spans="1:27" x14ac:dyDescent="0.25">
      <c r="A59" s="412"/>
      <c r="B59" s="409"/>
      <c r="C59" s="409"/>
      <c r="D59" s="409"/>
      <c r="E59" s="409"/>
      <c r="F59" s="409"/>
      <c r="G59" s="411"/>
      <c r="H59" s="411"/>
      <c r="I59" s="409"/>
      <c r="J59" s="409"/>
      <c r="K59" s="409"/>
      <c r="L59" s="409"/>
      <c r="M59" s="410"/>
      <c r="O59" s="15"/>
      <c r="P59" s="15"/>
      <c r="Q59" s="15"/>
      <c r="R59" s="15"/>
      <c r="S59" s="15"/>
      <c r="T59" s="15"/>
      <c r="U59" s="15"/>
      <c r="V59" s="15"/>
      <c r="W59" s="15"/>
      <c r="X59" s="15"/>
      <c r="Y59" s="15"/>
      <c r="Z59" s="15"/>
      <c r="AA59" s="15"/>
    </row>
    <row r="60" spans="1:27" ht="13.8" thickBot="1" x14ac:dyDescent="0.3">
      <c r="A60" s="415"/>
      <c r="B60" s="245"/>
      <c r="C60" s="245"/>
      <c r="D60" s="245"/>
      <c r="E60" s="245"/>
      <c r="F60" s="245"/>
      <c r="G60" s="416"/>
      <c r="H60" s="416"/>
      <c r="I60" s="245"/>
      <c r="J60" s="245"/>
      <c r="K60" s="245"/>
      <c r="L60" s="245"/>
      <c r="M60" s="414"/>
      <c r="O60" s="15"/>
      <c r="P60" s="15"/>
      <c r="Q60" s="15"/>
      <c r="R60" s="15"/>
      <c r="S60" s="15"/>
      <c r="T60" s="15"/>
      <c r="U60" s="15"/>
      <c r="V60" s="15"/>
      <c r="W60" s="15"/>
      <c r="X60" s="15"/>
      <c r="Y60" s="15"/>
      <c r="Z60" s="15"/>
      <c r="AA60" s="15"/>
    </row>
    <row r="61" spans="1:27" ht="15" thickTop="1" thickBot="1" x14ac:dyDescent="0.3">
      <c r="A61" s="406" t="s">
        <v>1</v>
      </c>
      <c r="B61" s="407"/>
      <c r="C61" s="407"/>
      <c r="D61" s="407"/>
      <c r="E61" s="407"/>
      <c r="F61" s="407"/>
      <c r="G61" s="407"/>
      <c r="H61" s="407"/>
      <c r="I61" s="407"/>
      <c r="J61" s="407"/>
      <c r="K61" s="407"/>
      <c r="L61" s="407"/>
      <c r="M61" s="408"/>
    </row>
    <row r="62" spans="1:27" ht="13.8" thickTop="1" x14ac:dyDescent="0.25">
      <c r="A62" s="413" t="s">
        <v>16</v>
      </c>
      <c r="B62" s="404"/>
      <c r="C62" s="404"/>
      <c r="D62" s="404" t="s">
        <v>84</v>
      </c>
      <c r="E62" s="404"/>
      <c r="F62" s="404"/>
      <c r="G62" s="404" t="s">
        <v>210</v>
      </c>
      <c r="H62" s="404"/>
      <c r="I62" s="404" t="s">
        <v>14</v>
      </c>
      <c r="J62" s="404"/>
      <c r="K62" s="404" t="s">
        <v>85</v>
      </c>
      <c r="L62" s="404"/>
      <c r="M62" s="405"/>
    </row>
    <row r="63" spans="1:27" x14ac:dyDescent="0.25">
      <c r="A63" s="412"/>
      <c r="B63" s="409"/>
      <c r="C63" s="409"/>
      <c r="D63" s="409" t="s">
        <v>3</v>
      </c>
      <c r="E63" s="409"/>
      <c r="F63" s="409"/>
      <c r="G63" s="411"/>
      <c r="H63" s="411"/>
      <c r="I63" s="409"/>
      <c r="J63" s="409"/>
      <c r="K63" s="409"/>
      <c r="L63" s="409"/>
      <c r="M63" s="410"/>
    </row>
    <row r="64" spans="1:27" x14ac:dyDescent="0.25">
      <c r="A64" s="412"/>
      <c r="B64" s="409"/>
      <c r="C64" s="409"/>
      <c r="D64" s="409" t="s">
        <v>2</v>
      </c>
      <c r="E64" s="409"/>
      <c r="F64" s="409"/>
      <c r="G64" s="411"/>
      <c r="H64" s="411"/>
      <c r="I64" s="409"/>
      <c r="J64" s="409"/>
      <c r="K64" s="409"/>
      <c r="L64" s="409"/>
      <c r="M64" s="410"/>
    </row>
    <row r="65" spans="1:13" ht="13.8" thickBot="1" x14ac:dyDescent="0.3">
      <c r="A65" s="415"/>
      <c r="B65" s="245"/>
      <c r="C65" s="245"/>
      <c r="D65" s="245"/>
      <c r="E65" s="245"/>
      <c r="F65" s="245"/>
      <c r="G65" s="416"/>
      <c r="H65" s="416"/>
      <c r="I65" s="245"/>
      <c r="J65" s="245"/>
      <c r="K65" s="245"/>
      <c r="L65" s="245"/>
      <c r="M65" s="414"/>
    </row>
    <row r="66" spans="1:13" ht="15" thickTop="1" thickBot="1" x14ac:dyDescent="0.3">
      <c r="A66" s="417" t="s">
        <v>206</v>
      </c>
      <c r="B66" s="418"/>
      <c r="C66" s="418"/>
      <c r="D66" s="418"/>
      <c r="E66" s="418"/>
      <c r="F66" s="418"/>
      <c r="G66" s="418"/>
      <c r="H66" s="418"/>
      <c r="I66" s="418"/>
      <c r="J66" s="418"/>
      <c r="K66" s="418"/>
      <c r="L66" s="418"/>
      <c r="M66" s="419"/>
    </row>
    <row r="67" spans="1:13" ht="13.8" thickTop="1" x14ac:dyDescent="0.25">
      <c r="A67" s="413" t="s">
        <v>16</v>
      </c>
      <c r="B67" s="404"/>
      <c r="C67" s="404"/>
      <c r="D67" s="404" t="s">
        <v>84</v>
      </c>
      <c r="E67" s="404"/>
      <c r="F67" s="404"/>
      <c r="G67" s="404" t="s">
        <v>210</v>
      </c>
      <c r="H67" s="404"/>
      <c r="I67" s="404" t="s">
        <v>14</v>
      </c>
      <c r="J67" s="404"/>
      <c r="K67" s="404" t="s">
        <v>85</v>
      </c>
      <c r="L67" s="404"/>
      <c r="M67" s="405"/>
    </row>
    <row r="68" spans="1:13" x14ac:dyDescent="0.25">
      <c r="A68" s="412"/>
      <c r="B68" s="409"/>
      <c r="C68" s="409"/>
      <c r="D68" s="409" t="s">
        <v>214</v>
      </c>
      <c r="E68" s="409"/>
      <c r="F68" s="409"/>
      <c r="G68" s="411" t="s">
        <v>92</v>
      </c>
      <c r="H68" s="411"/>
      <c r="I68" s="409"/>
      <c r="J68" s="409"/>
      <c r="K68" s="409"/>
      <c r="L68" s="409"/>
      <c r="M68" s="410"/>
    </row>
    <row r="69" spans="1:13" ht="13.8" thickBot="1" x14ac:dyDescent="0.3">
      <c r="A69" s="415"/>
      <c r="B69" s="245"/>
      <c r="C69" s="245"/>
      <c r="D69" s="245"/>
      <c r="E69" s="245"/>
      <c r="F69" s="245"/>
      <c r="G69" s="416" t="s">
        <v>92</v>
      </c>
      <c r="H69" s="416"/>
      <c r="I69" s="245"/>
      <c r="J69" s="245"/>
      <c r="K69" s="245"/>
      <c r="L69" s="245"/>
      <c r="M69" s="414"/>
    </row>
    <row r="70" spans="1:13" ht="13.8" thickTop="1" x14ac:dyDescent="0.25"/>
  </sheetData>
  <mergeCells count="202">
    <mergeCell ref="A68:C68"/>
    <mergeCell ref="D68:F68"/>
    <mergeCell ref="G68:H68"/>
    <mergeCell ref="A61:M61"/>
    <mergeCell ref="A60:C60"/>
    <mergeCell ref="D60:F60"/>
    <mergeCell ref="G60:H60"/>
    <mergeCell ref="A66:M66"/>
    <mergeCell ref="A64:C64"/>
    <mergeCell ref="D64:F64"/>
    <mergeCell ref="G64:H64"/>
    <mergeCell ref="I64:J64"/>
    <mergeCell ref="K64:M64"/>
    <mergeCell ref="G62:H62"/>
    <mergeCell ref="I62:J62"/>
    <mergeCell ref="K62:M62"/>
    <mergeCell ref="A63:C63"/>
    <mergeCell ref="D63:F63"/>
    <mergeCell ref="G63:H63"/>
    <mergeCell ref="I63:J63"/>
    <mergeCell ref="K63:M63"/>
    <mergeCell ref="A62:C62"/>
    <mergeCell ref="D62:F62"/>
    <mergeCell ref="A59:C59"/>
    <mergeCell ref="D59:F59"/>
    <mergeCell ref="G59:H59"/>
    <mergeCell ref="I59:J59"/>
    <mergeCell ref="K59:M59"/>
    <mergeCell ref="I69:J69"/>
    <mergeCell ref="K69:M69"/>
    <mergeCell ref="A65:C65"/>
    <mergeCell ref="D65:F65"/>
    <mergeCell ref="G65:H65"/>
    <mergeCell ref="I65:J65"/>
    <mergeCell ref="K65:M65"/>
    <mergeCell ref="A69:C69"/>
    <mergeCell ref="D69:F69"/>
    <mergeCell ref="G69:H69"/>
    <mergeCell ref="A67:C67"/>
    <mergeCell ref="D67:F67"/>
    <mergeCell ref="G67:H67"/>
    <mergeCell ref="I67:J67"/>
    <mergeCell ref="I68:J68"/>
    <mergeCell ref="K68:M68"/>
    <mergeCell ref="I60:J60"/>
    <mergeCell ref="K60:M60"/>
    <mergeCell ref="K67:M67"/>
    <mergeCell ref="D55:F55"/>
    <mergeCell ref="G55:H55"/>
    <mergeCell ref="I55:J55"/>
    <mergeCell ref="K55:M55"/>
    <mergeCell ref="A54:M54"/>
    <mergeCell ref="I58:J58"/>
    <mergeCell ref="K58:M58"/>
    <mergeCell ref="D57:F57"/>
    <mergeCell ref="G57:H57"/>
    <mergeCell ref="I57:J57"/>
    <mergeCell ref="K57:M57"/>
    <mergeCell ref="A58:C58"/>
    <mergeCell ref="D58:F58"/>
    <mergeCell ref="G58:H58"/>
    <mergeCell ref="A56:C56"/>
    <mergeCell ref="D56:F56"/>
    <mergeCell ref="G56:H56"/>
    <mergeCell ref="I56:J56"/>
    <mergeCell ref="K56:M56"/>
    <mergeCell ref="A55:C55"/>
    <mergeCell ref="A57:C57"/>
    <mergeCell ref="I52:J52"/>
    <mergeCell ref="I53:J53"/>
    <mergeCell ref="K52:M52"/>
    <mergeCell ref="A1:M1"/>
    <mergeCell ref="A2:M2"/>
    <mergeCell ref="G4:I4"/>
    <mergeCell ref="G5:I5"/>
    <mergeCell ref="J4:L4"/>
    <mergeCell ref="J5:L5"/>
    <mergeCell ref="A3:K3"/>
    <mergeCell ref="L3:M3"/>
    <mergeCell ref="G6:I6"/>
    <mergeCell ref="G7:I7"/>
    <mergeCell ref="J6:M6"/>
    <mergeCell ref="J7:M7"/>
    <mergeCell ref="A48:M48"/>
    <mergeCell ref="A49:C49"/>
    <mergeCell ref="D49:F49"/>
    <mergeCell ref="G49:H49"/>
    <mergeCell ref="I49:J49"/>
    <mergeCell ref="K49:M49"/>
    <mergeCell ref="A50:C50"/>
    <mergeCell ref="I50:J50"/>
    <mergeCell ref="I51:J51"/>
    <mergeCell ref="G50:H50"/>
    <mergeCell ref="G51:H51"/>
    <mergeCell ref="G52:H52"/>
    <mergeCell ref="G53:H53"/>
    <mergeCell ref="A51:C51"/>
    <mergeCell ref="K50:M50"/>
    <mergeCell ref="K51:M51"/>
    <mergeCell ref="A11:F11"/>
    <mergeCell ref="G11:M11"/>
    <mergeCell ref="G12:M12"/>
    <mergeCell ref="A12:F12"/>
    <mergeCell ref="A13:B13"/>
    <mergeCell ref="C13:F13"/>
    <mergeCell ref="H13:M13"/>
    <mergeCell ref="C14:F14"/>
    <mergeCell ref="A14:B14"/>
    <mergeCell ref="H14:M14"/>
    <mergeCell ref="G16:M16"/>
    <mergeCell ref="G19:H19"/>
    <mergeCell ref="I19:M19"/>
    <mergeCell ref="G20:M20"/>
    <mergeCell ref="A30:A31"/>
    <mergeCell ref="E26:F26"/>
    <mergeCell ref="A32:M32"/>
    <mergeCell ref="B29:F29"/>
    <mergeCell ref="B28:F28"/>
    <mergeCell ref="E27:F27"/>
    <mergeCell ref="A52:C52"/>
    <mergeCell ref="A53:C53"/>
    <mergeCell ref="D50:F50"/>
    <mergeCell ref="D51:F51"/>
    <mergeCell ref="D52:F52"/>
    <mergeCell ref="D53:F53"/>
    <mergeCell ref="A40:B40"/>
    <mergeCell ref="A39:B39"/>
    <mergeCell ref="A38:B38"/>
    <mergeCell ref="A37:B37"/>
    <mergeCell ref="A36:B36"/>
    <mergeCell ref="C35:F35"/>
    <mergeCell ref="C34:F34"/>
    <mergeCell ref="C33:F33"/>
    <mergeCell ref="K53:M53"/>
    <mergeCell ref="B30:F31"/>
    <mergeCell ref="A15:F15"/>
    <mergeCell ref="A16:F16"/>
    <mergeCell ref="A17:F17"/>
    <mergeCell ref="A18:F18"/>
    <mergeCell ref="A19:D19"/>
    <mergeCell ref="E19:F19"/>
    <mergeCell ref="H17:M17"/>
    <mergeCell ref="H18:I18"/>
    <mergeCell ref="H15:I15"/>
    <mergeCell ref="K25:M25"/>
    <mergeCell ref="K24:M24"/>
    <mergeCell ref="G29:J29"/>
    <mergeCell ref="G28:J28"/>
    <mergeCell ref="G27:J27"/>
    <mergeCell ref="G26:J26"/>
    <mergeCell ref="G25:J25"/>
    <mergeCell ref="G24:J24"/>
    <mergeCell ref="A25:F25"/>
    <mergeCell ref="B26:C26"/>
    <mergeCell ref="A42:M47"/>
    <mergeCell ref="A20:F20"/>
    <mergeCell ref="E24:F24"/>
    <mergeCell ref="E23:F23"/>
    <mergeCell ref="E22:F22"/>
    <mergeCell ref="B24:D24"/>
    <mergeCell ref="B23:D23"/>
    <mergeCell ref="B22:D22"/>
    <mergeCell ref="E21:F21"/>
    <mergeCell ref="B21:D21"/>
    <mergeCell ref="K22:M22"/>
    <mergeCell ref="G22:J22"/>
    <mergeCell ref="G21:J21"/>
    <mergeCell ref="K21:M21"/>
    <mergeCell ref="G23:M23"/>
    <mergeCell ref="K29:M29"/>
    <mergeCell ref="K28:M28"/>
    <mergeCell ref="G39:H39"/>
    <mergeCell ref="G38:H38"/>
    <mergeCell ref="G37:H37"/>
    <mergeCell ref="G36:H36"/>
    <mergeCell ref="G35:H35"/>
    <mergeCell ref="G34:H34"/>
    <mergeCell ref="G33:H33"/>
    <mergeCell ref="K27:M27"/>
    <mergeCell ref="K26:M26"/>
    <mergeCell ref="I40:M40"/>
    <mergeCell ref="G40:H40"/>
    <mergeCell ref="G31:J31"/>
    <mergeCell ref="K31:M31"/>
    <mergeCell ref="K30:M30"/>
    <mergeCell ref="G30:J30"/>
    <mergeCell ref="A41:M41"/>
    <mergeCell ref="I39:M39"/>
    <mergeCell ref="I38:M38"/>
    <mergeCell ref="I37:M37"/>
    <mergeCell ref="I36:M36"/>
    <mergeCell ref="I35:M35"/>
    <mergeCell ref="I34:M34"/>
    <mergeCell ref="I33:M33"/>
    <mergeCell ref="A35:B35"/>
    <mergeCell ref="A34:B34"/>
    <mergeCell ref="A33:B33"/>
    <mergeCell ref="C40:F40"/>
    <mergeCell ref="C39:F39"/>
    <mergeCell ref="C38:F38"/>
    <mergeCell ref="C37:F37"/>
    <mergeCell ref="C36:F36"/>
  </mergeCells>
  <pageMargins left="0.7" right="0.7" top="0.75" bottom="0.75" header="0.3" footer="0.2"/>
  <pageSetup scale="64" orientation="portrait" horizontalDpi="4294967295" verticalDpi="4294967295" r:id="rId1"/>
  <headerFooter>
    <oddHeader>&amp;C&amp;"Arial,Bold"&amp;16&amp;KFF0000SENSITIVE SECURITY INFORMATION</oddHeader>
    <oddFooter>&amp;C&amp;G
OMB Control # 1652-0056</oddFooter>
  </headerFooter>
  <drawing r:id="rId2"/>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 Menus'!$G$2:$G$4</xm:f>
          </x14:formula1>
          <xm:sqref>E19:F19</xm:sqref>
        </x14:dataValidation>
        <x14:dataValidation type="list" allowBlank="1" showInputMessage="1" showErrorMessage="1">
          <x14:formula1>
            <xm:f>'Dropdown Menus'!$C$2:$C$3</xm:f>
          </x14:formula1>
          <xm:sqref>A26:A29 D26:D27</xm:sqref>
        </x14:dataValidation>
        <x14:dataValidation type="list" allowBlank="1" showInputMessage="1" showErrorMessage="1">
          <x14:formula1>
            <xm:f>'Dropdown Menus'!$J$2:$J$54</xm:f>
          </x14:formula1>
          <xm:sqref>K15 K18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376"/>
  <sheetViews>
    <sheetView topLeftCell="C1" zoomScaleNormal="100" workbookViewId="0">
      <pane ySplit="7" topLeftCell="A11" activePane="bottomLeft" state="frozen"/>
      <selection pane="bottomLeft" activeCell="F3" sqref="F3"/>
    </sheetView>
  </sheetViews>
  <sheetFormatPr defaultColWidth="9.21875" defaultRowHeight="13.2" x14ac:dyDescent="0.25"/>
  <cols>
    <col min="1" max="1" width="11.5546875" style="2" customWidth="1"/>
    <col min="2" max="2" width="16.21875" style="42" bestFit="1" customWidth="1"/>
    <col min="3" max="3" width="87.5546875" style="2" customWidth="1"/>
    <col min="4" max="4" width="6.21875" style="2" customWidth="1"/>
    <col min="5" max="5" width="12.21875" style="4" customWidth="1"/>
    <col min="6" max="6" width="64.21875" style="2" customWidth="1"/>
    <col min="7" max="16384" width="9.21875" style="2"/>
  </cols>
  <sheetData>
    <row r="1" spans="1:6" ht="18" thickTop="1" x14ac:dyDescent="0.25">
      <c r="A1" s="420" t="s">
        <v>4</v>
      </c>
      <c r="B1" s="421"/>
      <c r="C1" s="421"/>
      <c r="D1" s="421"/>
      <c r="E1" s="421"/>
      <c r="F1" s="422"/>
    </row>
    <row r="2" spans="1:6" ht="18" thickBot="1" x14ac:dyDescent="0.3">
      <c r="A2" s="423" t="s">
        <v>5</v>
      </c>
      <c r="B2" s="424"/>
      <c r="C2" s="424"/>
      <c r="D2" s="424"/>
      <c r="E2" s="424"/>
      <c r="F2" s="425"/>
    </row>
    <row r="3" spans="1:6" ht="21.6" thickTop="1" thickBot="1" x14ac:dyDescent="0.3">
      <c r="A3" s="432" t="s">
        <v>490</v>
      </c>
      <c r="B3" s="433"/>
      <c r="C3" s="433"/>
      <c r="D3" s="433"/>
      <c r="E3" s="433"/>
      <c r="F3" s="238" t="str">
        <f>Profile!L3</f>
        <v>CSR SH ONLY No SD FY2022 V.1 (December 2022)</v>
      </c>
    </row>
    <row r="4" spans="1:6" ht="16.2" thickTop="1" x14ac:dyDescent="0.25">
      <c r="A4" s="428" t="s">
        <v>476</v>
      </c>
      <c r="B4" s="429"/>
      <c r="C4" s="429"/>
      <c r="D4" s="429"/>
      <c r="E4" s="429"/>
      <c r="F4" s="122" t="s">
        <v>19</v>
      </c>
    </row>
    <row r="5" spans="1:6" ht="18" thickBot="1" x14ac:dyDescent="0.3">
      <c r="A5" s="430">
        <f>Profile!G12</f>
        <v>0</v>
      </c>
      <c r="B5" s="431"/>
      <c r="C5" s="431"/>
      <c r="D5" s="431"/>
      <c r="E5" s="431"/>
      <c r="F5" s="123">
        <f>Profile!G5</f>
        <v>44487</v>
      </c>
    </row>
    <row r="6" spans="1:6" ht="15.6" thickTop="1" thickBot="1" x14ac:dyDescent="0.3">
      <c r="A6" s="426"/>
      <c r="B6" s="427"/>
      <c r="C6" s="427"/>
      <c r="D6" s="195"/>
      <c r="E6" s="74"/>
      <c r="F6" s="75"/>
    </row>
    <row r="7" spans="1:6" ht="32.4" thickTop="1" thickBot="1" x14ac:dyDescent="0.3">
      <c r="A7" s="72" t="s">
        <v>407</v>
      </c>
      <c r="B7" s="72" t="s">
        <v>406</v>
      </c>
      <c r="C7" s="73" t="s">
        <v>418</v>
      </c>
      <c r="D7" s="196" t="s">
        <v>20</v>
      </c>
      <c r="E7" s="73" t="s">
        <v>447</v>
      </c>
      <c r="F7" s="120" t="s">
        <v>583</v>
      </c>
    </row>
    <row r="8" spans="1:6" ht="19.2" thickTop="1" thickBot="1" x14ac:dyDescent="0.3">
      <c r="A8" s="54" t="s">
        <v>156</v>
      </c>
      <c r="B8" s="66">
        <v>1</v>
      </c>
      <c r="C8" s="67" t="s">
        <v>410</v>
      </c>
      <c r="D8" s="197"/>
      <c r="E8" s="119" t="s">
        <v>156</v>
      </c>
      <c r="F8" s="121"/>
    </row>
    <row r="9" spans="1:6" ht="54.6" thickTop="1" x14ac:dyDescent="0.25">
      <c r="A9" s="124"/>
      <c r="B9" s="125">
        <v>1.01</v>
      </c>
      <c r="C9" s="126" t="s">
        <v>244</v>
      </c>
      <c r="D9" s="198"/>
      <c r="E9" s="127"/>
      <c r="F9" s="128"/>
    </row>
    <row r="10" spans="1:6" ht="36" x14ac:dyDescent="0.25">
      <c r="A10" s="129"/>
      <c r="B10" s="130">
        <v>1.02</v>
      </c>
      <c r="C10" s="131" t="s">
        <v>519</v>
      </c>
      <c r="D10" s="201"/>
      <c r="E10" s="127"/>
      <c r="F10" s="132"/>
    </row>
    <row r="11" spans="1:6" ht="18.600000000000001" thickBot="1" x14ac:dyDescent="0.3">
      <c r="A11" s="133"/>
      <c r="B11" s="134">
        <v>1.03</v>
      </c>
      <c r="C11" s="135" t="s">
        <v>520</v>
      </c>
      <c r="D11" s="201"/>
      <c r="E11" s="127"/>
      <c r="F11" s="132"/>
    </row>
    <row r="12" spans="1:6" ht="18.600000000000001" thickTop="1" x14ac:dyDescent="0.25">
      <c r="A12" s="136"/>
      <c r="B12" s="137">
        <v>1.04</v>
      </c>
      <c r="C12" s="138" t="s">
        <v>245</v>
      </c>
      <c r="D12" s="202"/>
      <c r="E12" s="139" t="s">
        <v>465</v>
      </c>
      <c r="F12" s="132"/>
    </row>
    <row r="13" spans="1:6" ht="18" x14ac:dyDescent="0.25">
      <c r="A13" s="140"/>
      <c r="B13" s="141">
        <v>1.0401</v>
      </c>
      <c r="C13" s="142" t="s">
        <v>246</v>
      </c>
      <c r="D13" s="203"/>
      <c r="E13" s="143"/>
      <c r="F13" s="132"/>
    </row>
    <row r="14" spans="1:6" ht="18" x14ac:dyDescent="0.25">
      <c r="A14" s="140"/>
      <c r="B14" s="141">
        <v>1.0402</v>
      </c>
      <c r="C14" s="142" t="s">
        <v>247</v>
      </c>
      <c r="D14" s="203"/>
      <c r="E14" s="143"/>
      <c r="F14" s="132"/>
    </row>
    <row r="15" spans="1:6" ht="18" x14ac:dyDescent="0.25">
      <c r="A15" s="140"/>
      <c r="B15" s="141">
        <v>1.0403</v>
      </c>
      <c r="C15" s="142" t="s">
        <v>248</v>
      </c>
      <c r="D15" s="203"/>
      <c r="E15" s="143"/>
      <c r="F15" s="132"/>
    </row>
    <row r="16" spans="1:6" ht="18" x14ac:dyDescent="0.25">
      <c r="A16" s="140"/>
      <c r="B16" s="141">
        <v>1.0404</v>
      </c>
      <c r="C16" s="142" t="s">
        <v>249</v>
      </c>
      <c r="D16" s="203"/>
      <c r="E16" s="143"/>
      <c r="F16" s="132"/>
    </row>
    <row r="17" spans="1:6" ht="18" x14ac:dyDescent="0.25">
      <c r="A17" s="140"/>
      <c r="B17" s="141">
        <v>1.0405</v>
      </c>
      <c r="C17" s="142" t="s">
        <v>250</v>
      </c>
      <c r="D17" s="203"/>
      <c r="E17" s="143"/>
      <c r="F17" s="132"/>
    </row>
    <row r="18" spans="1:6" ht="18" x14ac:dyDescent="0.25">
      <c r="A18" s="140"/>
      <c r="B18" s="141">
        <v>1.0406</v>
      </c>
      <c r="C18" s="142" t="s">
        <v>251</v>
      </c>
      <c r="D18" s="203"/>
      <c r="E18" s="143"/>
      <c r="F18" s="132"/>
    </row>
    <row r="19" spans="1:6" ht="18" x14ac:dyDescent="0.25">
      <c r="A19" s="140"/>
      <c r="B19" s="141">
        <v>1.0407</v>
      </c>
      <c r="C19" s="142" t="s">
        <v>252</v>
      </c>
      <c r="D19" s="203"/>
      <c r="E19" s="143"/>
      <c r="F19" s="132"/>
    </row>
    <row r="20" spans="1:6" ht="18.600000000000001" thickBot="1" x14ac:dyDescent="0.3">
      <c r="A20" s="144"/>
      <c r="B20" s="145">
        <v>1.0407999999999999</v>
      </c>
      <c r="C20" s="146" t="s">
        <v>477</v>
      </c>
      <c r="D20" s="204"/>
      <c r="E20" s="147"/>
      <c r="F20" s="132"/>
    </row>
    <row r="21" spans="1:6" ht="54.6" thickTop="1" x14ac:dyDescent="0.25">
      <c r="A21" s="55" t="s">
        <v>217</v>
      </c>
      <c r="B21" s="125">
        <v>1.05</v>
      </c>
      <c r="C21" s="126" t="s">
        <v>218</v>
      </c>
      <c r="D21" s="205"/>
      <c r="E21" s="148"/>
      <c r="F21" s="132"/>
    </row>
    <row r="22" spans="1:6" ht="18.600000000000001" thickBot="1" x14ac:dyDescent="0.3">
      <c r="A22" s="56" t="s">
        <v>217</v>
      </c>
      <c r="B22" s="134">
        <v>1.06</v>
      </c>
      <c r="C22" s="149" t="s">
        <v>521</v>
      </c>
      <c r="D22" s="201"/>
      <c r="E22" s="127"/>
      <c r="F22" s="132"/>
    </row>
    <row r="23" spans="1:6" ht="37.200000000000003" thickTop="1" thickBot="1" x14ac:dyDescent="0.3">
      <c r="A23" s="57" t="s">
        <v>217</v>
      </c>
      <c r="B23" s="137">
        <v>1.07</v>
      </c>
      <c r="C23" s="138" t="s">
        <v>412</v>
      </c>
      <c r="D23" s="206"/>
      <c r="E23" s="150"/>
      <c r="F23" s="132"/>
    </row>
    <row r="24" spans="1:6" ht="18.600000000000001" thickTop="1" x14ac:dyDescent="0.25">
      <c r="A24" s="58"/>
      <c r="B24" s="141">
        <v>1.0701000000000001</v>
      </c>
      <c r="C24" s="142" t="s">
        <v>219</v>
      </c>
      <c r="D24" s="203"/>
      <c r="E24" s="143"/>
      <c r="F24" s="132"/>
    </row>
    <row r="25" spans="1:6" ht="18" x14ac:dyDescent="0.25">
      <c r="A25" s="58"/>
      <c r="B25" s="141">
        <v>1.0702</v>
      </c>
      <c r="C25" s="142" t="s">
        <v>220</v>
      </c>
      <c r="D25" s="203"/>
      <c r="E25" s="143"/>
      <c r="F25" s="132"/>
    </row>
    <row r="26" spans="1:6" ht="18" x14ac:dyDescent="0.25">
      <c r="A26" s="58"/>
      <c r="B26" s="141">
        <v>1.0703</v>
      </c>
      <c r="C26" s="142" t="s">
        <v>221</v>
      </c>
      <c r="D26" s="203"/>
      <c r="E26" s="143"/>
      <c r="F26" s="132"/>
    </row>
    <row r="27" spans="1:6" ht="18" x14ac:dyDescent="0.25">
      <c r="A27" s="58"/>
      <c r="B27" s="141">
        <v>1.0704</v>
      </c>
      <c r="C27" s="142" t="s">
        <v>222</v>
      </c>
      <c r="D27" s="203"/>
      <c r="E27" s="143"/>
      <c r="F27" s="132"/>
    </row>
    <row r="28" spans="1:6" ht="18" x14ac:dyDescent="0.25">
      <c r="A28" s="58"/>
      <c r="B28" s="141">
        <v>1.0705</v>
      </c>
      <c r="C28" s="142" t="s">
        <v>223</v>
      </c>
      <c r="D28" s="203"/>
      <c r="E28" s="143"/>
      <c r="F28" s="132"/>
    </row>
    <row r="29" spans="1:6" ht="18.600000000000001" thickBot="1" x14ac:dyDescent="0.3">
      <c r="A29" s="59"/>
      <c r="B29" s="145">
        <v>1.0706</v>
      </c>
      <c r="C29" s="146" t="s">
        <v>477</v>
      </c>
      <c r="D29" s="204"/>
      <c r="E29" s="147"/>
      <c r="F29" s="132"/>
    </row>
    <row r="30" spans="1:6" ht="36.6" thickTop="1" x14ac:dyDescent="0.25">
      <c r="A30" s="55" t="s">
        <v>217</v>
      </c>
      <c r="B30" s="125">
        <v>1.08</v>
      </c>
      <c r="C30" s="126" t="s">
        <v>224</v>
      </c>
      <c r="D30" s="198"/>
      <c r="E30" s="151"/>
      <c r="F30" s="132"/>
    </row>
    <row r="31" spans="1:6" ht="36" x14ac:dyDescent="0.25">
      <c r="A31" s="60" t="s">
        <v>217</v>
      </c>
      <c r="B31" s="130">
        <v>1.0900000000000001</v>
      </c>
      <c r="C31" s="131" t="s">
        <v>225</v>
      </c>
      <c r="D31" s="201"/>
      <c r="E31" s="127"/>
      <c r="F31" s="132"/>
    </row>
    <row r="32" spans="1:6" ht="36.6" thickBot="1" x14ac:dyDescent="0.3">
      <c r="A32" s="133"/>
      <c r="B32" s="134">
        <v>1.1000000000000001</v>
      </c>
      <c r="C32" s="149" t="s">
        <v>226</v>
      </c>
      <c r="D32" s="201"/>
      <c r="E32" s="127"/>
      <c r="F32" s="132"/>
    </row>
    <row r="33" spans="1:6" ht="37.200000000000003" thickTop="1" thickBot="1" x14ac:dyDescent="0.3">
      <c r="A33" s="57" t="s">
        <v>217</v>
      </c>
      <c r="B33" s="137">
        <v>1.1100000000000001</v>
      </c>
      <c r="C33" s="138" t="s">
        <v>478</v>
      </c>
      <c r="D33" s="206"/>
      <c r="E33" s="150"/>
      <c r="F33" s="132"/>
    </row>
    <row r="34" spans="1:6" ht="18.600000000000001" thickTop="1" x14ac:dyDescent="0.25">
      <c r="A34" s="58"/>
      <c r="B34" s="141">
        <v>1.1101000000000001</v>
      </c>
      <c r="C34" s="142" t="s">
        <v>227</v>
      </c>
      <c r="D34" s="203"/>
      <c r="E34" s="143"/>
      <c r="F34" s="132"/>
    </row>
    <row r="35" spans="1:6" ht="18" x14ac:dyDescent="0.25">
      <c r="A35" s="58"/>
      <c r="B35" s="141">
        <v>1.1102000000000001</v>
      </c>
      <c r="C35" s="142" t="s">
        <v>228</v>
      </c>
      <c r="D35" s="203"/>
      <c r="E35" s="143"/>
      <c r="F35" s="132"/>
    </row>
    <row r="36" spans="1:6" ht="18" x14ac:dyDescent="0.25">
      <c r="A36" s="58"/>
      <c r="B36" s="141">
        <v>1.1103000000000001</v>
      </c>
      <c r="C36" s="142" t="s">
        <v>229</v>
      </c>
      <c r="D36" s="203"/>
      <c r="E36" s="143"/>
      <c r="F36" s="132"/>
    </row>
    <row r="37" spans="1:6" ht="18" x14ac:dyDescent="0.25">
      <c r="A37" s="58"/>
      <c r="B37" s="141">
        <v>1.1104000000000001</v>
      </c>
      <c r="C37" s="142" t="s">
        <v>230</v>
      </c>
      <c r="D37" s="203"/>
      <c r="E37" s="143"/>
      <c r="F37" s="132"/>
    </row>
    <row r="38" spans="1:6" ht="18" x14ac:dyDescent="0.25">
      <c r="A38" s="58"/>
      <c r="B38" s="141">
        <v>1.1105</v>
      </c>
      <c r="C38" s="142" t="s">
        <v>231</v>
      </c>
      <c r="D38" s="203"/>
      <c r="E38" s="143"/>
      <c r="F38" s="132"/>
    </row>
    <row r="39" spans="1:6" ht="18" x14ac:dyDescent="0.25">
      <c r="A39" s="58"/>
      <c r="B39" s="141">
        <v>1.1106</v>
      </c>
      <c r="C39" s="142" t="s">
        <v>232</v>
      </c>
      <c r="D39" s="203"/>
      <c r="E39" s="143"/>
      <c r="F39" s="132"/>
    </row>
    <row r="40" spans="1:6" ht="18" x14ac:dyDescent="0.25">
      <c r="A40" s="58"/>
      <c r="B40" s="141">
        <v>1.1107</v>
      </c>
      <c r="C40" s="142" t="s">
        <v>233</v>
      </c>
      <c r="D40" s="203"/>
      <c r="E40" s="143"/>
      <c r="F40" s="132"/>
    </row>
    <row r="41" spans="1:6" ht="18" x14ac:dyDescent="0.25">
      <c r="A41" s="58"/>
      <c r="B41" s="141">
        <v>1.1108</v>
      </c>
      <c r="C41" s="142" t="s">
        <v>234</v>
      </c>
      <c r="D41" s="203"/>
      <c r="E41" s="143"/>
      <c r="F41" s="132"/>
    </row>
    <row r="42" spans="1:6" ht="18" x14ac:dyDescent="0.25">
      <c r="A42" s="58"/>
      <c r="B42" s="141">
        <v>1.1109</v>
      </c>
      <c r="C42" s="142" t="s">
        <v>235</v>
      </c>
      <c r="D42" s="203"/>
      <c r="E42" s="143"/>
      <c r="F42" s="132"/>
    </row>
    <row r="43" spans="1:6" ht="18" x14ac:dyDescent="0.25">
      <c r="A43" s="58"/>
      <c r="B43" s="141">
        <v>1.111</v>
      </c>
      <c r="C43" s="142" t="s">
        <v>236</v>
      </c>
      <c r="D43" s="203"/>
      <c r="E43" s="143"/>
      <c r="F43" s="132"/>
    </row>
    <row r="44" spans="1:6" ht="18" x14ac:dyDescent="0.25">
      <c r="A44" s="58"/>
      <c r="B44" s="141">
        <v>1.1111</v>
      </c>
      <c r="C44" s="142" t="s">
        <v>237</v>
      </c>
      <c r="D44" s="203"/>
      <c r="E44" s="143"/>
      <c r="F44" s="132"/>
    </row>
    <row r="45" spans="1:6" ht="18" x14ac:dyDescent="0.25">
      <c r="A45" s="58"/>
      <c r="B45" s="141">
        <v>1.1112</v>
      </c>
      <c r="C45" s="142" t="s">
        <v>238</v>
      </c>
      <c r="D45" s="203"/>
      <c r="E45" s="143"/>
      <c r="F45" s="132"/>
    </row>
    <row r="46" spans="1:6" ht="18" x14ac:dyDescent="0.25">
      <c r="A46" s="58"/>
      <c r="B46" s="141">
        <v>1.1113</v>
      </c>
      <c r="C46" s="142" t="s">
        <v>239</v>
      </c>
      <c r="D46" s="203"/>
      <c r="E46" s="143"/>
      <c r="F46" s="132"/>
    </row>
    <row r="47" spans="1:6" ht="18" x14ac:dyDescent="0.25">
      <c r="A47" s="58"/>
      <c r="B47" s="141">
        <v>1.1113999999999999</v>
      </c>
      <c r="C47" s="142" t="s">
        <v>240</v>
      </c>
      <c r="D47" s="203"/>
      <c r="E47" s="143"/>
      <c r="F47" s="132"/>
    </row>
    <row r="48" spans="1:6" ht="18" x14ac:dyDescent="0.25">
      <c r="A48" s="58"/>
      <c r="B48" s="141">
        <v>1.1114999999999999</v>
      </c>
      <c r="C48" s="142" t="s">
        <v>241</v>
      </c>
      <c r="D48" s="203"/>
      <c r="E48" s="143"/>
      <c r="F48" s="132"/>
    </row>
    <row r="49" spans="1:6" ht="18" x14ac:dyDescent="0.25">
      <c r="A49" s="58"/>
      <c r="B49" s="141">
        <v>1.1115999999999999</v>
      </c>
      <c r="C49" s="142" t="s">
        <v>242</v>
      </c>
      <c r="D49" s="203"/>
      <c r="E49" s="143"/>
      <c r="F49" s="132"/>
    </row>
    <row r="50" spans="1:6" ht="18.600000000000001" thickBot="1" x14ac:dyDescent="0.3">
      <c r="A50" s="59"/>
      <c r="B50" s="145">
        <v>1.1116999999999999</v>
      </c>
      <c r="C50" s="146" t="s">
        <v>477</v>
      </c>
      <c r="D50" s="204"/>
      <c r="E50" s="147"/>
      <c r="F50" s="132"/>
    </row>
    <row r="51" spans="1:6" ht="36.6" thickTop="1" x14ac:dyDescent="0.25">
      <c r="A51" s="55" t="s">
        <v>217</v>
      </c>
      <c r="B51" s="125">
        <v>1.1200000000000001</v>
      </c>
      <c r="C51" s="152" t="s">
        <v>243</v>
      </c>
      <c r="D51" s="198"/>
      <c r="E51" s="151"/>
      <c r="F51" s="132"/>
    </row>
    <row r="52" spans="1:6" ht="36.6" thickBot="1" x14ac:dyDescent="0.3">
      <c r="A52" s="56" t="s">
        <v>217</v>
      </c>
      <c r="B52" s="134">
        <v>1.1299999999999999</v>
      </c>
      <c r="C52" s="149" t="s">
        <v>413</v>
      </c>
      <c r="D52" s="201"/>
      <c r="E52" s="127"/>
      <c r="F52" s="132"/>
    </row>
    <row r="53" spans="1:6" ht="36.6" thickTop="1" x14ac:dyDescent="0.25">
      <c r="A53" s="136"/>
      <c r="B53" s="137">
        <v>1.1399999999999999</v>
      </c>
      <c r="C53" s="138" t="s">
        <v>522</v>
      </c>
      <c r="D53" s="202"/>
      <c r="E53" s="139" t="s">
        <v>465</v>
      </c>
      <c r="F53" s="132"/>
    </row>
    <row r="54" spans="1:6" ht="18" x14ac:dyDescent="0.25">
      <c r="A54" s="140"/>
      <c r="B54" s="141">
        <v>1.1400999999999999</v>
      </c>
      <c r="C54" s="142" t="s">
        <v>253</v>
      </c>
      <c r="D54" s="203"/>
      <c r="E54" s="143"/>
      <c r="F54" s="132"/>
    </row>
    <row r="55" spans="1:6" ht="18" x14ac:dyDescent="0.25">
      <c r="A55" s="140"/>
      <c r="B55" s="141">
        <v>1.1401999999999999</v>
      </c>
      <c r="C55" s="142" t="s">
        <v>254</v>
      </c>
      <c r="D55" s="203"/>
      <c r="E55" s="143"/>
      <c r="F55" s="132"/>
    </row>
    <row r="56" spans="1:6" ht="18" x14ac:dyDescent="0.25">
      <c r="A56" s="140"/>
      <c r="B56" s="141">
        <v>1.1402999999999999</v>
      </c>
      <c r="C56" s="142" t="s">
        <v>255</v>
      </c>
      <c r="D56" s="203"/>
      <c r="E56" s="143"/>
      <c r="F56" s="132"/>
    </row>
    <row r="57" spans="1:6" ht="18" x14ac:dyDescent="0.25">
      <c r="A57" s="140"/>
      <c r="B57" s="141">
        <v>1.1403999999999999</v>
      </c>
      <c r="C57" s="142" t="s">
        <v>256</v>
      </c>
      <c r="D57" s="203"/>
      <c r="E57" s="143"/>
      <c r="F57" s="132"/>
    </row>
    <row r="58" spans="1:6" ht="18" x14ac:dyDescent="0.25">
      <c r="A58" s="140"/>
      <c r="B58" s="141">
        <v>1.1404999999999998</v>
      </c>
      <c r="C58" s="142" t="s">
        <v>257</v>
      </c>
      <c r="D58" s="203"/>
      <c r="E58" s="143"/>
      <c r="F58" s="132"/>
    </row>
    <row r="59" spans="1:6" ht="18.600000000000001" thickBot="1" x14ac:dyDescent="0.3">
      <c r="A59" s="144"/>
      <c r="B59" s="145">
        <v>1.1405999999999998</v>
      </c>
      <c r="C59" s="146" t="s">
        <v>258</v>
      </c>
      <c r="D59" s="207"/>
      <c r="E59" s="143"/>
      <c r="F59" s="132"/>
    </row>
    <row r="60" spans="1:6" ht="36.6" thickTop="1" x14ac:dyDescent="0.25">
      <c r="A60" s="136"/>
      <c r="B60" s="153">
        <v>1.1499999999999999</v>
      </c>
      <c r="C60" s="138" t="s">
        <v>523</v>
      </c>
      <c r="D60" s="202"/>
      <c r="E60" s="139" t="s">
        <v>465</v>
      </c>
      <c r="F60" s="132"/>
    </row>
    <row r="61" spans="1:6" ht="18" x14ac:dyDescent="0.25">
      <c r="A61" s="140"/>
      <c r="B61" s="141">
        <v>1.1500999999999999</v>
      </c>
      <c r="C61" s="142" t="s">
        <v>253</v>
      </c>
      <c r="D61" s="203"/>
      <c r="E61" s="143"/>
      <c r="F61" s="132"/>
    </row>
    <row r="62" spans="1:6" ht="18" x14ac:dyDescent="0.25">
      <c r="A62" s="140"/>
      <c r="B62" s="141">
        <v>1.1501999999999999</v>
      </c>
      <c r="C62" s="142" t="s">
        <v>254</v>
      </c>
      <c r="D62" s="203"/>
      <c r="E62" s="143"/>
      <c r="F62" s="132"/>
    </row>
    <row r="63" spans="1:6" ht="18" x14ac:dyDescent="0.25">
      <c r="A63" s="140"/>
      <c r="B63" s="141">
        <v>1.1502999999999999</v>
      </c>
      <c r="C63" s="142" t="s">
        <v>255</v>
      </c>
      <c r="D63" s="203"/>
      <c r="E63" s="143"/>
      <c r="F63" s="132"/>
    </row>
    <row r="64" spans="1:6" ht="18" x14ac:dyDescent="0.25">
      <c r="A64" s="140"/>
      <c r="B64" s="141">
        <v>1.1503999999999999</v>
      </c>
      <c r="C64" s="142" t="s">
        <v>256</v>
      </c>
      <c r="D64" s="203"/>
      <c r="E64" s="143"/>
      <c r="F64" s="132"/>
    </row>
    <row r="65" spans="1:6" ht="18" x14ac:dyDescent="0.25">
      <c r="A65" s="140"/>
      <c r="B65" s="141">
        <v>1.1504999999999999</v>
      </c>
      <c r="C65" s="142" t="s">
        <v>257</v>
      </c>
      <c r="D65" s="203"/>
      <c r="E65" s="143"/>
      <c r="F65" s="132"/>
    </row>
    <row r="66" spans="1:6" ht="18.600000000000001" thickBot="1" x14ac:dyDescent="0.3">
      <c r="A66" s="144"/>
      <c r="B66" s="145">
        <v>1.1505999999999998</v>
      </c>
      <c r="C66" s="146" t="s">
        <v>258</v>
      </c>
      <c r="D66" s="204"/>
      <c r="E66" s="147"/>
      <c r="F66" s="132"/>
    </row>
    <row r="67" spans="1:6" ht="18.600000000000001" thickTop="1" x14ac:dyDescent="0.25">
      <c r="A67" s="124"/>
      <c r="B67" s="125">
        <v>1.1599999999999999</v>
      </c>
      <c r="C67" s="152" t="s">
        <v>524</v>
      </c>
      <c r="D67" s="198"/>
      <c r="E67" s="151"/>
      <c r="F67" s="132"/>
    </row>
    <row r="68" spans="1:6" ht="36" x14ac:dyDescent="0.25">
      <c r="A68" s="60" t="s">
        <v>217</v>
      </c>
      <c r="B68" s="130">
        <v>1.17</v>
      </c>
      <c r="C68" s="131" t="s">
        <v>259</v>
      </c>
      <c r="D68" s="201"/>
      <c r="E68" s="127"/>
      <c r="F68" s="132"/>
    </row>
    <row r="69" spans="1:6" ht="36.6" thickBot="1" x14ac:dyDescent="0.3">
      <c r="A69" s="56" t="s">
        <v>217</v>
      </c>
      <c r="B69" s="134">
        <v>1.18</v>
      </c>
      <c r="C69" s="135" t="s">
        <v>260</v>
      </c>
      <c r="D69" s="201"/>
      <c r="E69" s="127"/>
      <c r="F69" s="154"/>
    </row>
    <row r="70" spans="1:6" ht="19.2" thickTop="1" thickBot="1" x14ac:dyDescent="0.3">
      <c r="A70" s="54" t="s">
        <v>156</v>
      </c>
      <c r="B70" s="66">
        <v>2</v>
      </c>
      <c r="C70" s="67" t="s">
        <v>415</v>
      </c>
      <c r="D70" s="197"/>
      <c r="E70" s="119" t="s">
        <v>156</v>
      </c>
      <c r="F70" s="121"/>
    </row>
    <row r="71" spans="1:6" ht="19.2" thickTop="1" thickBot="1" x14ac:dyDescent="0.3">
      <c r="A71" s="54" t="s">
        <v>156</v>
      </c>
      <c r="B71" s="66">
        <v>3</v>
      </c>
      <c r="C71" s="67" t="s">
        <v>357</v>
      </c>
      <c r="D71" s="197"/>
      <c r="E71" s="119" t="s">
        <v>156</v>
      </c>
      <c r="F71" s="121"/>
    </row>
    <row r="72" spans="1:6" ht="36.6" thickTop="1" x14ac:dyDescent="0.25">
      <c r="A72" s="55" t="s">
        <v>217</v>
      </c>
      <c r="B72" s="125">
        <v>3.01</v>
      </c>
      <c r="C72" s="126" t="s">
        <v>525</v>
      </c>
      <c r="D72" s="198"/>
      <c r="E72" s="127"/>
      <c r="F72" s="128"/>
    </row>
    <row r="73" spans="1:6" ht="54" x14ac:dyDescent="0.25">
      <c r="A73" s="60" t="s">
        <v>217</v>
      </c>
      <c r="B73" s="130">
        <v>3.02</v>
      </c>
      <c r="C73" s="131" t="s">
        <v>526</v>
      </c>
      <c r="D73" s="201"/>
      <c r="E73" s="127"/>
      <c r="F73" s="132"/>
    </row>
    <row r="74" spans="1:6" ht="36" x14ac:dyDescent="0.25">
      <c r="A74" s="60" t="s">
        <v>217</v>
      </c>
      <c r="B74" s="130">
        <v>3.03</v>
      </c>
      <c r="C74" s="131" t="s">
        <v>527</v>
      </c>
      <c r="D74" s="201"/>
      <c r="E74" s="127"/>
      <c r="F74" s="132"/>
    </row>
    <row r="75" spans="1:6" ht="36.6" thickBot="1" x14ac:dyDescent="0.3">
      <c r="A75" s="56" t="s">
        <v>217</v>
      </c>
      <c r="B75" s="134">
        <v>3.04</v>
      </c>
      <c r="C75" s="149" t="s">
        <v>358</v>
      </c>
      <c r="D75" s="201"/>
      <c r="E75" s="127"/>
      <c r="F75" s="132"/>
    </row>
    <row r="76" spans="1:6" ht="36.6" thickTop="1" x14ac:dyDescent="0.25">
      <c r="A76" s="136"/>
      <c r="B76" s="137">
        <v>3.05</v>
      </c>
      <c r="C76" s="138" t="s">
        <v>528</v>
      </c>
      <c r="D76" s="202"/>
      <c r="E76" s="139" t="s">
        <v>465</v>
      </c>
      <c r="F76" s="132"/>
    </row>
    <row r="77" spans="1:6" ht="18" x14ac:dyDescent="0.25">
      <c r="A77" s="140"/>
      <c r="B77" s="141">
        <v>3.0501</v>
      </c>
      <c r="C77" s="142" t="s">
        <v>370</v>
      </c>
      <c r="D77" s="203"/>
      <c r="E77" s="143"/>
      <c r="F77" s="132"/>
    </row>
    <row r="78" spans="1:6" ht="18" x14ac:dyDescent="0.25">
      <c r="A78" s="140"/>
      <c r="B78" s="141">
        <v>3.0502000000000002</v>
      </c>
      <c r="C78" s="142" t="s">
        <v>371</v>
      </c>
      <c r="D78" s="203"/>
      <c r="E78" s="143"/>
      <c r="F78" s="132"/>
    </row>
    <row r="79" spans="1:6" ht="36" x14ac:dyDescent="0.25">
      <c r="A79" s="140"/>
      <c r="B79" s="141">
        <v>3.0503000000000005</v>
      </c>
      <c r="C79" s="142" t="s">
        <v>372</v>
      </c>
      <c r="D79" s="203"/>
      <c r="E79" s="143"/>
      <c r="F79" s="132"/>
    </row>
    <row r="80" spans="1:6" ht="18" x14ac:dyDescent="0.25">
      <c r="A80" s="140"/>
      <c r="B80" s="141">
        <v>3.0504000000000007</v>
      </c>
      <c r="C80" s="142" t="s">
        <v>344</v>
      </c>
      <c r="D80" s="203"/>
      <c r="E80" s="143"/>
      <c r="F80" s="132"/>
    </row>
    <row r="81" spans="1:6" ht="18" x14ac:dyDescent="0.25">
      <c r="A81" s="140"/>
      <c r="B81" s="141">
        <v>3.0505000000000009</v>
      </c>
      <c r="C81" s="142" t="s">
        <v>345</v>
      </c>
      <c r="D81" s="203"/>
      <c r="E81" s="143"/>
      <c r="F81" s="132"/>
    </row>
    <row r="82" spans="1:6" ht="18" x14ac:dyDescent="0.25">
      <c r="A82" s="140"/>
      <c r="B82" s="141">
        <v>3.0506000000000011</v>
      </c>
      <c r="C82" s="142" t="s">
        <v>373</v>
      </c>
      <c r="D82" s="203"/>
      <c r="E82" s="143"/>
      <c r="F82" s="132"/>
    </row>
    <row r="83" spans="1:6" ht="18" x14ac:dyDescent="0.25">
      <c r="A83" s="140"/>
      <c r="B83" s="141">
        <v>3.0507000000000013</v>
      </c>
      <c r="C83" s="142" t="s">
        <v>347</v>
      </c>
      <c r="D83" s="203"/>
      <c r="E83" s="143"/>
      <c r="F83" s="132"/>
    </row>
    <row r="84" spans="1:6" ht="18" x14ac:dyDescent="0.25">
      <c r="A84" s="140"/>
      <c r="B84" s="141">
        <v>3.0508000000000015</v>
      </c>
      <c r="C84" s="142" t="s">
        <v>348</v>
      </c>
      <c r="D84" s="203"/>
      <c r="E84" s="143"/>
      <c r="F84" s="132"/>
    </row>
    <row r="85" spans="1:6" ht="18" x14ac:dyDescent="0.25">
      <c r="A85" s="140"/>
      <c r="B85" s="141">
        <v>3.0509000000000017</v>
      </c>
      <c r="C85" s="142" t="s">
        <v>529</v>
      </c>
      <c r="D85" s="203"/>
      <c r="E85" s="143"/>
      <c r="F85" s="132"/>
    </row>
    <row r="86" spans="1:6" ht="18.600000000000001" thickBot="1" x14ac:dyDescent="0.3">
      <c r="A86" s="140"/>
      <c r="B86" s="141">
        <v>3.0510000000000019</v>
      </c>
      <c r="C86" s="146" t="s">
        <v>477</v>
      </c>
      <c r="D86" s="207"/>
      <c r="E86" s="143"/>
      <c r="F86" s="154"/>
    </row>
    <row r="87" spans="1:6" ht="19.2" thickTop="1" thickBot="1" x14ac:dyDescent="0.3">
      <c r="A87" s="54" t="s">
        <v>156</v>
      </c>
      <c r="B87" s="66">
        <v>4</v>
      </c>
      <c r="C87" s="67" t="s">
        <v>235</v>
      </c>
      <c r="D87" s="197"/>
      <c r="E87" s="119" t="s">
        <v>156</v>
      </c>
      <c r="F87" s="121"/>
    </row>
    <row r="88" spans="1:6" ht="36.6" thickTop="1" x14ac:dyDescent="0.25">
      <c r="A88" s="55" t="s">
        <v>217</v>
      </c>
      <c r="B88" s="125">
        <v>4.01</v>
      </c>
      <c r="C88" s="126" t="s">
        <v>359</v>
      </c>
      <c r="D88" s="198"/>
      <c r="E88" s="127"/>
      <c r="F88" s="128"/>
    </row>
    <row r="89" spans="1:6" ht="36.6" thickBot="1" x14ac:dyDescent="0.3">
      <c r="A89" s="133"/>
      <c r="B89" s="134">
        <v>4.0199999999999996</v>
      </c>
      <c r="C89" s="149" t="s">
        <v>530</v>
      </c>
      <c r="D89" s="201"/>
      <c r="E89" s="127"/>
      <c r="F89" s="132"/>
    </row>
    <row r="90" spans="1:6" ht="18.600000000000001" thickTop="1" x14ac:dyDescent="0.25">
      <c r="A90" s="136"/>
      <c r="B90" s="137">
        <v>4.03</v>
      </c>
      <c r="C90" s="138" t="s">
        <v>531</v>
      </c>
      <c r="D90" s="202"/>
      <c r="E90" s="139" t="s">
        <v>465</v>
      </c>
      <c r="F90" s="132"/>
    </row>
    <row r="91" spans="1:6" ht="18" x14ac:dyDescent="0.25">
      <c r="A91" s="140"/>
      <c r="B91" s="141">
        <v>4.0301</v>
      </c>
      <c r="C91" s="142" t="s">
        <v>360</v>
      </c>
      <c r="D91" s="203"/>
      <c r="E91" s="143"/>
      <c r="F91" s="132"/>
    </row>
    <row r="92" spans="1:6" ht="18" x14ac:dyDescent="0.25">
      <c r="A92" s="140"/>
      <c r="B92" s="141">
        <v>4.0301999999999998</v>
      </c>
      <c r="C92" s="142" t="s">
        <v>361</v>
      </c>
      <c r="D92" s="203"/>
      <c r="E92" s="143"/>
      <c r="F92" s="132"/>
    </row>
    <row r="93" spans="1:6" ht="18" x14ac:dyDescent="0.25">
      <c r="A93" s="140"/>
      <c r="B93" s="141">
        <v>4.0302999999999995</v>
      </c>
      <c r="C93" s="142" t="s">
        <v>362</v>
      </c>
      <c r="D93" s="203"/>
      <c r="E93" s="143"/>
      <c r="F93" s="132"/>
    </row>
    <row r="94" spans="1:6" ht="18" x14ac:dyDescent="0.25">
      <c r="A94" s="140"/>
      <c r="B94" s="141">
        <v>4.0303999999999993</v>
      </c>
      <c r="C94" s="142" t="s">
        <v>347</v>
      </c>
      <c r="D94" s="203"/>
      <c r="E94" s="143"/>
      <c r="F94" s="132"/>
    </row>
    <row r="95" spans="1:6" ht="18" x14ac:dyDescent="0.25">
      <c r="A95" s="140"/>
      <c r="B95" s="141">
        <v>4.0304999999999991</v>
      </c>
      <c r="C95" s="142" t="s">
        <v>363</v>
      </c>
      <c r="D95" s="203"/>
      <c r="E95" s="143"/>
      <c r="F95" s="132"/>
    </row>
    <row r="96" spans="1:6" ht="18" x14ac:dyDescent="0.25">
      <c r="A96" s="140"/>
      <c r="B96" s="141">
        <v>4.0305999999999989</v>
      </c>
      <c r="C96" s="142" t="s">
        <v>364</v>
      </c>
      <c r="D96" s="203"/>
      <c r="E96" s="143"/>
      <c r="F96" s="132"/>
    </row>
    <row r="97" spans="1:6" ht="18" x14ac:dyDescent="0.25">
      <c r="A97" s="140"/>
      <c r="B97" s="141">
        <v>4.0306999999999986</v>
      </c>
      <c r="C97" s="142" t="s">
        <v>365</v>
      </c>
      <c r="D97" s="203"/>
      <c r="E97" s="143"/>
      <c r="F97" s="132"/>
    </row>
    <row r="98" spans="1:6" ht="18" x14ac:dyDescent="0.25">
      <c r="A98" s="140"/>
      <c r="B98" s="141">
        <v>4.0307999999999984</v>
      </c>
      <c r="C98" s="142" t="s">
        <v>366</v>
      </c>
      <c r="D98" s="203"/>
      <c r="E98" s="143"/>
      <c r="F98" s="132"/>
    </row>
    <row r="99" spans="1:6" ht="18" x14ac:dyDescent="0.25">
      <c r="A99" s="140"/>
      <c r="B99" s="141">
        <v>4.0308999999999999</v>
      </c>
      <c r="C99" s="142" t="s">
        <v>367</v>
      </c>
      <c r="D99" s="203"/>
      <c r="E99" s="143"/>
      <c r="F99" s="132"/>
    </row>
    <row r="100" spans="1:6" ht="18" x14ac:dyDescent="0.25">
      <c r="A100" s="140"/>
      <c r="B100" s="141">
        <v>4.0309999999999997</v>
      </c>
      <c r="C100" s="142" t="s">
        <v>368</v>
      </c>
      <c r="D100" s="203"/>
      <c r="E100" s="143"/>
      <c r="F100" s="132"/>
    </row>
    <row r="101" spans="1:6" ht="18" x14ac:dyDescent="0.25">
      <c r="A101" s="140"/>
      <c r="B101" s="141">
        <v>4.0311000000000003</v>
      </c>
      <c r="C101" s="142" t="s">
        <v>369</v>
      </c>
      <c r="D101" s="203"/>
      <c r="E101" s="143"/>
      <c r="F101" s="132"/>
    </row>
    <row r="102" spans="1:6" ht="18.600000000000001" thickBot="1" x14ac:dyDescent="0.3">
      <c r="A102" s="144"/>
      <c r="B102" s="145">
        <v>4.0312000000000001</v>
      </c>
      <c r="C102" s="146" t="s">
        <v>477</v>
      </c>
      <c r="D102" s="204"/>
      <c r="E102" s="147"/>
      <c r="F102" s="132"/>
    </row>
    <row r="103" spans="1:6" ht="90.6" thickTop="1" x14ac:dyDescent="0.25">
      <c r="A103" s="55" t="s">
        <v>217</v>
      </c>
      <c r="B103" s="125">
        <v>4.04</v>
      </c>
      <c r="C103" s="126" t="s">
        <v>532</v>
      </c>
      <c r="D103" s="198"/>
      <c r="E103" s="151"/>
      <c r="F103" s="132"/>
    </row>
    <row r="104" spans="1:6" ht="54" x14ac:dyDescent="0.25">
      <c r="A104" s="60" t="s">
        <v>217</v>
      </c>
      <c r="B104" s="130">
        <v>4.05</v>
      </c>
      <c r="C104" s="131" t="s">
        <v>533</v>
      </c>
      <c r="D104" s="201"/>
      <c r="E104" s="127"/>
      <c r="F104" s="132"/>
    </row>
    <row r="105" spans="1:6" ht="54" x14ac:dyDescent="0.25">
      <c r="A105" s="60" t="s">
        <v>217</v>
      </c>
      <c r="B105" s="130">
        <v>4.0599999999999996</v>
      </c>
      <c r="C105" s="131" t="s">
        <v>534</v>
      </c>
      <c r="D105" s="201"/>
      <c r="E105" s="127"/>
      <c r="F105" s="132"/>
    </row>
    <row r="106" spans="1:6" ht="36" x14ac:dyDescent="0.25">
      <c r="A106" s="60" t="s">
        <v>217</v>
      </c>
      <c r="B106" s="130">
        <v>4.0699999999999994</v>
      </c>
      <c r="C106" s="131" t="s">
        <v>374</v>
      </c>
      <c r="D106" s="201"/>
      <c r="E106" s="127"/>
      <c r="F106" s="132"/>
    </row>
    <row r="107" spans="1:6" ht="36" x14ac:dyDescent="0.25">
      <c r="A107" s="60" t="s">
        <v>217</v>
      </c>
      <c r="B107" s="130">
        <v>4.0799999999999992</v>
      </c>
      <c r="C107" s="131" t="s">
        <v>535</v>
      </c>
      <c r="D107" s="201"/>
      <c r="E107" s="127"/>
      <c r="F107" s="132"/>
    </row>
    <row r="108" spans="1:6" ht="36" x14ac:dyDescent="0.25">
      <c r="A108" s="129"/>
      <c r="B108" s="130">
        <v>4.089999999999999</v>
      </c>
      <c r="C108" s="131" t="s">
        <v>536</v>
      </c>
      <c r="D108" s="201"/>
      <c r="E108" s="127"/>
      <c r="F108" s="132"/>
    </row>
    <row r="109" spans="1:6" ht="18.600000000000001" thickBot="1" x14ac:dyDescent="0.3">
      <c r="A109" s="56" t="s">
        <v>217</v>
      </c>
      <c r="B109" s="134">
        <v>4.0999999999999988</v>
      </c>
      <c r="C109" s="149" t="s">
        <v>375</v>
      </c>
      <c r="D109" s="201"/>
      <c r="E109" s="127"/>
      <c r="F109" s="132"/>
    </row>
    <row r="110" spans="1:6" ht="37.200000000000003" thickTop="1" thickBot="1" x14ac:dyDescent="0.3">
      <c r="A110" s="57" t="s">
        <v>217</v>
      </c>
      <c r="B110" s="137">
        <v>4.1099999999999985</v>
      </c>
      <c r="C110" s="138" t="s">
        <v>537</v>
      </c>
      <c r="D110" s="206"/>
      <c r="E110" s="150"/>
      <c r="F110" s="132"/>
    </row>
    <row r="111" spans="1:6" ht="18.600000000000001" thickTop="1" x14ac:dyDescent="0.25">
      <c r="A111" s="58"/>
      <c r="B111" s="141">
        <v>4.1100999999999983</v>
      </c>
      <c r="C111" s="142" t="s">
        <v>376</v>
      </c>
      <c r="D111" s="203"/>
      <c r="E111" s="143"/>
      <c r="F111" s="132"/>
    </row>
    <row r="112" spans="1:6" ht="18" x14ac:dyDescent="0.25">
      <c r="A112" s="58"/>
      <c r="B112" s="141">
        <v>4.1101999999999981</v>
      </c>
      <c r="C112" s="142" t="s">
        <v>377</v>
      </c>
      <c r="D112" s="203"/>
      <c r="E112" s="143"/>
      <c r="F112" s="132"/>
    </row>
    <row r="113" spans="1:6" ht="18" x14ac:dyDescent="0.25">
      <c r="A113" s="58"/>
      <c r="B113" s="141">
        <v>4.1102999999999978</v>
      </c>
      <c r="C113" s="142" t="s">
        <v>378</v>
      </c>
      <c r="D113" s="203"/>
      <c r="E113" s="143"/>
      <c r="F113" s="132"/>
    </row>
    <row r="114" spans="1:6" ht="18" x14ac:dyDescent="0.25">
      <c r="A114" s="58"/>
      <c r="B114" s="141">
        <v>4.1103999999999976</v>
      </c>
      <c r="C114" s="142" t="s">
        <v>379</v>
      </c>
      <c r="D114" s="203"/>
      <c r="E114" s="143"/>
      <c r="F114" s="132"/>
    </row>
    <row r="115" spans="1:6" ht="36" x14ac:dyDescent="0.25">
      <c r="A115" s="58"/>
      <c r="B115" s="141">
        <v>4.1104999999999974</v>
      </c>
      <c r="C115" s="142" t="s">
        <v>424</v>
      </c>
      <c r="D115" s="203"/>
      <c r="E115" s="143"/>
      <c r="F115" s="132"/>
    </row>
    <row r="116" spans="1:6" ht="36" x14ac:dyDescent="0.25">
      <c r="A116" s="58"/>
      <c r="B116" s="141">
        <v>4.1105999999999971</v>
      </c>
      <c r="C116" s="142" t="s">
        <v>499</v>
      </c>
      <c r="D116" s="203"/>
      <c r="E116" s="143"/>
      <c r="F116" s="132"/>
    </row>
    <row r="117" spans="1:6" ht="18" x14ac:dyDescent="0.25">
      <c r="A117" s="58"/>
      <c r="B117" s="141">
        <v>4.1106999999999969</v>
      </c>
      <c r="C117" s="142" t="s">
        <v>380</v>
      </c>
      <c r="D117" s="203"/>
      <c r="E117" s="143"/>
      <c r="F117" s="132"/>
    </row>
    <row r="118" spans="1:6" ht="54" x14ac:dyDescent="0.25">
      <c r="A118" s="58"/>
      <c r="B118" s="141">
        <v>4.1107999999999967</v>
      </c>
      <c r="C118" s="142" t="s">
        <v>422</v>
      </c>
      <c r="D118" s="203"/>
      <c r="E118" s="143"/>
      <c r="F118" s="132"/>
    </row>
    <row r="119" spans="1:6" ht="36" x14ac:dyDescent="0.25">
      <c r="A119" s="58"/>
      <c r="B119" s="141">
        <v>4.1108999999999964</v>
      </c>
      <c r="C119" s="142" t="s">
        <v>423</v>
      </c>
      <c r="D119" s="203"/>
      <c r="E119" s="143"/>
      <c r="F119" s="132"/>
    </row>
    <row r="120" spans="1:6" ht="18.600000000000001" thickBot="1" x14ac:dyDescent="0.3">
      <c r="A120" s="58"/>
      <c r="B120" s="141">
        <v>4.1109999999999962</v>
      </c>
      <c r="C120" s="146" t="s">
        <v>477</v>
      </c>
      <c r="D120" s="207"/>
      <c r="E120" s="143"/>
      <c r="F120" s="132"/>
    </row>
    <row r="121" spans="1:6" ht="37.200000000000003" thickTop="1" thickBot="1" x14ac:dyDescent="0.3">
      <c r="A121" s="57" t="s">
        <v>217</v>
      </c>
      <c r="B121" s="137">
        <v>4.12</v>
      </c>
      <c r="C121" s="138" t="s">
        <v>538</v>
      </c>
      <c r="D121" s="206"/>
      <c r="E121" s="150"/>
      <c r="F121" s="234"/>
    </row>
    <row r="122" spans="1:6" ht="18.600000000000001" thickTop="1" x14ac:dyDescent="0.25">
      <c r="A122" s="58"/>
      <c r="B122" s="141">
        <v>4.1200999999999999</v>
      </c>
      <c r="C122" s="142" t="s">
        <v>472</v>
      </c>
      <c r="D122" s="203"/>
      <c r="E122" s="143"/>
      <c r="F122" s="132"/>
    </row>
    <row r="123" spans="1:6" ht="36" x14ac:dyDescent="0.25">
      <c r="A123" s="58"/>
      <c r="B123" s="141">
        <v>4.1201999999999996</v>
      </c>
      <c r="C123" s="142" t="s">
        <v>425</v>
      </c>
      <c r="D123" s="203"/>
      <c r="E123" s="143"/>
      <c r="F123" s="132"/>
    </row>
    <row r="124" spans="1:6" ht="18" x14ac:dyDescent="0.25">
      <c r="A124" s="58"/>
      <c r="B124" s="141">
        <v>4.1202999999999994</v>
      </c>
      <c r="C124" s="142" t="s">
        <v>381</v>
      </c>
      <c r="D124" s="203"/>
      <c r="E124" s="143"/>
      <c r="F124" s="132"/>
    </row>
    <row r="125" spans="1:6" ht="18.600000000000001" thickBot="1" x14ac:dyDescent="0.3">
      <c r="A125" s="58"/>
      <c r="B125" s="141">
        <v>4.1203999999999992</v>
      </c>
      <c r="C125" s="146" t="s">
        <v>477</v>
      </c>
      <c r="D125" s="207"/>
      <c r="E125" s="143"/>
      <c r="F125" s="132"/>
    </row>
    <row r="126" spans="1:6" ht="37.200000000000003" thickTop="1" thickBot="1" x14ac:dyDescent="0.3">
      <c r="A126" s="57" t="s">
        <v>217</v>
      </c>
      <c r="B126" s="137">
        <v>4.13</v>
      </c>
      <c r="C126" s="138" t="s">
        <v>539</v>
      </c>
      <c r="D126" s="206"/>
      <c r="E126" s="150"/>
      <c r="F126" s="132"/>
    </row>
    <row r="127" spans="1:6" ht="36.6" thickTop="1" x14ac:dyDescent="0.25">
      <c r="A127" s="58"/>
      <c r="B127" s="141">
        <v>4.1300999999999997</v>
      </c>
      <c r="C127" s="142" t="s">
        <v>426</v>
      </c>
      <c r="D127" s="203"/>
      <c r="E127" s="143"/>
      <c r="F127" s="132"/>
    </row>
    <row r="128" spans="1:6" ht="36" x14ac:dyDescent="0.25">
      <c r="A128" s="58"/>
      <c r="B128" s="141">
        <v>4.1301999999999994</v>
      </c>
      <c r="C128" s="142" t="s">
        <v>479</v>
      </c>
      <c r="D128" s="203"/>
      <c r="E128" s="143"/>
      <c r="F128" s="132"/>
    </row>
    <row r="129" spans="1:6" ht="36" x14ac:dyDescent="0.25">
      <c r="A129" s="58"/>
      <c r="B129" s="141">
        <v>4.1302999999999992</v>
      </c>
      <c r="C129" s="142" t="s">
        <v>427</v>
      </c>
      <c r="D129" s="203"/>
      <c r="E129" s="143"/>
      <c r="F129" s="132"/>
    </row>
    <row r="130" spans="1:6" ht="18" x14ac:dyDescent="0.25">
      <c r="A130" s="58"/>
      <c r="B130" s="141">
        <v>4.130399999999999</v>
      </c>
      <c r="C130" s="142" t="s">
        <v>382</v>
      </c>
      <c r="D130" s="203"/>
      <c r="E130" s="143"/>
      <c r="F130" s="132"/>
    </row>
    <row r="131" spans="1:6" ht="36" x14ac:dyDescent="0.25">
      <c r="A131" s="58"/>
      <c r="B131" s="141">
        <v>4.1304999999999987</v>
      </c>
      <c r="C131" s="142" t="s">
        <v>428</v>
      </c>
      <c r="D131" s="203"/>
      <c r="E131" s="143"/>
      <c r="F131" s="132"/>
    </row>
    <row r="132" spans="1:6" ht="36" x14ac:dyDescent="0.25">
      <c r="A132" s="58"/>
      <c r="B132" s="141">
        <v>4.1305999999999985</v>
      </c>
      <c r="C132" s="142" t="s">
        <v>429</v>
      </c>
      <c r="D132" s="203"/>
      <c r="E132" s="143"/>
      <c r="F132" s="132"/>
    </row>
    <row r="133" spans="1:6" ht="18" x14ac:dyDescent="0.25">
      <c r="A133" s="58"/>
      <c r="B133" s="141">
        <v>4.1306999999999983</v>
      </c>
      <c r="C133" s="142" t="s">
        <v>383</v>
      </c>
      <c r="D133" s="203"/>
      <c r="E133" s="143"/>
      <c r="F133" s="132"/>
    </row>
    <row r="134" spans="1:6" ht="18.600000000000001" thickBot="1" x14ac:dyDescent="0.3">
      <c r="A134" s="58"/>
      <c r="B134" s="141">
        <v>4.130799999999998</v>
      </c>
      <c r="C134" s="146" t="s">
        <v>477</v>
      </c>
      <c r="D134" s="207"/>
      <c r="E134" s="143"/>
      <c r="F134" s="132"/>
    </row>
    <row r="135" spans="1:6" ht="37.200000000000003" thickTop="1" thickBot="1" x14ac:dyDescent="0.3">
      <c r="A135" s="57" t="s">
        <v>217</v>
      </c>
      <c r="B135" s="137">
        <v>4.1399999999999997</v>
      </c>
      <c r="C135" s="138" t="s">
        <v>540</v>
      </c>
      <c r="D135" s="206"/>
      <c r="E135" s="150"/>
      <c r="F135" s="132"/>
    </row>
    <row r="136" spans="1:6" ht="18.600000000000001" thickTop="1" x14ac:dyDescent="0.25">
      <c r="A136" s="58"/>
      <c r="B136" s="141">
        <v>4.1400999999999994</v>
      </c>
      <c r="C136" s="142" t="s">
        <v>384</v>
      </c>
      <c r="D136" s="203"/>
      <c r="E136" s="143"/>
      <c r="F136" s="132"/>
    </row>
    <row r="137" spans="1:6" ht="18" x14ac:dyDescent="0.25">
      <c r="A137" s="58"/>
      <c r="B137" s="141">
        <v>4.1401999999999992</v>
      </c>
      <c r="C137" s="142" t="s">
        <v>385</v>
      </c>
      <c r="D137" s="203"/>
      <c r="E137" s="143"/>
      <c r="F137" s="132"/>
    </row>
    <row r="138" spans="1:6" ht="18" x14ac:dyDescent="0.25">
      <c r="A138" s="58"/>
      <c r="B138" s="141">
        <v>4.140299999999999</v>
      </c>
      <c r="C138" s="142" t="s">
        <v>386</v>
      </c>
      <c r="D138" s="203"/>
      <c r="E138" s="143"/>
      <c r="F138" s="132"/>
    </row>
    <row r="139" spans="1:6" ht="18" x14ac:dyDescent="0.25">
      <c r="A139" s="58"/>
      <c r="B139" s="141">
        <v>4.1403999999999987</v>
      </c>
      <c r="C139" s="142" t="s">
        <v>387</v>
      </c>
      <c r="D139" s="203"/>
      <c r="E139" s="143"/>
      <c r="F139" s="132"/>
    </row>
    <row r="140" spans="1:6" ht="18" x14ac:dyDescent="0.25">
      <c r="A140" s="58"/>
      <c r="B140" s="141">
        <v>4.1404999999999985</v>
      </c>
      <c r="C140" s="142" t="s">
        <v>388</v>
      </c>
      <c r="D140" s="203"/>
      <c r="E140" s="143"/>
      <c r="F140" s="132"/>
    </row>
    <row r="141" spans="1:6" ht="18" x14ac:dyDescent="0.25">
      <c r="A141" s="58"/>
      <c r="B141" s="141">
        <v>4.1405999999999983</v>
      </c>
      <c r="C141" s="142" t="s">
        <v>389</v>
      </c>
      <c r="D141" s="203"/>
      <c r="E141" s="143"/>
      <c r="F141" s="132"/>
    </row>
    <row r="142" spans="1:6" ht="18" x14ac:dyDescent="0.25">
      <c r="A142" s="58"/>
      <c r="B142" s="141">
        <v>4.140699999999998</v>
      </c>
      <c r="C142" s="142" t="s">
        <v>390</v>
      </c>
      <c r="D142" s="203"/>
      <c r="E142" s="143"/>
      <c r="F142" s="132"/>
    </row>
    <row r="143" spans="1:6" ht="18" x14ac:dyDescent="0.25">
      <c r="A143" s="58"/>
      <c r="B143" s="141">
        <v>4.1407999999999978</v>
      </c>
      <c r="C143" s="142" t="s">
        <v>391</v>
      </c>
      <c r="D143" s="203"/>
      <c r="E143" s="143"/>
      <c r="F143" s="132"/>
    </row>
    <row r="144" spans="1:6" ht="36" x14ac:dyDescent="0.25">
      <c r="A144" s="58"/>
      <c r="B144" s="141">
        <v>4.1408999999999976</v>
      </c>
      <c r="C144" s="142" t="s">
        <v>431</v>
      </c>
      <c r="D144" s="203"/>
      <c r="E144" s="143"/>
      <c r="F144" s="132"/>
    </row>
    <row r="145" spans="1:6" ht="36" x14ac:dyDescent="0.25">
      <c r="A145" s="58"/>
      <c r="B145" s="141">
        <v>4.1409999999999973</v>
      </c>
      <c r="C145" s="142" t="s">
        <v>430</v>
      </c>
      <c r="D145" s="203"/>
      <c r="E145" s="143"/>
      <c r="F145" s="132"/>
    </row>
    <row r="146" spans="1:6" ht="18.600000000000001" thickBot="1" x14ac:dyDescent="0.3">
      <c r="A146" s="58"/>
      <c r="B146" s="141">
        <v>4.1410999999999971</v>
      </c>
      <c r="C146" s="146" t="s">
        <v>477</v>
      </c>
      <c r="D146" s="207"/>
      <c r="E146" s="143"/>
      <c r="F146" s="132"/>
    </row>
    <row r="147" spans="1:6" ht="37.200000000000003" thickTop="1" thickBot="1" x14ac:dyDescent="0.3">
      <c r="A147" s="57" t="s">
        <v>217</v>
      </c>
      <c r="B147" s="137">
        <v>4.1500000000000004</v>
      </c>
      <c r="C147" s="138" t="s">
        <v>541</v>
      </c>
      <c r="D147" s="206"/>
      <c r="E147" s="150"/>
      <c r="F147" s="234"/>
    </row>
    <row r="148" spans="1:6" ht="18.600000000000001" thickTop="1" x14ac:dyDescent="0.25">
      <c r="A148" s="58"/>
      <c r="B148" s="141">
        <v>4.1501000000000001</v>
      </c>
      <c r="C148" s="142" t="s">
        <v>392</v>
      </c>
      <c r="D148" s="203"/>
      <c r="E148" s="143"/>
      <c r="F148" s="132"/>
    </row>
    <row r="149" spans="1:6" ht="36" x14ac:dyDescent="0.25">
      <c r="A149" s="58"/>
      <c r="B149" s="141">
        <v>4.1501999999999999</v>
      </c>
      <c r="C149" s="142" t="s">
        <v>432</v>
      </c>
      <c r="D149" s="203"/>
      <c r="E149" s="143"/>
      <c r="F149" s="132"/>
    </row>
    <row r="150" spans="1:6" ht="18.600000000000001" thickBot="1" x14ac:dyDescent="0.3">
      <c r="A150" s="58"/>
      <c r="B150" s="141">
        <v>4.1502999999999997</v>
      </c>
      <c r="C150" s="146" t="s">
        <v>477</v>
      </c>
      <c r="D150" s="207"/>
      <c r="E150" s="143"/>
      <c r="F150" s="132"/>
    </row>
    <row r="151" spans="1:6" ht="37.200000000000003" thickTop="1" thickBot="1" x14ac:dyDescent="0.3">
      <c r="A151" s="57" t="s">
        <v>217</v>
      </c>
      <c r="B151" s="137">
        <v>4.16</v>
      </c>
      <c r="C151" s="138" t="s">
        <v>542</v>
      </c>
      <c r="D151" s="206"/>
      <c r="E151" s="150"/>
      <c r="F151" s="132"/>
    </row>
    <row r="152" spans="1:6" ht="36.6" thickTop="1" x14ac:dyDescent="0.25">
      <c r="A152" s="58"/>
      <c r="B152" s="141">
        <v>4.1600999999999999</v>
      </c>
      <c r="C152" s="142" t="s">
        <v>433</v>
      </c>
      <c r="D152" s="203"/>
      <c r="E152" s="143"/>
      <c r="F152" s="132"/>
    </row>
    <row r="153" spans="1:6" ht="18" x14ac:dyDescent="0.25">
      <c r="A153" s="58"/>
      <c r="B153" s="141">
        <v>4.1601999999999997</v>
      </c>
      <c r="C153" s="142" t="s">
        <v>393</v>
      </c>
      <c r="D153" s="203"/>
      <c r="E153" s="143"/>
      <c r="F153" s="132"/>
    </row>
    <row r="154" spans="1:6" ht="54" x14ac:dyDescent="0.25">
      <c r="A154" s="58"/>
      <c r="B154" s="141">
        <v>4.1602999999999994</v>
      </c>
      <c r="C154" s="142" t="s">
        <v>434</v>
      </c>
      <c r="D154" s="203"/>
      <c r="E154" s="143"/>
      <c r="F154" s="132"/>
    </row>
    <row r="155" spans="1:6" ht="18.600000000000001" thickBot="1" x14ac:dyDescent="0.3">
      <c r="A155" s="59"/>
      <c r="B155" s="145">
        <v>4.1603999999999992</v>
      </c>
      <c r="C155" s="146" t="s">
        <v>477</v>
      </c>
      <c r="D155" s="204"/>
      <c r="E155" s="147"/>
      <c r="F155" s="132"/>
    </row>
    <row r="156" spans="1:6" ht="36.6" thickTop="1" x14ac:dyDescent="0.25">
      <c r="A156" s="124"/>
      <c r="B156" s="125">
        <v>4.17</v>
      </c>
      <c r="C156" s="126" t="s">
        <v>543</v>
      </c>
      <c r="D156" s="198"/>
      <c r="E156" s="151"/>
      <c r="F156" s="132"/>
    </row>
    <row r="157" spans="1:6" ht="36.6" thickBot="1" x14ac:dyDescent="0.3">
      <c r="A157" s="133"/>
      <c r="B157" s="134">
        <v>4.18</v>
      </c>
      <c r="C157" s="135" t="s">
        <v>278</v>
      </c>
      <c r="D157" s="201"/>
      <c r="E157" s="127"/>
      <c r="F157" s="235"/>
    </row>
    <row r="158" spans="1:6" ht="19.2" thickTop="1" thickBot="1" x14ac:dyDescent="0.3">
      <c r="A158" s="54" t="s">
        <v>156</v>
      </c>
      <c r="B158" s="66">
        <v>5</v>
      </c>
      <c r="C158" s="67" t="s">
        <v>336</v>
      </c>
      <c r="D158" s="197"/>
      <c r="E158" s="119" t="s">
        <v>156</v>
      </c>
      <c r="F158" s="121"/>
    </row>
    <row r="159" spans="1:6" ht="54.6" thickTop="1" x14ac:dyDescent="0.25">
      <c r="A159" s="55" t="s">
        <v>217</v>
      </c>
      <c r="B159" s="125">
        <v>5.01</v>
      </c>
      <c r="C159" s="126" t="s">
        <v>544</v>
      </c>
      <c r="D159" s="198"/>
      <c r="E159" s="127"/>
      <c r="F159" s="128"/>
    </row>
    <row r="160" spans="1:6" ht="36" x14ac:dyDescent="0.25">
      <c r="A160" s="60" t="s">
        <v>217</v>
      </c>
      <c r="B160" s="130">
        <v>5.0199999999999996</v>
      </c>
      <c r="C160" s="131" t="s">
        <v>545</v>
      </c>
      <c r="D160" s="201"/>
      <c r="E160" s="127"/>
      <c r="F160" s="132"/>
    </row>
    <row r="161" spans="1:6" ht="54.6" thickBot="1" x14ac:dyDescent="0.3">
      <c r="A161" s="56" t="s">
        <v>217</v>
      </c>
      <c r="B161" s="134">
        <v>5.03</v>
      </c>
      <c r="C161" s="135" t="s">
        <v>546</v>
      </c>
      <c r="D161" s="201"/>
      <c r="E161" s="127"/>
      <c r="F161" s="132"/>
    </row>
    <row r="162" spans="1:6" ht="37.200000000000003" thickTop="1" thickBot="1" x14ac:dyDescent="0.3">
      <c r="A162" s="136"/>
      <c r="B162" s="137">
        <v>5.04</v>
      </c>
      <c r="C162" s="138" t="s">
        <v>547</v>
      </c>
      <c r="D162" s="206"/>
      <c r="E162" s="150"/>
      <c r="F162" s="132"/>
    </row>
    <row r="163" spans="1:6" ht="18.600000000000001" thickTop="1" x14ac:dyDescent="0.25">
      <c r="A163" s="140"/>
      <c r="B163" s="141">
        <v>5.0400999999999998</v>
      </c>
      <c r="C163" s="142" t="s">
        <v>337</v>
      </c>
      <c r="D163" s="203"/>
      <c r="E163" s="143"/>
      <c r="F163" s="132"/>
    </row>
    <row r="164" spans="1:6" ht="18" x14ac:dyDescent="0.25">
      <c r="A164" s="140"/>
      <c r="B164" s="141">
        <v>5.0401999999999996</v>
      </c>
      <c r="C164" s="142" t="s">
        <v>338</v>
      </c>
      <c r="D164" s="203"/>
      <c r="E164" s="143"/>
      <c r="F164" s="132"/>
    </row>
    <row r="165" spans="1:6" ht="18" x14ac:dyDescent="0.25">
      <c r="A165" s="140"/>
      <c r="B165" s="141">
        <v>5.0402999999999993</v>
      </c>
      <c r="C165" s="142" t="s">
        <v>339</v>
      </c>
      <c r="D165" s="203"/>
      <c r="E165" s="143"/>
      <c r="F165" s="132"/>
    </row>
    <row r="166" spans="1:6" ht="18" x14ac:dyDescent="0.25">
      <c r="A166" s="140"/>
      <c r="B166" s="141">
        <v>5.0403999999999991</v>
      </c>
      <c r="C166" s="142" t="s">
        <v>340</v>
      </c>
      <c r="D166" s="203"/>
      <c r="E166" s="143"/>
      <c r="F166" s="132"/>
    </row>
    <row r="167" spans="1:6" ht="18" x14ac:dyDescent="0.25">
      <c r="A167" s="140"/>
      <c r="B167" s="141">
        <v>5.0404999999999989</v>
      </c>
      <c r="C167" s="142" t="s">
        <v>341</v>
      </c>
      <c r="D167" s="203"/>
      <c r="E167" s="143"/>
      <c r="F167" s="132"/>
    </row>
    <row r="168" spans="1:6" ht="18" x14ac:dyDescent="0.25">
      <c r="A168" s="140"/>
      <c r="B168" s="141">
        <v>5.0405999999999986</v>
      </c>
      <c r="C168" s="142" t="s">
        <v>342</v>
      </c>
      <c r="D168" s="203"/>
      <c r="E168" s="143"/>
      <c r="F168" s="132"/>
    </row>
    <row r="169" spans="1:6" ht="18.600000000000001" thickBot="1" x14ac:dyDescent="0.3">
      <c r="A169" s="144"/>
      <c r="B169" s="145">
        <v>5.0406999999999984</v>
      </c>
      <c r="C169" s="146" t="s">
        <v>477</v>
      </c>
      <c r="D169" s="204"/>
      <c r="E169" s="147"/>
      <c r="F169" s="132"/>
    </row>
    <row r="170" spans="1:6" ht="19.2" thickTop="1" thickBot="1" x14ac:dyDescent="0.3">
      <c r="A170" s="124"/>
      <c r="B170" s="125">
        <v>5.05</v>
      </c>
      <c r="C170" s="126" t="s">
        <v>548</v>
      </c>
      <c r="D170" s="198"/>
      <c r="E170" s="151"/>
      <c r="F170" s="132"/>
    </row>
    <row r="171" spans="1:6" ht="19.2" thickTop="1" thickBot="1" x14ac:dyDescent="0.3">
      <c r="A171" s="54" t="s">
        <v>156</v>
      </c>
      <c r="B171" s="66">
        <v>6</v>
      </c>
      <c r="C171" s="67" t="s">
        <v>403</v>
      </c>
      <c r="D171" s="197"/>
      <c r="E171" s="119" t="s">
        <v>156</v>
      </c>
      <c r="F171" s="121"/>
    </row>
    <row r="172" spans="1:6" ht="36.6" thickTop="1" x14ac:dyDescent="0.25">
      <c r="A172" s="55" t="s">
        <v>217</v>
      </c>
      <c r="B172" s="125">
        <v>6.01</v>
      </c>
      <c r="C172" s="126" t="s">
        <v>404</v>
      </c>
      <c r="D172" s="198"/>
      <c r="E172" s="127"/>
      <c r="F172" s="128"/>
    </row>
    <row r="173" spans="1:6" ht="54" x14ac:dyDescent="0.25">
      <c r="A173" s="60" t="s">
        <v>217</v>
      </c>
      <c r="B173" s="130">
        <v>6.02</v>
      </c>
      <c r="C173" s="131" t="s">
        <v>405</v>
      </c>
      <c r="D173" s="201"/>
      <c r="E173" s="127"/>
      <c r="F173" s="132"/>
    </row>
    <row r="174" spans="1:6" ht="72.599999999999994" thickBot="1" x14ac:dyDescent="0.3">
      <c r="A174" s="56" t="s">
        <v>217</v>
      </c>
      <c r="B174" s="134">
        <v>6.03</v>
      </c>
      <c r="C174" s="135" t="s">
        <v>549</v>
      </c>
      <c r="D174" s="201"/>
      <c r="E174" s="127"/>
      <c r="F174" s="234"/>
    </row>
    <row r="175" spans="1:6" ht="19.2" thickTop="1" thickBot="1" x14ac:dyDescent="0.3">
      <c r="A175" s="57" t="s">
        <v>217</v>
      </c>
      <c r="B175" s="137">
        <v>6.04</v>
      </c>
      <c r="C175" s="138" t="s">
        <v>550</v>
      </c>
      <c r="D175" s="202"/>
      <c r="E175" s="150"/>
      <c r="F175" s="234"/>
    </row>
    <row r="176" spans="1:6" ht="18.600000000000001" thickTop="1" x14ac:dyDescent="0.25">
      <c r="A176" s="58"/>
      <c r="B176" s="141">
        <v>6.0400999999999998</v>
      </c>
      <c r="C176" s="142" t="s">
        <v>274</v>
      </c>
      <c r="D176" s="203"/>
      <c r="E176" s="155"/>
      <c r="F176" s="234"/>
    </row>
    <row r="177" spans="1:6" ht="18" x14ac:dyDescent="0.25">
      <c r="A177" s="58"/>
      <c r="B177" s="141">
        <v>6.0401999999999996</v>
      </c>
      <c r="C177" s="142" t="s">
        <v>275</v>
      </c>
      <c r="D177" s="203"/>
      <c r="E177" s="143"/>
      <c r="F177" s="234"/>
    </row>
    <row r="178" spans="1:6" ht="18" x14ac:dyDescent="0.25">
      <c r="A178" s="58"/>
      <c r="B178" s="141">
        <v>6.0403000000000002</v>
      </c>
      <c r="C178" s="142" t="s">
        <v>276</v>
      </c>
      <c r="D178" s="203"/>
      <c r="E178" s="143"/>
      <c r="F178" s="234"/>
    </row>
    <row r="179" spans="1:6" ht="18.600000000000001" thickBot="1" x14ac:dyDescent="0.3">
      <c r="A179" s="59"/>
      <c r="B179" s="145">
        <v>6.0404</v>
      </c>
      <c r="C179" s="146" t="s">
        <v>277</v>
      </c>
      <c r="D179" s="204"/>
      <c r="E179" s="147"/>
      <c r="F179" s="234"/>
    </row>
    <row r="180" spans="1:6" ht="19.2" thickTop="1" thickBot="1" x14ac:dyDescent="0.3">
      <c r="A180" s="54" t="s">
        <v>156</v>
      </c>
      <c r="B180" s="66">
        <v>7</v>
      </c>
      <c r="C180" s="67" t="s">
        <v>229</v>
      </c>
      <c r="D180" s="197"/>
      <c r="E180" s="119" t="s">
        <v>156</v>
      </c>
      <c r="F180" s="121"/>
    </row>
    <row r="181" spans="1:6" ht="36.6" thickTop="1" x14ac:dyDescent="0.25">
      <c r="A181" s="55" t="s">
        <v>217</v>
      </c>
      <c r="B181" s="125">
        <v>7.01</v>
      </c>
      <c r="C181" s="126" t="s">
        <v>551</v>
      </c>
      <c r="D181" s="198"/>
      <c r="E181" s="127"/>
      <c r="F181" s="128"/>
    </row>
    <row r="182" spans="1:6" ht="36" x14ac:dyDescent="0.25">
      <c r="A182" s="60" t="s">
        <v>217</v>
      </c>
      <c r="B182" s="130">
        <v>7.02</v>
      </c>
      <c r="C182" s="131" t="s">
        <v>261</v>
      </c>
      <c r="D182" s="201"/>
      <c r="E182" s="127"/>
      <c r="F182" s="132"/>
    </row>
    <row r="183" spans="1:6" ht="36.6" thickBot="1" x14ac:dyDescent="0.3">
      <c r="A183" s="56" t="s">
        <v>217</v>
      </c>
      <c r="B183" s="134">
        <v>7.03</v>
      </c>
      <c r="C183" s="135" t="s">
        <v>262</v>
      </c>
      <c r="D183" s="201"/>
      <c r="E183" s="127"/>
      <c r="F183" s="132"/>
    </row>
    <row r="184" spans="1:6" ht="37.200000000000003" thickTop="1" thickBot="1" x14ac:dyDescent="0.3">
      <c r="A184" s="57" t="s">
        <v>217</v>
      </c>
      <c r="B184" s="137">
        <v>7.04</v>
      </c>
      <c r="C184" s="138" t="s">
        <v>480</v>
      </c>
      <c r="D184" s="206"/>
      <c r="E184" s="150"/>
      <c r="F184" s="132"/>
    </row>
    <row r="185" spans="1:6" ht="18.600000000000001" thickTop="1" x14ac:dyDescent="0.25">
      <c r="A185" s="58"/>
      <c r="B185" s="141">
        <v>7.0400999999999998</v>
      </c>
      <c r="C185" s="142" t="s">
        <v>263</v>
      </c>
      <c r="D185" s="203"/>
      <c r="E185" s="143"/>
      <c r="F185" s="132"/>
    </row>
    <row r="186" spans="1:6" ht="18" x14ac:dyDescent="0.25">
      <c r="A186" s="58"/>
      <c r="B186" s="141">
        <v>7.0401999999999996</v>
      </c>
      <c r="C186" s="142" t="s">
        <v>264</v>
      </c>
      <c r="D186" s="203"/>
      <c r="E186" s="143"/>
      <c r="F186" s="132"/>
    </row>
    <row r="187" spans="1:6" ht="18" x14ac:dyDescent="0.25">
      <c r="A187" s="58"/>
      <c r="B187" s="141">
        <v>7.0402999999999993</v>
      </c>
      <c r="C187" s="142" t="s">
        <v>265</v>
      </c>
      <c r="D187" s="203"/>
      <c r="E187" s="143"/>
      <c r="F187" s="132"/>
    </row>
    <row r="188" spans="1:6" ht="18" x14ac:dyDescent="0.25">
      <c r="A188" s="58"/>
      <c r="B188" s="141">
        <v>7.0403999999999991</v>
      </c>
      <c r="C188" s="142" t="s">
        <v>266</v>
      </c>
      <c r="D188" s="203"/>
      <c r="E188" s="143"/>
      <c r="F188" s="132"/>
    </row>
    <row r="189" spans="1:6" ht="18" x14ac:dyDescent="0.25">
      <c r="A189" s="58"/>
      <c r="B189" s="141">
        <v>7.0404999999999989</v>
      </c>
      <c r="C189" s="142" t="s">
        <v>267</v>
      </c>
      <c r="D189" s="203"/>
      <c r="E189" s="143"/>
      <c r="F189" s="132"/>
    </row>
    <row r="190" spans="1:6" ht="18" x14ac:dyDescent="0.25">
      <c r="A190" s="58"/>
      <c r="B190" s="141">
        <v>7.0405999999999986</v>
      </c>
      <c r="C190" s="142" t="s">
        <v>268</v>
      </c>
      <c r="D190" s="203"/>
      <c r="E190" s="143"/>
      <c r="F190" s="132"/>
    </row>
    <row r="191" spans="1:6" ht="18" x14ac:dyDescent="0.25">
      <c r="A191" s="58"/>
      <c r="B191" s="141">
        <v>7.0406999999999984</v>
      </c>
      <c r="C191" s="142" t="s">
        <v>269</v>
      </c>
      <c r="D191" s="203"/>
      <c r="E191" s="143"/>
      <c r="F191" s="132"/>
    </row>
    <row r="192" spans="1:6" ht="36" x14ac:dyDescent="0.25">
      <c r="A192" s="58"/>
      <c r="B192" s="141">
        <v>7.0407999999999982</v>
      </c>
      <c r="C192" s="142" t="s">
        <v>500</v>
      </c>
      <c r="D192" s="203"/>
      <c r="E192" s="143"/>
      <c r="F192" s="132"/>
    </row>
    <row r="193" spans="1:6" ht="18.600000000000001" thickBot="1" x14ac:dyDescent="0.3">
      <c r="A193" s="59"/>
      <c r="B193" s="145">
        <v>7.0408999999999979</v>
      </c>
      <c r="C193" s="146" t="s">
        <v>477</v>
      </c>
      <c r="D193" s="204"/>
      <c r="E193" s="147"/>
      <c r="F193" s="132"/>
    </row>
    <row r="194" spans="1:6" ht="36.6" thickTop="1" x14ac:dyDescent="0.25">
      <c r="A194" s="55" t="s">
        <v>217</v>
      </c>
      <c r="B194" s="125">
        <v>7.05</v>
      </c>
      <c r="C194" s="126" t="s">
        <v>552</v>
      </c>
      <c r="D194" s="198"/>
      <c r="E194" s="127"/>
      <c r="F194" s="132"/>
    </row>
    <row r="195" spans="1:6" ht="36" x14ac:dyDescent="0.25">
      <c r="A195" s="60" t="s">
        <v>217</v>
      </c>
      <c r="B195" s="130">
        <v>7.06</v>
      </c>
      <c r="C195" s="131" t="s">
        <v>553</v>
      </c>
      <c r="D195" s="201"/>
      <c r="E195" s="127"/>
      <c r="F195" s="132"/>
    </row>
    <row r="196" spans="1:6" ht="36" x14ac:dyDescent="0.25">
      <c r="A196" s="60" t="s">
        <v>217</v>
      </c>
      <c r="B196" s="130">
        <v>7.07</v>
      </c>
      <c r="C196" s="131" t="s">
        <v>554</v>
      </c>
      <c r="D196" s="201"/>
      <c r="E196" s="127"/>
      <c r="F196" s="132"/>
    </row>
    <row r="197" spans="1:6" ht="36" x14ac:dyDescent="0.25">
      <c r="A197" s="60" t="s">
        <v>217</v>
      </c>
      <c r="B197" s="130">
        <v>7.08</v>
      </c>
      <c r="C197" s="131" t="s">
        <v>481</v>
      </c>
      <c r="D197" s="201"/>
      <c r="E197" s="127"/>
      <c r="F197" s="132"/>
    </row>
    <row r="198" spans="1:6" ht="18" x14ac:dyDescent="0.25">
      <c r="A198" s="60" t="s">
        <v>217</v>
      </c>
      <c r="B198" s="130">
        <v>7.09</v>
      </c>
      <c r="C198" s="131" t="s">
        <v>270</v>
      </c>
      <c r="D198" s="201"/>
      <c r="E198" s="127"/>
      <c r="F198" s="132"/>
    </row>
    <row r="199" spans="1:6" ht="18.600000000000001" thickBot="1" x14ac:dyDescent="0.3">
      <c r="A199" s="133"/>
      <c r="B199" s="134">
        <v>7.1</v>
      </c>
      <c r="C199" s="135" t="s">
        <v>555</v>
      </c>
      <c r="D199" s="201"/>
      <c r="E199" s="127"/>
      <c r="F199" s="132"/>
    </row>
    <row r="200" spans="1:6" ht="37.200000000000003" thickTop="1" thickBot="1" x14ac:dyDescent="0.3">
      <c r="A200" s="57" t="s">
        <v>217</v>
      </c>
      <c r="B200" s="137">
        <v>7.11</v>
      </c>
      <c r="C200" s="138" t="s">
        <v>482</v>
      </c>
      <c r="D200" s="206"/>
      <c r="E200" s="150"/>
      <c r="F200" s="132"/>
    </row>
    <row r="201" spans="1:6" ht="36.6" thickTop="1" x14ac:dyDescent="0.25">
      <c r="A201" s="58"/>
      <c r="B201" s="141">
        <v>7.1101000000000001</v>
      </c>
      <c r="C201" s="142" t="s">
        <v>435</v>
      </c>
      <c r="D201" s="203"/>
      <c r="E201" s="143"/>
      <c r="F201" s="132"/>
    </row>
    <row r="202" spans="1:6" ht="36" x14ac:dyDescent="0.25">
      <c r="A202" s="58"/>
      <c r="B202" s="141">
        <v>7.1101999999999999</v>
      </c>
      <c r="C202" s="142" t="s">
        <v>436</v>
      </c>
      <c r="D202" s="203"/>
      <c r="E202" s="143"/>
      <c r="F202" s="132"/>
    </row>
    <row r="203" spans="1:6" ht="36" x14ac:dyDescent="0.25">
      <c r="A203" s="58"/>
      <c r="B203" s="141">
        <v>7.1102999999999996</v>
      </c>
      <c r="C203" s="142" t="s">
        <v>437</v>
      </c>
      <c r="D203" s="203"/>
      <c r="E203" s="143"/>
      <c r="F203" s="132"/>
    </row>
    <row r="204" spans="1:6" ht="18" x14ac:dyDescent="0.25">
      <c r="A204" s="58"/>
      <c r="B204" s="141">
        <v>7.1103999999999994</v>
      </c>
      <c r="C204" s="142" t="s">
        <v>271</v>
      </c>
      <c r="D204" s="203"/>
      <c r="E204" s="143"/>
      <c r="F204" s="132"/>
    </row>
    <row r="205" spans="1:6" ht="18.600000000000001" thickBot="1" x14ac:dyDescent="0.3">
      <c r="A205" s="59"/>
      <c r="B205" s="145">
        <v>7.1104999999999992</v>
      </c>
      <c r="C205" s="146" t="s">
        <v>477</v>
      </c>
      <c r="D205" s="204"/>
      <c r="E205" s="147"/>
      <c r="F205" s="132"/>
    </row>
    <row r="206" spans="1:6" ht="37.200000000000003" thickTop="1" thickBot="1" x14ac:dyDescent="0.3">
      <c r="A206" s="61" t="s">
        <v>217</v>
      </c>
      <c r="B206" s="156">
        <v>7.12</v>
      </c>
      <c r="C206" s="158" t="s">
        <v>556</v>
      </c>
      <c r="D206" s="198"/>
      <c r="E206" s="151"/>
      <c r="F206" s="154"/>
    </row>
    <row r="207" spans="1:6" ht="19.2" thickTop="1" thickBot="1" x14ac:dyDescent="0.3">
      <c r="A207" s="54" t="s">
        <v>156</v>
      </c>
      <c r="B207" s="66">
        <v>8</v>
      </c>
      <c r="C207" s="67" t="s">
        <v>414</v>
      </c>
      <c r="D207" s="197"/>
      <c r="E207" s="119" t="s">
        <v>156</v>
      </c>
      <c r="F207" s="121"/>
    </row>
    <row r="208" spans="1:6" ht="19.2" thickTop="1" thickBot="1" x14ac:dyDescent="0.3">
      <c r="A208" s="54" t="s">
        <v>156</v>
      </c>
      <c r="B208" s="66">
        <v>9</v>
      </c>
      <c r="C208" s="67" t="s">
        <v>419</v>
      </c>
      <c r="D208" s="197"/>
      <c r="E208" s="119" t="s">
        <v>156</v>
      </c>
      <c r="F208" s="121"/>
    </row>
    <row r="209" spans="1:6" ht="36.6" thickTop="1" x14ac:dyDescent="0.25">
      <c r="A209" s="55" t="s">
        <v>217</v>
      </c>
      <c r="B209" s="125">
        <v>9.01</v>
      </c>
      <c r="C209" s="126" t="s">
        <v>557</v>
      </c>
      <c r="D209" s="198"/>
      <c r="E209" s="127"/>
      <c r="F209" s="128"/>
    </row>
    <row r="210" spans="1:6" ht="54" x14ac:dyDescent="0.25">
      <c r="A210" s="60" t="s">
        <v>217</v>
      </c>
      <c r="B210" s="130">
        <v>9.02</v>
      </c>
      <c r="C210" s="131" t="s">
        <v>558</v>
      </c>
      <c r="D210" s="201"/>
      <c r="E210" s="127"/>
      <c r="F210" s="132"/>
    </row>
    <row r="211" spans="1:6" ht="36.6" thickBot="1" x14ac:dyDescent="0.3">
      <c r="A211" s="56" t="s">
        <v>217</v>
      </c>
      <c r="B211" s="134">
        <v>9.0299999999999994</v>
      </c>
      <c r="C211" s="135" t="s">
        <v>559</v>
      </c>
      <c r="D211" s="201"/>
      <c r="E211" s="127"/>
      <c r="F211" s="132"/>
    </row>
    <row r="212" spans="1:6" ht="36.6" thickTop="1" x14ac:dyDescent="0.25">
      <c r="A212" s="136"/>
      <c r="B212" s="137">
        <v>9.0399999999999991</v>
      </c>
      <c r="C212" s="138" t="s">
        <v>560</v>
      </c>
      <c r="D212" s="202"/>
      <c r="E212" s="139" t="s">
        <v>465</v>
      </c>
      <c r="F212" s="132"/>
    </row>
    <row r="213" spans="1:6" ht="18" x14ac:dyDescent="0.25">
      <c r="A213" s="140"/>
      <c r="B213" s="141">
        <v>9.0400999999999989</v>
      </c>
      <c r="C213" s="142" t="s">
        <v>343</v>
      </c>
      <c r="D213" s="203"/>
      <c r="E213" s="143"/>
      <c r="F213" s="132"/>
    </row>
    <row r="214" spans="1:6" ht="18" x14ac:dyDescent="0.25">
      <c r="A214" s="140"/>
      <c r="B214" s="141">
        <v>9.0401999999999987</v>
      </c>
      <c r="C214" s="142" t="s">
        <v>344</v>
      </c>
      <c r="D214" s="203"/>
      <c r="E214" s="143"/>
      <c r="F214" s="132"/>
    </row>
    <row r="215" spans="1:6" ht="18" x14ac:dyDescent="0.25">
      <c r="A215" s="140"/>
      <c r="B215" s="141">
        <v>9.0402999999999984</v>
      </c>
      <c r="C215" s="142" t="s">
        <v>345</v>
      </c>
      <c r="D215" s="203"/>
      <c r="E215" s="143"/>
      <c r="F215" s="132"/>
    </row>
    <row r="216" spans="1:6" ht="18" x14ac:dyDescent="0.25">
      <c r="A216" s="140"/>
      <c r="B216" s="141">
        <v>9.0403999999999982</v>
      </c>
      <c r="C216" s="142" t="s">
        <v>346</v>
      </c>
      <c r="D216" s="203"/>
      <c r="E216" s="143"/>
      <c r="F216" s="132"/>
    </row>
    <row r="217" spans="1:6" ht="18" x14ac:dyDescent="0.25">
      <c r="A217" s="140"/>
      <c r="B217" s="141">
        <v>9.040499999999998</v>
      </c>
      <c r="C217" s="142" t="s">
        <v>347</v>
      </c>
      <c r="D217" s="203"/>
      <c r="E217" s="143"/>
      <c r="F217" s="132"/>
    </row>
    <row r="218" spans="1:6" ht="18" x14ac:dyDescent="0.25">
      <c r="A218" s="140"/>
      <c r="B218" s="141">
        <v>9.0405999999999977</v>
      </c>
      <c r="C218" s="142" t="s">
        <v>348</v>
      </c>
      <c r="D218" s="203"/>
      <c r="E218" s="143"/>
      <c r="F218" s="132"/>
    </row>
    <row r="219" spans="1:6" ht="18" x14ac:dyDescent="0.25">
      <c r="A219" s="140"/>
      <c r="B219" s="141">
        <v>9.0406999999999975</v>
      </c>
      <c r="C219" s="142" t="s">
        <v>349</v>
      </c>
      <c r="D219" s="203"/>
      <c r="E219" s="143"/>
      <c r="F219" s="132"/>
    </row>
    <row r="220" spans="1:6" ht="18" x14ac:dyDescent="0.25">
      <c r="A220" s="140"/>
      <c r="B220" s="141">
        <v>9.0407999999999973</v>
      </c>
      <c r="C220" s="142" t="s">
        <v>529</v>
      </c>
      <c r="D220" s="203"/>
      <c r="E220" s="143"/>
      <c r="F220" s="132"/>
    </row>
    <row r="221" spans="1:6" ht="18.600000000000001" thickBot="1" x14ac:dyDescent="0.3">
      <c r="A221" s="144"/>
      <c r="B221" s="145">
        <v>9.040899999999997</v>
      </c>
      <c r="C221" s="146" t="s">
        <v>477</v>
      </c>
      <c r="D221" s="204"/>
      <c r="E221" s="147"/>
      <c r="F221" s="132"/>
    </row>
    <row r="222" spans="1:6" ht="55.2" thickTop="1" thickBot="1" x14ac:dyDescent="0.3">
      <c r="A222" s="55" t="s">
        <v>217</v>
      </c>
      <c r="B222" s="125">
        <v>9.0500000000000007</v>
      </c>
      <c r="C222" s="126" t="s">
        <v>350</v>
      </c>
      <c r="D222" s="198"/>
      <c r="E222" s="151"/>
      <c r="F222" s="132"/>
    </row>
    <row r="223" spans="1:6" ht="19.2" thickTop="1" thickBot="1" x14ac:dyDescent="0.3">
      <c r="A223" s="62" t="s">
        <v>156</v>
      </c>
      <c r="B223" s="68">
        <v>10</v>
      </c>
      <c r="C223" s="69" t="s">
        <v>408</v>
      </c>
      <c r="D223" s="199"/>
      <c r="E223" s="119" t="s">
        <v>156</v>
      </c>
      <c r="F223" s="121"/>
    </row>
    <row r="224" spans="1:6" ht="36.6" thickTop="1" x14ac:dyDescent="0.25">
      <c r="A224" s="129"/>
      <c r="B224" s="130">
        <v>10.049999999999999</v>
      </c>
      <c r="C224" s="131" t="s">
        <v>464</v>
      </c>
      <c r="D224" s="201"/>
      <c r="E224" s="127"/>
      <c r="F224" s="234"/>
    </row>
    <row r="225" spans="1:6" ht="36" x14ac:dyDescent="0.25">
      <c r="A225" s="129"/>
      <c r="B225" s="130">
        <v>10.24</v>
      </c>
      <c r="C225" s="131" t="s">
        <v>272</v>
      </c>
      <c r="D225" s="201"/>
      <c r="E225" s="127"/>
      <c r="F225" s="234"/>
    </row>
    <row r="226" spans="1:6" ht="36" x14ac:dyDescent="0.25">
      <c r="A226" s="129"/>
      <c r="B226" s="130">
        <v>10.26</v>
      </c>
      <c r="C226" s="131" t="s">
        <v>273</v>
      </c>
      <c r="D226" s="201"/>
      <c r="E226" s="127"/>
      <c r="F226" s="234"/>
    </row>
    <row r="227" spans="1:6" ht="18.600000000000001" thickBot="1" x14ac:dyDescent="0.3">
      <c r="A227" s="129"/>
      <c r="B227" s="130">
        <v>10.27</v>
      </c>
      <c r="C227" s="131" t="s">
        <v>483</v>
      </c>
      <c r="D227" s="201"/>
      <c r="E227" s="127"/>
      <c r="F227" s="234"/>
    </row>
    <row r="228" spans="1:6" ht="19.2" thickTop="1" thickBot="1" x14ac:dyDescent="0.3">
      <c r="A228" s="62" t="s">
        <v>156</v>
      </c>
      <c r="B228" s="68">
        <v>11</v>
      </c>
      <c r="C228" s="69" t="s">
        <v>420</v>
      </c>
      <c r="D228" s="199"/>
      <c r="E228" s="119" t="s">
        <v>156</v>
      </c>
      <c r="F228" s="121"/>
    </row>
    <row r="229" spans="1:6" ht="36.6" thickTop="1" x14ac:dyDescent="0.25">
      <c r="A229" s="136"/>
      <c r="B229" s="137">
        <v>11.01</v>
      </c>
      <c r="C229" s="138" t="s">
        <v>301</v>
      </c>
      <c r="D229" s="202"/>
      <c r="E229" s="139" t="s">
        <v>465</v>
      </c>
      <c r="F229" s="128"/>
    </row>
    <row r="230" spans="1:6" ht="18" x14ac:dyDescent="0.25">
      <c r="A230" s="140"/>
      <c r="B230" s="141">
        <v>11.0101</v>
      </c>
      <c r="C230" s="142" t="s">
        <v>302</v>
      </c>
      <c r="D230" s="203"/>
      <c r="E230" s="143"/>
      <c r="F230" s="132"/>
    </row>
    <row r="231" spans="1:6" ht="18" x14ac:dyDescent="0.25">
      <c r="A231" s="140"/>
      <c r="B231" s="141">
        <v>11.010199999999999</v>
      </c>
      <c r="C231" s="142" t="s">
        <v>484</v>
      </c>
      <c r="D231" s="203"/>
      <c r="E231" s="143"/>
      <c r="F231" s="132"/>
    </row>
    <row r="232" spans="1:6" ht="36" x14ac:dyDescent="0.25">
      <c r="A232" s="140"/>
      <c r="B232" s="141">
        <v>11.010299999999999</v>
      </c>
      <c r="C232" s="142" t="s">
        <v>438</v>
      </c>
      <c r="D232" s="203"/>
      <c r="E232" s="143"/>
      <c r="F232" s="132"/>
    </row>
    <row r="233" spans="1:6" ht="18" x14ac:dyDescent="0.25">
      <c r="A233" s="140"/>
      <c r="B233" s="141">
        <v>11.010399999999999</v>
      </c>
      <c r="C233" s="142" t="s">
        <v>303</v>
      </c>
      <c r="D233" s="203"/>
      <c r="E233" s="143"/>
      <c r="F233" s="132"/>
    </row>
    <row r="234" spans="1:6" ht="18" x14ac:dyDescent="0.25">
      <c r="A234" s="140"/>
      <c r="B234" s="141">
        <v>11.010499999999999</v>
      </c>
      <c r="C234" s="142" t="s">
        <v>304</v>
      </c>
      <c r="D234" s="203"/>
      <c r="E234" s="143"/>
      <c r="F234" s="132"/>
    </row>
    <row r="235" spans="1:6" ht="18" x14ac:dyDescent="0.25">
      <c r="A235" s="140"/>
      <c r="B235" s="141">
        <v>11.010599999999998</v>
      </c>
      <c r="C235" s="142" t="s">
        <v>305</v>
      </c>
      <c r="D235" s="203"/>
      <c r="E235" s="143"/>
      <c r="F235" s="132"/>
    </row>
    <row r="236" spans="1:6" ht="18" x14ac:dyDescent="0.25">
      <c r="A236" s="140"/>
      <c r="B236" s="141">
        <v>11.010699999999998</v>
      </c>
      <c r="C236" s="142" t="s">
        <v>306</v>
      </c>
      <c r="D236" s="203"/>
      <c r="E236" s="143"/>
      <c r="F236" s="132"/>
    </row>
    <row r="237" spans="1:6" ht="18" x14ac:dyDescent="0.25">
      <c r="A237" s="140"/>
      <c r="B237" s="141">
        <v>11.010799999999998</v>
      </c>
      <c r="C237" s="142" t="s">
        <v>307</v>
      </c>
      <c r="D237" s="203"/>
      <c r="E237" s="143"/>
      <c r="F237" s="132"/>
    </row>
    <row r="238" spans="1:6" ht="18" x14ac:dyDescent="0.25">
      <c r="A238" s="140"/>
      <c r="B238" s="141">
        <v>11.010899999999998</v>
      </c>
      <c r="C238" s="142" t="s">
        <v>308</v>
      </c>
      <c r="D238" s="203"/>
      <c r="E238" s="143"/>
      <c r="F238" s="132"/>
    </row>
    <row r="239" spans="1:6" ht="18" x14ac:dyDescent="0.25">
      <c r="A239" s="140"/>
      <c r="B239" s="141">
        <v>11.010999999999997</v>
      </c>
      <c r="C239" s="142" t="s">
        <v>309</v>
      </c>
      <c r="D239" s="203"/>
      <c r="E239" s="143"/>
      <c r="F239" s="132"/>
    </row>
    <row r="240" spans="1:6" ht="18" x14ac:dyDescent="0.25">
      <c r="A240" s="140"/>
      <c r="B240" s="141">
        <v>11.011099999999997</v>
      </c>
      <c r="C240" s="142" t="s">
        <v>310</v>
      </c>
      <c r="D240" s="203"/>
      <c r="E240" s="143"/>
      <c r="F240" s="132"/>
    </row>
    <row r="241" spans="1:6" ht="18" x14ac:dyDescent="0.25">
      <c r="A241" s="140"/>
      <c r="B241" s="141">
        <v>11.011199999999997</v>
      </c>
      <c r="C241" s="142" t="s">
        <v>311</v>
      </c>
      <c r="D241" s="203"/>
      <c r="E241" s="143"/>
      <c r="F241" s="132"/>
    </row>
    <row r="242" spans="1:6" ht="18" x14ac:dyDescent="0.25">
      <c r="A242" s="140"/>
      <c r="B242" s="141">
        <v>11.011299999999997</v>
      </c>
      <c r="C242" s="142" t="s">
        <v>312</v>
      </c>
      <c r="D242" s="203"/>
      <c r="E242" s="143"/>
      <c r="F242" s="132"/>
    </row>
    <row r="243" spans="1:6" ht="18" x14ac:dyDescent="0.25">
      <c r="A243" s="140"/>
      <c r="B243" s="141">
        <v>11.011399999999997</v>
      </c>
      <c r="C243" s="142" t="s">
        <v>313</v>
      </c>
      <c r="D243" s="203"/>
      <c r="E243" s="143"/>
      <c r="F243" s="132"/>
    </row>
    <row r="244" spans="1:6" ht="18" x14ac:dyDescent="0.25">
      <c r="A244" s="140"/>
      <c r="B244" s="141">
        <v>11.011499999999996</v>
      </c>
      <c r="C244" s="142" t="s">
        <v>314</v>
      </c>
      <c r="D244" s="203"/>
      <c r="E244" s="143"/>
      <c r="F244" s="132"/>
    </row>
    <row r="245" spans="1:6" ht="18" x14ac:dyDescent="0.25">
      <c r="A245" s="140"/>
      <c r="B245" s="141">
        <v>11.011599999999996</v>
      </c>
      <c r="C245" s="142" t="s">
        <v>315</v>
      </c>
      <c r="D245" s="203"/>
      <c r="E245" s="143"/>
      <c r="F245" s="132"/>
    </row>
    <row r="246" spans="1:6" ht="18" x14ac:dyDescent="0.25">
      <c r="A246" s="140"/>
      <c r="B246" s="141">
        <v>11.011699999999996</v>
      </c>
      <c r="C246" s="142" t="s">
        <v>316</v>
      </c>
      <c r="D246" s="203"/>
      <c r="E246" s="143"/>
      <c r="F246" s="132"/>
    </row>
    <row r="247" spans="1:6" ht="18" x14ac:dyDescent="0.25">
      <c r="A247" s="140"/>
      <c r="B247" s="141">
        <v>11.011799999999996</v>
      </c>
      <c r="C247" s="142" t="s">
        <v>501</v>
      </c>
      <c r="D247" s="203"/>
      <c r="E247" s="143"/>
      <c r="F247" s="132"/>
    </row>
    <row r="248" spans="1:6" ht="18.600000000000001" thickBot="1" x14ac:dyDescent="0.3">
      <c r="A248" s="140"/>
      <c r="B248" s="141">
        <v>11.011899999999995</v>
      </c>
      <c r="C248" s="146" t="s">
        <v>477</v>
      </c>
      <c r="D248" s="204"/>
      <c r="E248" s="147"/>
      <c r="F248" s="132"/>
    </row>
    <row r="249" spans="1:6" ht="18.600000000000001" thickTop="1" x14ac:dyDescent="0.25">
      <c r="A249" s="136"/>
      <c r="B249" s="137">
        <v>11.02</v>
      </c>
      <c r="C249" s="138" t="s">
        <v>561</v>
      </c>
      <c r="D249" s="202"/>
      <c r="E249" s="139" t="s">
        <v>465</v>
      </c>
      <c r="F249" s="132"/>
    </row>
    <row r="250" spans="1:6" ht="18" x14ac:dyDescent="0.25">
      <c r="A250" s="140"/>
      <c r="B250" s="141">
        <v>11.020099999999999</v>
      </c>
      <c r="C250" s="142" t="s">
        <v>324</v>
      </c>
      <c r="D250" s="203"/>
      <c r="E250" s="143"/>
      <c r="F250" s="132"/>
    </row>
    <row r="251" spans="1:6" ht="18" x14ac:dyDescent="0.25">
      <c r="A251" s="140"/>
      <c r="B251" s="141">
        <v>11.020199999999999</v>
      </c>
      <c r="C251" s="142" t="s">
        <v>325</v>
      </c>
      <c r="D251" s="203"/>
      <c r="E251" s="143"/>
      <c r="F251" s="132"/>
    </row>
    <row r="252" spans="1:6" ht="18" x14ac:dyDescent="0.25">
      <c r="A252" s="140"/>
      <c r="B252" s="141">
        <v>11.020299999999999</v>
      </c>
      <c r="C252" s="142" t="s">
        <v>326</v>
      </c>
      <c r="D252" s="203"/>
      <c r="E252" s="143"/>
      <c r="F252" s="132"/>
    </row>
    <row r="253" spans="1:6" ht="18" x14ac:dyDescent="0.25">
      <c r="A253" s="140"/>
      <c r="B253" s="141">
        <v>11.020399999999999</v>
      </c>
      <c r="C253" s="142" t="s">
        <v>327</v>
      </c>
      <c r="D253" s="203"/>
      <c r="E253" s="143"/>
      <c r="F253" s="132"/>
    </row>
    <row r="254" spans="1:6" ht="18" x14ac:dyDescent="0.25">
      <c r="A254" s="140"/>
      <c r="B254" s="141">
        <v>11.020499999999998</v>
      </c>
      <c r="C254" s="142" t="s">
        <v>328</v>
      </c>
      <c r="D254" s="203"/>
      <c r="E254" s="143"/>
      <c r="F254" s="132"/>
    </row>
    <row r="255" spans="1:6" ht="18" x14ac:dyDescent="0.25">
      <c r="A255" s="140"/>
      <c r="B255" s="141">
        <v>11.020599999999998</v>
      </c>
      <c r="C255" s="142" t="s">
        <v>329</v>
      </c>
      <c r="D255" s="203"/>
      <c r="E255" s="143"/>
      <c r="F255" s="132"/>
    </row>
    <row r="256" spans="1:6" ht="18.600000000000001" thickBot="1" x14ac:dyDescent="0.3">
      <c r="A256" s="140"/>
      <c r="B256" s="141">
        <v>11.020699999999998</v>
      </c>
      <c r="C256" s="146" t="s">
        <v>477</v>
      </c>
      <c r="D256" s="207"/>
      <c r="E256" s="143"/>
      <c r="F256" s="132"/>
    </row>
    <row r="257" spans="1:6" ht="36.6" thickTop="1" x14ac:dyDescent="0.25">
      <c r="A257" s="136"/>
      <c r="B257" s="137">
        <v>11.03</v>
      </c>
      <c r="C257" s="138" t="s">
        <v>317</v>
      </c>
      <c r="D257" s="202"/>
      <c r="E257" s="139" t="s">
        <v>465</v>
      </c>
      <c r="F257" s="132"/>
    </row>
    <row r="258" spans="1:6" ht="18" x14ac:dyDescent="0.25">
      <c r="A258" s="140"/>
      <c r="B258" s="141">
        <v>11.030099999999999</v>
      </c>
      <c r="C258" s="142" t="s">
        <v>302</v>
      </c>
      <c r="D258" s="203"/>
      <c r="E258" s="143"/>
      <c r="F258" s="132"/>
    </row>
    <row r="259" spans="1:6" ht="18" x14ac:dyDescent="0.25">
      <c r="A259" s="140"/>
      <c r="B259" s="141">
        <v>11.030199999999999</v>
      </c>
      <c r="C259" s="142" t="s">
        <v>484</v>
      </c>
      <c r="D259" s="203"/>
      <c r="E259" s="143"/>
      <c r="F259" s="132"/>
    </row>
    <row r="260" spans="1:6" ht="36" x14ac:dyDescent="0.25">
      <c r="A260" s="140"/>
      <c r="B260" s="141">
        <v>11.030299999999999</v>
      </c>
      <c r="C260" s="142" t="s">
        <v>438</v>
      </c>
      <c r="D260" s="203"/>
      <c r="E260" s="143"/>
      <c r="F260" s="132"/>
    </row>
    <row r="261" spans="1:6" ht="18" x14ac:dyDescent="0.25">
      <c r="A261" s="140"/>
      <c r="B261" s="141">
        <v>11.030399999999998</v>
      </c>
      <c r="C261" s="142" t="s">
        <v>303</v>
      </c>
      <c r="D261" s="203"/>
      <c r="E261" s="143"/>
      <c r="F261" s="132"/>
    </row>
    <row r="262" spans="1:6" ht="18" x14ac:dyDescent="0.25">
      <c r="A262" s="140"/>
      <c r="B262" s="141">
        <v>11.030499999999998</v>
      </c>
      <c r="C262" s="142" t="s">
        <v>304</v>
      </c>
      <c r="D262" s="203"/>
      <c r="E262" s="143"/>
      <c r="F262" s="132"/>
    </row>
    <row r="263" spans="1:6" ht="18" x14ac:dyDescent="0.25">
      <c r="A263" s="140"/>
      <c r="B263" s="141">
        <v>11.030599999999998</v>
      </c>
      <c r="C263" s="142" t="s">
        <v>305</v>
      </c>
      <c r="D263" s="203"/>
      <c r="E263" s="143"/>
      <c r="F263" s="132"/>
    </row>
    <row r="264" spans="1:6" ht="18" x14ac:dyDescent="0.25">
      <c r="A264" s="140"/>
      <c r="B264" s="141">
        <v>11.030699999999998</v>
      </c>
      <c r="C264" s="142" t="s">
        <v>306</v>
      </c>
      <c r="D264" s="203"/>
      <c r="E264" s="143"/>
      <c r="F264" s="132"/>
    </row>
    <row r="265" spans="1:6" ht="18" x14ac:dyDescent="0.25">
      <c r="A265" s="140"/>
      <c r="B265" s="141">
        <v>11.030799999999997</v>
      </c>
      <c r="C265" s="142" t="s">
        <v>307</v>
      </c>
      <c r="D265" s="203"/>
      <c r="E265" s="143"/>
      <c r="F265" s="132"/>
    </row>
    <row r="266" spans="1:6" ht="18" x14ac:dyDescent="0.25">
      <c r="A266" s="140"/>
      <c r="B266" s="141">
        <v>11.030899999999997</v>
      </c>
      <c r="C266" s="142" t="s">
        <v>308</v>
      </c>
      <c r="D266" s="203"/>
      <c r="E266" s="143"/>
      <c r="F266" s="132"/>
    </row>
    <row r="267" spans="1:6" ht="18" x14ac:dyDescent="0.25">
      <c r="A267" s="140"/>
      <c r="B267" s="141">
        <v>11.030999999999997</v>
      </c>
      <c r="C267" s="142" t="s">
        <v>309</v>
      </c>
      <c r="D267" s="203"/>
      <c r="E267" s="143"/>
      <c r="F267" s="132"/>
    </row>
    <row r="268" spans="1:6" ht="18" x14ac:dyDescent="0.25">
      <c r="A268" s="140"/>
      <c r="B268" s="141">
        <v>11.031099999999997</v>
      </c>
      <c r="C268" s="142" t="s">
        <v>310</v>
      </c>
      <c r="D268" s="203"/>
      <c r="E268" s="143"/>
      <c r="F268" s="132"/>
    </row>
    <row r="269" spans="1:6" ht="18" x14ac:dyDescent="0.25">
      <c r="A269" s="140"/>
      <c r="B269" s="141">
        <v>11.031199999999997</v>
      </c>
      <c r="C269" s="142" t="s">
        <v>311</v>
      </c>
      <c r="D269" s="203"/>
      <c r="E269" s="143"/>
      <c r="F269" s="132"/>
    </row>
    <row r="270" spans="1:6" ht="18" x14ac:dyDescent="0.25">
      <c r="A270" s="140"/>
      <c r="B270" s="141">
        <v>11.031299999999996</v>
      </c>
      <c r="C270" s="142" t="s">
        <v>312</v>
      </c>
      <c r="D270" s="203"/>
      <c r="E270" s="143"/>
      <c r="F270" s="132"/>
    </row>
    <row r="271" spans="1:6" ht="18" x14ac:dyDescent="0.25">
      <c r="A271" s="140"/>
      <c r="B271" s="141">
        <v>11.031399999999996</v>
      </c>
      <c r="C271" s="142" t="s">
        <v>313</v>
      </c>
      <c r="D271" s="203"/>
      <c r="E271" s="143"/>
      <c r="F271" s="132"/>
    </row>
    <row r="272" spans="1:6" ht="18" x14ac:dyDescent="0.25">
      <c r="A272" s="140"/>
      <c r="B272" s="141">
        <v>11.031499999999996</v>
      </c>
      <c r="C272" s="142" t="s">
        <v>314</v>
      </c>
      <c r="D272" s="203"/>
      <c r="E272" s="143"/>
      <c r="F272" s="132"/>
    </row>
    <row r="273" spans="1:6" ht="18" x14ac:dyDescent="0.25">
      <c r="A273" s="140"/>
      <c r="B273" s="141">
        <v>11.031599999999996</v>
      </c>
      <c r="C273" s="142" t="s">
        <v>315</v>
      </c>
      <c r="D273" s="203"/>
      <c r="E273" s="143"/>
      <c r="F273" s="132"/>
    </row>
    <row r="274" spans="1:6" ht="18" x14ac:dyDescent="0.25">
      <c r="A274" s="140"/>
      <c r="B274" s="141">
        <v>11.031699999999995</v>
      </c>
      <c r="C274" s="142" t="s">
        <v>316</v>
      </c>
      <c r="D274" s="203"/>
      <c r="E274" s="143"/>
      <c r="F274" s="132"/>
    </row>
    <row r="275" spans="1:6" ht="18" x14ac:dyDescent="0.25">
      <c r="A275" s="140"/>
      <c r="B275" s="141">
        <v>11.031799999999995</v>
      </c>
      <c r="C275" s="142" t="s">
        <v>501</v>
      </c>
      <c r="D275" s="203"/>
      <c r="E275" s="143"/>
      <c r="F275" s="132"/>
    </row>
    <row r="276" spans="1:6" ht="18.600000000000001" thickBot="1" x14ac:dyDescent="0.3">
      <c r="A276" s="140"/>
      <c r="B276" s="141">
        <v>11.031899999999995</v>
      </c>
      <c r="C276" s="146" t="s">
        <v>477</v>
      </c>
      <c r="D276" s="207"/>
      <c r="E276" s="143"/>
      <c r="F276" s="132"/>
    </row>
    <row r="277" spans="1:6" ht="37.200000000000003" thickTop="1" thickBot="1" x14ac:dyDescent="0.3">
      <c r="A277" s="57" t="s">
        <v>217</v>
      </c>
      <c r="B277" s="137">
        <v>11.04</v>
      </c>
      <c r="C277" s="138" t="s">
        <v>318</v>
      </c>
      <c r="D277" s="206"/>
      <c r="E277" s="150"/>
      <c r="F277" s="132"/>
    </row>
    <row r="278" spans="1:6" ht="36.6" thickTop="1" x14ac:dyDescent="0.25">
      <c r="A278" s="58"/>
      <c r="B278" s="141">
        <v>11.040099999999999</v>
      </c>
      <c r="C278" s="142" t="s">
        <v>444</v>
      </c>
      <c r="D278" s="209"/>
      <c r="E278" s="155"/>
      <c r="F278" s="132"/>
    </row>
    <row r="279" spans="1:6" ht="18" x14ac:dyDescent="0.25">
      <c r="A279" s="58"/>
      <c r="B279" s="141">
        <v>11.040199999999999</v>
      </c>
      <c r="C279" s="142" t="s">
        <v>330</v>
      </c>
      <c r="D279" s="203"/>
      <c r="E279" s="143"/>
      <c r="F279" s="132"/>
    </row>
    <row r="280" spans="1:6" ht="36.6" thickBot="1" x14ac:dyDescent="0.3">
      <c r="A280" s="59"/>
      <c r="B280" s="145">
        <v>11.040299999999998</v>
      </c>
      <c r="C280" s="146" t="s">
        <v>445</v>
      </c>
      <c r="D280" s="204"/>
      <c r="E280" s="147"/>
      <c r="F280" s="132"/>
    </row>
    <row r="281" spans="1:6" ht="37.200000000000003" thickTop="1" thickBot="1" x14ac:dyDescent="0.3">
      <c r="A281" s="57" t="s">
        <v>217</v>
      </c>
      <c r="B281" s="137">
        <v>11.05</v>
      </c>
      <c r="C281" s="138" t="s">
        <v>318</v>
      </c>
      <c r="D281" s="208"/>
      <c r="E281" s="160"/>
      <c r="F281" s="132"/>
    </row>
    <row r="282" spans="1:6" ht="18.600000000000001" thickTop="1" x14ac:dyDescent="0.25">
      <c r="A282" s="58"/>
      <c r="B282" s="141">
        <v>11.0501</v>
      </c>
      <c r="C282" s="142" t="s">
        <v>319</v>
      </c>
      <c r="D282" s="209"/>
      <c r="E282" s="155"/>
      <c r="F282" s="132"/>
    </row>
    <row r="283" spans="1:6" ht="36" x14ac:dyDescent="0.25">
      <c r="A283" s="58"/>
      <c r="B283" s="141">
        <v>11.0502</v>
      </c>
      <c r="C283" s="142" t="s">
        <v>439</v>
      </c>
      <c r="D283" s="203"/>
      <c r="E283" s="143"/>
      <c r="F283" s="132"/>
    </row>
    <row r="284" spans="1:6" ht="54.6" thickBot="1" x14ac:dyDescent="0.3">
      <c r="A284" s="59"/>
      <c r="B284" s="145">
        <v>11.0503</v>
      </c>
      <c r="C284" s="146" t="s">
        <v>446</v>
      </c>
      <c r="D284" s="204"/>
      <c r="E284" s="147"/>
      <c r="F284" s="132"/>
    </row>
    <row r="285" spans="1:6" ht="54.6" thickTop="1" x14ac:dyDescent="0.25">
      <c r="A285" s="55" t="s">
        <v>217</v>
      </c>
      <c r="B285" s="125">
        <v>11.06</v>
      </c>
      <c r="C285" s="152" t="s">
        <v>331</v>
      </c>
      <c r="D285" s="198"/>
      <c r="E285" s="151"/>
      <c r="F285" s="132"/>
    </row>
    <row r="286" spans="1:6" ht="72" x14ac:dyDescent="0.25">
      <c r="A286" s="60" t="s">
        <v>217</v>
      </c>
      <c r="B286" s="130">
        <v>11.07</v>
      </c>
      <c r="C286" s="131" t="s">
        <v>320</v>
      </c>
      <c r="D286" s="201"/>
      <c r="E286" s="127"/>
      <c r="F286" s="132"/>
    </row>
    <row r="287" spans="1:6" ht="36" x14ac:dyDescent="0.25">
      <c r="A287" s="60" t="s">
        <v>217</v>
      </c>
      <c r="B287" s="130">
        <v>11.08</v>
      </c>
      <c r="C287" s="131" t="s">
        <v>332</v>
      </c>
      <c r="D287" s="201"/>
      <c r="E287" s="127"/>
      <c r="F287" s="132"/>
    </row>
    <row r="288" spans="1:6" ht="36" x14ac:dyDescent="0.25">
      <c r="A288" s="60" t="s">
        <v>217</v>
      </c>
      <c r="B288" s="130">
        <v>11.09</v>
      </c>
      <c r="C288" s="131" t="s">
        <v>321</v>
      </c>
      <c r="D288" s="201"/>
      <c r="E288" s="127"/>
      <c r="F288" s="132"/>
    </row>
    <row r="289" spans="1:6" ht="54" x14ac:dyDescent="0.25">
      <c r="A289" s="60" t="s">
        <v>217</v>
      </c>
      <c r="B289" s="130">
        <v>11.1</v>
      </c>
      <c r="C289" s="131" t="s">
        <v>322</v>
      </c>
      <c r="D289" s="201"/>
      <c r="E289" s="127"/>
      <c r="F289" s="132"/>
    </row>
    <row r="290" spans="1:6" ht="54" x14ac:dyDescent="0.25">
      <c r="A290" s="60" t="s">
        <v>217</v>
      </c>
      <c r="B290" s="130">
        <v>11.11</v>
      </c>
      <c r="C290" s="131" t="s">
        <v>323</v>
      </c>
      <c r="D290" s="201"/>
      <c r="E290" s="127"/>
      <c r="F290" s="132"/>
    </row>
    <row r="291" spans="1:6" ht="36" x14ac:dyDescent="0.25">
      <c r="A291" s="60" t="s">
        <v>217</v>
      </c>
      <c r="B291" s="130">
        <v>11.12</v>
      </c>
      <c r="C291" s="131" t="s">
        <v>578</v>
      </c>
      <c r="D291" s="201"/>
      <c r="E291" s="127"/>
      <c r="F291" s="132"/>
    </row>
    <row r="292" spans="1:6" ht="36" x14ac:dyDescent="0.25">
      <c r="A292" s="60" t="s">
        <v>217</v>
      </c>
      <c r="B292" s="130">
        <v>11.129999999999999</v>
      </c>
      <c r="C292" s="131" t="s">
        <v>579</v>
      </c>
      <c r="D292" s="201"/>
      <c r="E292" s="127"/>
      <c r="F292" s="132"/>
    </row>
    <row r="293" spans="1:6" ht="36.6" thickBot="1" x14ac:dyDescent="0.3">
      <c r="A293" s="56" t="s">
        <v>217</v>
      </c>
      <c r="B293" s="134">
        <v>11.139999999999999</v>
      </c>
      <c r="C293" s="149" t="s">
        <v>580</v>
      </c>
      <c r="D293" s="201"/>
      <c r="E293" s="127"/>
      <c r="F293" s="154"/>
    </row>
    <row r="294" spans="1:6" ht="19.2" thickTop="1" thickBot="1" x14ac:dyDescent="0.3">
      <c r="A294" s="54" t="s">
        <v>156</v>
      </c>
      <c r="B294" s="66">
        <v>12</v>
      </c>
      <c r="C294" s="67" t="s">
        <v>409</v>
      </c>
      <c r="D294" s="197"/>
      <c r="E294" s="119" t="s">
        <v>156</v>
      </c>
      <c r="F294" s="121"/>
    </row>
    <row r="295" spans="1:6" ht="54.6" thickTop="1" x14ac:dyDescent="0.25">
      <c r="A295" s="63" t="s">
        <v>217</v>
      </c>
      <c r="B295" s="161">
        <v>12.01</v>
      </c>
      <c r="C295" s="152" t="s">
        <v>562</v>
      </c>
      <c r="D295" s="198"/>
      <c r="E295" s="127"/>
      <c r="F295" s="128"/>
    </row>
    <row r="296" spans="1:6" ht="36.6" thickBot="1" x14ac:dyDescent="0.3">
      <c r="A296" s="162"/>
      <c r="B296" s="163">
        <v>12.02</v>
      </c>
      <c r="C296" s="149" t="s">
        <v>563</v>
      </c>
      <c r="D296" s="201"/>
      <c r="E296" s="127"/>
      <c r="F296" s="132"/>
    </row>
    <row r="297" spans="1:6" ht="19.2" thickTop="1" thickBot="1" x14ac:dyDescent="0.3">
      <c r="A297" s="136"/>
      <c r="B297" s="137">
        <v>12.03</v>
      </c>
      <c r="C297" s="138" t="s">
        <v>564</v>
      </c>
      <c r="D297" s="202"/>
      <c r="E297" s="139" t="s">
        <v>465</v>
      </c>
      <c r="F297" s="132"/>
    </row>
    <row r="298" spans="1:6" ht="18.600000000000001" thickTop="1" x14ac:dyDescent="0.25">
      <c r="A298" s="140"/>
      <c r="B298" s="141">
        <v>12.030099999999999</v>
      </c>
      <c r="C298" s="142" t="s">
        <v>279</v>
      </c>
      <c r="D298" s="209"/>
      <c r="E298" s="155"/>
      <c r="F298" s="132"/>
    </row>
    <row r="299" spans="1:6" ht="18" x14ac:dyDescent="0.25">
      <c r="A299" s="140"/>
      <c r="B299" s="141">
        <v>12.030200000000001</v>
      </c>
      <c r="C299" s="142" t="s">
        <v>280</v>
      </c>
      <c r="D299" s="203"/>
      <c r="E299" s="143"/>
      <c r="F299" s="132"/>
    </row>
    <row r="300" spans="1:6" ht="18.600000000000001" thickBot="1" x14ac:dyDescent="0.3">
      <c r="A300" s="144"/>
      <c r="B300" s="145">
        <v>12.0303</v>
      </c>
      <c r="C300" s="146" t="s">
        <v>281</v>
      </c>
      <c r="D300" s="204"/>
      <c r="E300" s="147"/>
      <c r="F300" s="132"/>
    </row>
    <row r="301" spans="1:6" ht="37.200000000000003" thickTop="1" thickBot="1" x14ac:dyDescent="0.3">
      <c r="A301" s="164"/>
      <c r="B301" s="156">
        <v>12.04</v>
      </c>
      <c r="C301" s="158" t="s">
        <v>565</v>
      </c>
      <c r="D301" s="198"/>
      <c r="E301" s="127"/>
      <c r="F301" s="132"/>
    </row>
    <row r="302" spans="1:6" ht="37.200000000000003" thickTop="1" thickBot="1" x14ac:dyDescent="0.3">
      <c r="A302" s="57" t="s">
        <v>217</v>
      </c>
      <c r="B302" s="137">
        <v>12.05</v>
      </c>
      <c r="C302" s="138" t="s">
        <v>566</v>
      </c>
      <c r="D302" s="206"/>
      <c r="E302" s="150"/>
      <c r="F302" s="132"/>
    </row>
    <row r="303" spans="1:6" ht="36.6" thickTop="1" x14ac:dyDescent="0.25">
      <c r="A303" s="58"/>
      <c r="B303" s="141">
        <v>12.0501</v>
      </c>
      <c r="C303" s="142" t="s">
        <v>440</v>
      </c>
      <c r="D303" s="203"/>
      <c r="E303" s="143"/>
      <c r="F303" s="132"/>
    </row>
    <row r="304" spans="1:6" ht="18" x14ac:dyDescent="0.25">
      <c r="A304" s="58"/>
      <c r="B304" s="141">
        <v>12.0502</v>
      </c>
      <c r="C304" s="142" t="s">
        <v>291</v>
      </c>
      <c r="D304" s="203"/>
      <c r="E304" s="143"/>
      <c r="F304" s="132"/>
    </row>
    <row r="305" spans="1:6" ht="18" x14ac:dyDescent="0.25">
      <c r="A305" s="58"/>
      <c r="B305" s="141">
        <v>12.0503</v>
      </c>
      <c r="C305" s="142" t="s">
        <v>292</v>
      </c>
      <c r="D305" s="203"/>
      <c r="E305" s="143"/>
      <c r="F305" s="132"/>
    </row>
    <row r="306" spans="1:6" ht="36.6" thickBot="1" x14ac:dyDescent="0.3">
      <c r="A306" s="59"/>
      <c r="B306" s="145">
        <v>12.0504</v>
      </c>
      <c r="C306" s="146" t="s">
        <v>441</v>
      </c>
      <c r="D306" s="204"/>
      <c r="E306" s="147"/>
      <c r="F306" s="132"/>
    </row>
    <row r="307" spans="1:6" ht="37.200000000000003" thickTop="1" thickBot="1" x14ac:dyDescent="0.3">
      <c r="A307" s="57" t="s">
        <v>217</v>
      </c>
      <c r="B307" s="137">
        <v>12.07</v>
      </c>
      <c r="C307" s="138" t="s">
        <v>448</v>
      </c>
      <c r="D307" s="206"/>
      <c r="E307" s="150"/>
      <c r="F307" s="132"/>
    </row>
    <row r="308" spans="1:6" ht="18.600000000000001" thickTop="1" x14ac:dyDescent="0.25">
      <c r="A308" s="58"/>
      <c r="B308" s="141">
        <v>12.0701</v>
      </c>
      <c r="C308" s="142" t="s">
        <v>293</v>
      </c>
      <c r="D308" s="209"/>
      <c r="E308" s="155"/>
      <c r="F308" s="132"/>
    </row>
    <row r="309" spans="1:6" ht="18" x14ac:dyDescent="0.25">
      <c r="A309" s="58"/>
      <c r="B309" s="141">
        <v>12.0702</v>
      </c>
      <c r="C309" s="142" t="s">
        <v>294</v>
      </c>
      <c r="D309" s="203"/>
      <c r="E309" s="143"/>
      <c r="F309" s="132"/>
    </row>
    <row r="310" spans="1:6" ht="36.6" thickBot="1" x14ac:dyDescent="0.3">
      <c r="A310" s="59"/>
      <c r="B310" s="145">
        <v>12.0703</v>
      </c>
      <c r="C310" s="146" t="s">
        <v>442</v>
      </c>
      <c r="D310" s="204"/>
      <c r="E310" s="147"/>
      <c r="F310" s="132"/>
    </row>
    <row r="311" spans="1:6" ht="55.2" thickTop="1" thickBot="1" x14ac:dyDescent="0.3">
      <c r="A311" s="57" t="s">
        <v>217</v>
      </c>
      <c r="B311" s="137">
        <v>12.08</v>
      </c>
      <c r="C311" s="138" t="s">
        <v>567</v>
      </c>
      <c r="D311" s="206"/>
      <c r="E311" s="150"/>
      <c r="F311" s="132"/>
    </row>
    <row r="312" spans="1:6" ht="18.600000000000001" thickTop="1" x14ac:dyDescent="0.25">
      <c r="A312" s="58"/>
      <c r="B312" s="141">
        <v>12.0801</v>
      </c>
      <c r="C312" s="142" t="s">
        <v>333</v>
      </c>
      <c r="D312" s="209"/>
      <c r="E312" s="155"/>
      <c r="F312" s="132"/>
    </row>
    <row r="313" spans="1:6" ht="18" x14ac:dyDescent="0.25">
      <c r="A313" s="58"/>
      <c r="B313" s="141">
        <v>12.0802</v>
      </c>
      <c r="C313" s="142" t="s">
        <v>334</v>
      </c>
      <c r="D313" s="203"/>
      <c r="E313" s="143"/>
      <c r="F313" s="132"/>
    </row>
    <row r="314" spans="1:6" ht="18.600000000000001" thickBot="1" x14ac:dyDescent="0.3">
      <c r="A314" s="59"/>
      <c r="B314" s="145">
        <v>12.080299999999999</v>
      </c>
      <c r="C314" s="146" t="s">
        <v>485</v>
      </c>
      <c r="D314" s="204"/>
      <c r="E314" s="147"/>
      <c r="F314" s="132"/>
    </row>
    <row r="315" spans="1:6" ht="54.6" thickTop="1" x14ac:dyDescent="0.25">
      <c r="A315" s="124"/>
      <c r="B315" s="125">
        <v>12.09</v>
      </c>
      <c r="C315" s="126" t="s">
        <v>568</v>
      </c>
      <c r="D315" s="198"/>
      <c r="E315" s="127"/>
      <c r="F315" s="132"/>
    </row>
    <row r="316" spans="1:6" ht="54" x14ac:dyDescent="0.25">
      <c r="A316" s="60" t="s">
        <v>217</v>
      </c>
      <c r="B316" s="125">
        <v>12.1</v>
      </c>
      <c r="C316" s="131" t="s">
        <v>569</v>
      </c>
      <c r="D316" s="201"/>
      <c r="E316" s="127"/>
      <c r="F316" s="132"/>
    </row>
    <row r="317" spans="1:6" ht="54" x14ac:dyDescent="0.25">
      <c r="A317" s="60" t="s">
        <v>217</v>
      </c>
      <c r="B317" s="125">
        <v>12.11</v>
      </c>
      <c r="C317" s="131" t="s">
        <v>411</v>
      </c>
      <c r="D317" s="201"/>
      <c r="E317" s="127"/>
      <c r="F317" s="132"/>
    </row>
    <row r="318" spans="1:6" ht="36" x14ac:dyDescent="0.25">
      <c r="A318" s="60" t="s">
        <v>217</v>
      </c>
      <c r="B318" s="125">
        <v>12.120000000000001</v>
      </c>
      <c r="C318" s="131" t="s">
        <v>570</v>
      </c>
      <c r="D318" s="201"/>
      <c r="E318" s="127"/>
      <c r="F318" s="132"/>
    </row>
    <row r="319" spans="1:6" ht="54" x14ac:dyDescent="0.25">
      <c r="A319" s="60" t="s">
        <v>217</v>
      </c>
      <c r="B319" s="125">
        <v>12.13</v>
      </c>
      <c r="C319" s="131" t="s">
        <v>335</v>
      </c>
      <c r="D319" s="201"/>
      <c r="E319" s="127"/>
      <c r="F319" s="132"/>
    </row>
    <row r="320" spans="1:6" ht="36.6" thickBot="1" x14ac:dyDescent="0.3">
      <c r="A320" s="133"/>
      <c r="B320" s="156">
        <v>12.14</v>
      </c>
      <c r="C320" s="135" t="s">
        <v>571</v>
      </c>
      <c r="D320" s="201"/>
      <c r="E320" s="127"/>
      <c r="F320" s="132"/>
    </row>
    <row r="321" spans="1:6" ht="19.2" thickTop="1" thickBot="1" x14ac:dyDescent="0.3">
      <c r="A321" s="136"/>
      <c r="B321" s="137">
        <v>12.15</v>
      </c>
      <c r="C321" s="138" t="s">
        <v>486</v>
      </c>
      <c r="D321" s="206"/>
      <c r="E321" s="150"/>
      <c r="F321" s="132"/>
    </row>
    <row r="322" spans="1:6" ht="18.600000000000001" thickTop="1" x14ac:dyDescent="0.25">
      <c r="A322" s="140"/>
      <c r="B322" s="232">
        <v>12.1501</v>
      </c>
      <c r="C322" s="142" t="s">
        <v>295</v>
      </c>
      <c r="D322" s="203"/>
      <c r="E322" s="143"/>
      <c r="F322" s="132"/>
    </row>
    <row r="323" spans="1:6" ht="18" x14ac:dyDescent="0.25">
      <c r="A323" s="140"/>
      <c r="B323" s="232">
        <v>12.1502</v>
      </c>
      <c r="C323" s="142" t="s">
        <v>296</v>
      </c>
      <c r="D323" s="203"/>
      <c r="E323" s="143"/>
      <c r="F323" s="132"/>
    </row>
    <row r="324" spans="1:6" ht="18" x14ac:dyDescent="0.25">
      <c r="A324" s="140"/>
      <c r="B324" s="232">
        <v>12.1503</v>
      </c>
      <c r="C324" s="142" t="s">
        <v>297</v>
      </c>
      <c r="D324" s="203"/>
      <c r="E324" s="143"/>
      <c r="F324" s="132"/>
    </row>
    <row r="325" spans="1:6" ht="18" x14ac:dyDescent="0.25">
      <c r="A325" s="140"/>
      <c r="B325" s="232">
        <v>12.150399999999999</v>
      </c>
      <c r="C325" s="142" t="s">
        <v>298</v>
      </c>
      <c r="D325" s="203"/>
      <c r="E325" s="143"/>
      <c r="F325" s="132"/>
    </row>
    <row r="326" spans="1:6" ht="18" x14ac:dyDescent="0.25">
      <c r="A326" s="140"/>
      <c r="B326" s="232">
        <v>12.150500000000001</v>
      </c>
      <c r="C326" s="142" t="s">
        <v>299</v>
      </c>
      <c r="D326" s="203"/>
      <c r="E326" s="143"/>
      <c r="F326" s="132"/>
    </row>
    <row r="327" spans="1:6" ht="18" x14ac:dyDescent="0.25">
      <c r="A327" s="140"/>
      <c r="B327" s="232">
        <v>12.150600000000001</v>
      </c>
      <c r="C327" s="142" t="s">
        <v>300</v>
      </c>
      <c r="D327" s="203"/>
      <c r="E327" s="143"/>
      <c r="F327" s="132"/>
    </row>
    <row r="328" spans="1:6" ht="18.600000000000001" thickBot="1" x14ac:dyDescent="0.3">
      <c r="A328" s="144"/>
      <c r="B328" s="233">
        <v>12.150700000000001</v>
      </c>
      <c r="C328" s="146" t="s">
        <v>477</v>
      </c>
      <c r="D328" s="204"/>
      <c r="E328" s="143"/>
      <c r="F328" s="154"/>
    </row>
    <row r="329" spans="1:6" ht="19.2" thickTop="1" thickBot="1" x14ac:dyDescent="0.3">
      <c r="A329" s="64" t="s">
        <v>156</v>
      </c>
      <c r="B329" s="70">
        <v>13</v>
      </c>
      <c r="C329" s="71" t="s">
        <v>231</v>
      </c>
      <c r="D329" s="200"/>
      <c r="E329" s="119" t="s">
        <v>156</v>
      </c>
      <c r="F329" s="121"/>
    </row>
    <row r="330" spans="1:6" ht="36.6" thickTop="1" x14ac:dyDescent="0.25">
      <c r="A330" s="55" t="s">
        <v>217</v>
      </c>
      <c r="B330" s="125">
        <v>13.01</v>
      </c>
      <c r="C330" s="152" t="s">
        <v>572</v>
      </c>
      <c r="D330" s="198"/>
      <c r="E330" s="127"/>
      <c r="F330" s="128"/>
    </row>
    <row r="331" spans="1:6" ht="36" x14ac:dyDescent="0.25">
      <c r="A331" s="60" t="s">
        <v>217</v>
      </c>
      <c r="B331" s="130">
        <v>13.02</v>
      </c>
      <c r="C331" s="131" t="s">
        <v>573</v>
      </c>
      <c r="D331" s="201"/>
      <c r="E331" s="127"/>
      <c r="F331" s="132"/>
    </row>
    <row r="332" spans="1:6" ht="36" x14ac:dyDescent="0.25">
      <c r="A332" s="60" t="s">
        <v>217</v>
      </c>
      <c r="B332" s="130">
        <v>13.03</v>
      </c>
      <c r="C332" s="131" t="s">
        <v>351</v>
      </c>
      <c r="D332" s="201"/>
      <c r="E332" s="127"/>
      <c r="F332" s="132"/>
    </row>
    <row r="333" spans="1:6" ht="54.6" thickBot="1" x14ac:dyDescent="0.3">
      <c r="A333" s="56" t="s">
        <v>217</v>
      </c>
      <c r="B333" s="134">
        <v>13.04</v>
      </c>
      <c r="C333" s="135" t="s">
        <v>352</v>
      </c>
      <c r="D333" s="201"/>
      <c r="E333" s="127"/>
      <c r="F333" s="132"/>
    </row>
    <row r="334" spans="1:6" ht="19.2" thickTop="1" thickBot="1" x14ac:dyDescent="0.3">
      <c r="A334" s="136"/>
      <c r="B334" s="137">
        <v>13.05</v>
      </c>
      <c r="C334" s="138" t="s">
        <v>487</v>
      </c>
      <c r="D334" s="206"/>
      <c r="E334" s="150"/>
      <c r="F334" s="132"/>
    </row>
    <row r="335" spans="1:6" ht="18.600000000000001" thickTop="1" x14ac:dyDescent="0.25">
      <c r="A335" s="140"/>
      <c r="B335" s="141">
        <v>13.0501</v>
      </c>
      <c r="C335" s="142" t="s">
        <v>353</v>
      </c>
      <c r="D335" s="209"/>
      <c r="E335" s="155"/>
      <c r="F335" s="132"/>
    </row>
    <row r="336" spans="1:6" ht="18" x14ac:dyDescent="0.25">
      <c r="A336" s="140"/>
      <c r="B336" s="141">
        <v>13.0502</v>
      </c>
      <c r="C336" s="142" t="s">
        <v>354</v>
      </c>
      <c r="D336" s="203"/>
      <c r="E336" s="143"/>
      <c r="F336" s="132"/>
    </row>
    <row r="337" spans="1:6" ht="18" x14ac:dyDescent="0.25">
      <c r="A337" s="140"/>
      <c r="B337" s="141">
        <v>13.0503</v>
      </c>
      <c r="C337" s="142" t="s">
        <v>355</v>
      </c>
      <c r="D337" s="203"/>
      <c r="E337" s="143"/>
      <c r="F337" s="132"/>
    </row>
    <row r="338" spans="1:6" ht="18.600000000000001" thickBot="1" x14ac:dyDescent="0.3">
      <c r="A338" s="144"/>
      <c r="B338" s="145">
        <v>13.0504</v>
      </c>
      <c r="C338" s="146" t="s">
        <v>356</v>
      </c>
      <c r="D338" s="204"/>
      <c r="E338" s="147"/>
      <c r="F338" s="154"/>
    </row>
    <row r="339" spans="1:6" ht="19.2" thickTop="1" thickBot="1" x14ac:dyDescent="0.3">
      <c r="A339" s="64" t="s">
        <v>156</v>
      </c>
      <c r="B339" s="70">
        <v>14</v>
      </c>
      <c r="C339" s="71" t="s">
        <v>238</v>
      </c>
      <c r="D339" s="200"/>
      <c r="E339" s="119" t="s">
        <v>156</v>
      </c>
      <c r="F339" s="121"/>
    </row>
    <row r="340" spans="1:6" ht="55.2" thickTop="1" thickBot="1" x14ac:dyDescent="0.3">
      <c r="A340" s="61" t="s">
        <v>217</v>
      </c>
      <c r="B340" s="156">
        <v>14.01</v>
      </c>
      <c r="C340" s="157" t="s">
        <v>394</v>
      </c>
      <c r="D340" s="198"/>
      <c r="E340" s="127"/>
      <c r="F340" s="128"/>
    </row>
    <row r="341" spans="1:6" ht="37.200000000000003" thickTop="1" thickBot="1" x14ac:dyDescent="0.3">
      <c r="A341" s="57" t="s">
        <v>217</v>
      </c>
      <c r="B341" s="137">
        <v>14.02</v>
      </c>
      <c r="C341" s="138" t="s">
        <v>395</v>
      </c>
      <c r="D341" s="206"/>
      <c r="E341" s="159"/>
      <c r="F341" s="132"/>
    </row>
    <row r="342" spans="1:6" ht="18.600000000000001" thickTop="1" x14ac:dyDescent="0.25">
      <c r="A342" s="58"/>
      <c r="B342" s="141">
        <v>14.020099999999999</v>
      </c>
      <c r="C342" s="142" t="s">
        <v>396</v>
      </c>
      <c r="D342" s="209"/>
      <c r="E342" s="155"/>
      <c r="F342" s="132"/>
    </row>
    <row r="343" spans="1:6" ht="18" x14ac:dyDescent="0.25">
      <c r="A343" s="58"/>
      <c r="B343" s="141">
        <v>14.020199999999999</v>
      </c>
      <c r="C343" s="142" t="s">
        <v>397</v>
      </c>
      <c r="D343" s="203"/>
      <c r="E343" s="143"/>
      <c r="F343" s="132"/>
    </row>
    <row r="344" spans="1:6" ht="18" x14ac:dyDescent="0.25">
      <c r="A344" s="58"/>
      <c r="B344" s="141">
        <v>14.020299999999999</v>
      </c>
      <c r="C344" s="142" t="s">
        <v>398</v>
      </c>
      <c r="D344" s="203"/>
      <c r="E344" s="143"/>
      <c r="F344" s="132"/>
    </row>
    <row r="345" spans="1:6" ht="18" x14ac:dyDescent="0.25">
      <c r="A345" s="58"/>
      <c r="B345" s="141">
        <v>14.020399999999999</v>
      </c>
      <c r="C345" s="142" t="s">
        <v>399</v>
      </c>
      <c r="D345" s="203"/>
      <c r="E345" s="143"/>
      <c r="F345" s="132"/>
    </row>
    <row r="346" spans="1:6" ht="18" x14ac:dyDescent="0.25">
      <c r="A346" s="58"/>
      <c r="B346" s="141">
        <v>14.020499999999998</v>
      </c>
      <c r="C346" s="142" t="s">
        <v>400</v>
      </c>
      <c r="D346" s="203"/>
      <c r="E346" s="143"/>
      <c r="F346" s="132"/>
    </row>
    <row r="347" spans="1:6" ht="18.600000000000001" thickBot="1" x14ac:dyDescent="0.3">
      <c r="A347" s="59"/>
      <c r="B347" s="145">
        <v>14.020599999999998</v>
      </c>
      <c r="C347" s="146" t="s">
        <v>488</v>
      </c>
      <c r="D347" s="204"/>
      <c r="E347" s="147"/>
      <c r="F347" s="132"/>
    </row>
    <row r="348" spans="1:6" ht="37.200000000000003" thickTop="1" thickBot="1" x14ac:dyDescent="0.3">
      <c r="A348" s="57" t="s">
        <v>217</v>
      </c>
      <c r="B348" s="137">
        <v>14.03</v>
      </c>
      <c r="C348" s="138" t="s">
        <v>449</v>
      </c>
      <c r="D348" s="208"/>
      <c r="E348" s="165"/>
      <c r="F348" s="132"/>
    </row>
    <row r="349" spans="1:6" ht="18.600000000000001" thickTop="1" x14ac:dyDescent="0.25">
      <c r="A349" s="58"/>
      <c r="B349" s="141">
        <v>14.030099999999999</v>
      </c>
      <c r="C349" s="142" t="s">
        <v>401</v>
      </c>
      <c r="D349" s="209"/>
      <c r="E349" s="155"/>
      <c r="F349" s="132"/>
    </row>
    <row r="350" spans="1:6" ht="18.600000000000001" thickBot="1" x14ac:dyDescent="0.3">
      <c r="A350" s="59"/>
      <c r="B350" s="145">
        <v>14.030199999999999</v>
      </c>
      <c r="C350" s="146" t="s">
        <v>402</v>
      </c>
      <c r="D350" s="204"/>
      <c r="E350" s="147"/>
      <c r="F350" s="132"/>
    </row>
    <row r="351" spans="1:6" ht="18.600000000000001" thickTop="1" x14ac:dyDescent="0.25">
      <c r="A351" s="124"/>
      <c r="B351" s="125">
        <v>14.04</v>
      </c>
      <c r="C351" s="126" t="s">
        <v>574</v>
      </c>
      <c r="D351" s="198"/>
      <c r="E351" s="151"/>
      <c r="F351" s="132"/>
    </row>
    <row r="352" spans="1:6" ht="36.6" thickBot="1" x14ac:dyDescent="0.3">
      <c r="A352" s="56" t="s">
        <v>217</v>
      </c>
      <c r="B352" s="134">
        <v>14.05</v>
      </c>
      <c r="C352" s="166" t="s">
        <v>575</v>
      </c>
      <c r="D352" s="210"/>
      <c r="E352" s="127"/>
      <c r="F352" s="132"/>
    </row>
    <row r="353" spans="1:6" ht="37.200000000000003" thickTop="1" thickBot="1" x14ac:dyDescent="0.3">
      <c r="A353" s="136"/>
      <c r="B353" s="137">
        <v>14.06</v>
      </c>
      <c r="C353" s="138" t="s">
        <v>576</v>
      </c>
      <c r="D353" s="206"/>
      <c r="E353" s="150"/>
      <c r="F353" s="132"/>
    </row>
    <row r="354" spans="1:6" ht="18.600000000000001" thickTop="1" x14ac:dyDescent="0.25">
      <c r="A354" s="140"/>
      <c r="B354" s="141">
        <v>14.0601</v>
      </c>
      <c r="C354" s="142" t="s">
        <v>282</v>
      </c>
      <c r="D354" s="203"/>
      <c r="E354" s="143"/>
      <c r="F354" s="132"/>
    </row>
    <row r="355" spans="1:6" ht="18" x14ac:dyDescent="0.25">
      <c r="A355" s="140"/>
      <c r="B355" s="141">
        <v>14.0602</v>
      </c>
      <c r="C355" s="142" t="s">
        <v>283</v>
      </c>
      <c r="D355" s="203"/>
      <c r="E355" s="143"/>
      <c r="F355" s="132"/>
    </row>
    <row r="356" spans="1:6" ht="18" x14ac:dyDescent="0.25">
      <c r="A356" s="140"/>
      <c r="B356" s="141">
        <v>14.0603</v>
      </c>
      <c r="C356" s="142" t="s">
        <v>284</v>
      </c>
      <c r="D356" s="203"/>
      <c r="E356" s="143"/>
      <c r="F356" s="132"/>
    </row>
    <row r="357" spans="1:6" ht="36" x14ac:dyDescent="0.25">
      <c r="A357" s="140"/>
      <c r="B357" s="141">
        <v>14.0604</v>
      </c>
      <c r="C357" s="142" t="s">
        <v>443</v>
      </c>
      <c r="D357" s="203"/>
      <c r="E357" s="143"/>
      <c r="F357" s="132"/>
    </row>
    <row r="358" spans="1:6" ht="18" x14ac:dyDescent="0.25">
      <c r="A358" s="140"/>
      <c r="B358" s="141">
        <v>14.060499999999999</v>
      </c>
      <c r="C358" s="142" t="s">
        <v>285</v>
      </c>
      <c r="D358" s="203"/>
      <c r="E358" s="143"/>
      <c r="F358" s="132"/>
    </row>
    <row r="359" spans="1:6" ht="18" x14ac:dyDescent="0.25">
      <c r="A359" s="140"/>
      <c r="B359" s="141">
        <v>14.060599999999999</v>
      </c>
      <c r="C359" s="142" t="s">
        <v>286</v>
      </c>
      <c r="D359" s="203"/>
      <c r="E359" s="143"/>
      <c r="F359" s="132"/>
    </row>
    <row r="360" spans="1:6" ht="18" x14ac:dyDescent="0.25">
      <c r="A360" s="140"/>
      <c r="B360" s="141">
        <v>14.060699999999999</v>
      </c>
      <c r="C360" s="142" t="s">
        <v>287</v>
      </c>
      <c r="D360" s="203"/>
      <c r="E360" s="143"/>
      <c r="F360" s="167"/>
    </row>
    <row r="361" spans="1:6" ht="18" x14ac:dyDescent="0.25">
      <c r="A361" s="140"/>
      <c r="B361" s="141">
        <v>14.060799999999999</v>
      </c>
      <c r="C361" s="142" t="s">
        <v>288</v>
      </c>
      <c r="D361" s="203"/>
      <c r="E361" s="143"/>
      <c r="F361" s="168"/>
    </row>
    <row r="362" spans="1:6" ht="18" x14ac:dyDescent="0.25">
      <c r="A362" s="140"/>
      <c r="B362" s="141">
        <v>14.060899999999998</v>
      </c>
      <c r="C362" s="142" t="s">
        <v>289</v>
      </c>
      <c r="D362" s="203"/>
      <c r="E362" s="143"/>
      <c r="F362" s="132"/>
    </row>
    <row r="363" spans="1:6" ht="18" x14ac:dyDescent="0.25">
      <c r="A363" s="140"/>
      <c r="B363" s="141">
        <v>14.060999999999998</v>
      </c>
      <c r="C363" s="142" t="s">
        <v>290</v>
      </c>
      <c r="D363" s="203"/>
      <c r="E363" s="143"/>
      <c r="F363" s="132"/>
    </row>
    <row r="364" spans="1:6" ht="18.600000000000001" thickBot="1" x14ac:dyDescent="0.3">
      <c r="A364" s="144"/>
      <c r="B364" s="145">
        <v>14.061099999999998</v>
      </c>
      <c r="C364" s="146" t="s">
        <v>477</v>
      </c>
      <c r="D364" s="204"/>
      <c r="E364" s="147"/>
      <c r="F364" s="132"/>
    </row>
    <row r="365" spans="1:6" ht="37.200000000000003" thickTop="1" thickBot="1" x14ac:dyDescent="0.3">
      <c r="A365" s="65" t="s">
        <v>217</v>
      </c>
      <c r="B365" s="169">
        <v>14.07</v>
      </c>
      <c r="C365" s="170" t="s">
        <v>577</v>
      </c>
      <c r="D365" s="211"/>
      <c r="E365" s="171"/>
      <c r="F365" s="154"/>
    </row>
    <row r="366" spans="1:6" ht="15" thickTop="1" x14ac:dyDescent="0.25">
      <c r="A366" s="3"/>
      <c r="B366" s="52"/>
      <c r="C366" s="3"/>
      <c r="D366" s="3"/>
      <c r="E366" s="53"/>
      <c r="F366" s="3"/>
    </row>
    <row r="367" spans="1:6" ht="14.4" x14ac:dyDescent="0.25">
      <c r="A367" s="3"/>
      <c r="B367" s="52"/>
      <c r="C367" s="3"/>
      <c r="D367" s="3"/>
      <c r="E367" s="53"/>
      <c r="F367" s="3"/>
    </row>
    <row r="368" spans="1:6" ht="14.4" x14ac:dyDescent="0.25">
      <c r="A368" s="3"/>
      <c r="B368" s="52"/>
      <c r="C368" s="3"/>
      <c r="D368" s="3"/>
      <c r="E368" s="53"/>
      <c r="F368" s="3"/>
    </row>
    <row r="369" spans="1:6" ht="14.4" x14ac:dyDescent="0.25">
      <c r="A369" s="3"/>
      <c r="B369" s="52"/>
      <c r="C369" s="3"/>
      <c r="D369" s="3"/>
      <c r="E369" s="53"/>
      <c r="F369" s="3"/>
    </row>
    <row r="370" spans="1:6" ht="14.4" x14ac:dyDescent="0.25">
      <c r="A370" s="3"/>
      <c r="B370" s="52"/>
      <c r="C370" s="3"/>
      <c r="D370" s="3"/>
      <c r="E370" s="53"/>
      <c r="F370" s="3"/>
    </row>
    <row r="371" spans="1:6" ht="14.4" x14ac:dyDescent="0.25">
      <c r="A371" s="3"/>
      <c r="B371" s="52"/>
      <c r="C371" s="3"/>
      <c r="D371" s="3"/>
      <c r="E371" s="53"/>
      <c r="F371" s="3"/>
    </row>
    <row r="372" spans="1:6" ht="14.4" x14ac:dyDescent="0.25">
      <c r="A372" s="3"/>
      <c r="B372" s="52"/>
      <c r="C372" s="3"/>
      <c r="D372" s="3"/>
      <c r="E372" s="53"/>
      <c r="F372" s="3"/>
    </row>
    <row r="373" spans="1:6" ht="14.4" x14ac:dyDescent="0.25">
      <c r="A373" s="3"/>
      <c r="B373" s="52"/>
      <c r="C373" s="3"/>
      <c r="D373" s="3"/>
      <c r="E373" s="53"/>
      <c r="F373" s="3"/>
    </row>
    <row r="374" spans="1:6" ht="14.4" x14ac:dyDescent="0.25">
      <c r="A374" s="3"/>
      <c r="B374" s="52"/>
      <c r="C374" s="3"/>
      <c r="D374" s="3"/>
      <c r="E374" s="53"/>
      <c r="F374" s="3"/>
    </row>
    <row r="375" spans="1:6" ht="14.4" x14ac:dyDescent="0.25">
      <c r="A375" s="3"/>
      <c r="B375" s="52"/>
      <c r="C375" s="3"/>
      <c r="D375" s="3"/>
      <c r="E375" s="53"/>
      <c r="F375" s="3"/>
    </row>
    <row r="376" spans="1:6" ht="14.4" x14ac:dyDescent="0.25">
      <c r="A376" s="3"/>
      <c r="B376" s="52"/>
      <c r="C376" s="3"/>
      <c r="D376" s="3"/>
      <c r="E376" s="53"/>
      <c r="F376" s="3"/>
    </row>
  </sheetData>
  <mergeCells count="6">
    <mergeCell ref="A1:F1"/>
    <mergeCell ref="A2:F2"/>
    <mergeCell ref="A6:C6"/>
    <mergeCell ref="A4:E4"/>
    <mergeCell ref="A5:E5"/>
    <mergeCell ref="A3:E3"/>
  </mergeCells>
  <conditionalFormatting sqref="D8:D365">
    <cfRule type="containsText" dxfId="7" priority="3" operator="containsText" text="N/A">
      <formula>NOT(ISERROR(SEARCH("N/A",D8)))</formula>
    </cfRule>
  </conditionalFormatting>
  <pageMargins left="0.45" right="0.45" top="0.5" bottom="0.75" header="0.3" footer="0.2"/>
  <pageSetup scale="65" fitToHeight="0" orientation="landscape" horizontalDpi="1200" verticalDpi="1200" r:id="rId1"/>
  <headerFooter>
    <oddHeader>&amp;C&amp;"Arial,Bold"&amp;16&amp;KFF0000SENSITIVE SECURITY INFORMATION</oddHeader>
    <oddFooter>&amp;C&amp;G
OMB Control # 1652-0056&amp;R&amp;"Arial,Bold"CSR Checklist Page &amp;P of &amp;N</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 Menus'!$G$2:$G$4</xm:f>
          </x14:formula1>
          <xm:sqref>E121 E126 E135 E147 E151 E277 E281 E311 E348 E9:E11 E30:E33 E51:E52 E67:E69 E72:E75 E88:E89 E103:E110 E156:E157 E159:E162 E170 E172:E175 E181:E184 E194:E200 E206 E209:E211 E222 E365 E285:E293 E295:E296 E301:E302 E315:E321 E330:E334 E340:E341 E351:E353 E21:E23 E224:E227 E307</xm:sqref>
        </x14:dataValidation>
        <x14:dataValidation type="list" allowBlank="1" showInputMessage="1" showErrorMessage="1">
          <x14:formula1>
            <xm:f>'Dropdown Menus'!$C$2:$C$3</xm:f>
          </x14:formula1>
          <xm:sqref>E24:E29 E34:E50 E54:E59 E61:E66 E77:E86 E111:E120 E122:E125 E127:E134 E136:E146 E148:E150 E152:E155 E163:E169 E176:E179 E185:E193 E91:E102 E213:E221 E201:E205 E250:E256 E230:E248 E278:E280 E282:E284 E298:E300 E303:E306 E308:E310 E312:E314 E258:E276 E335:E338 E342:E347 E349:E350 E322:E328 E13:E20 E354:E364</xm:sqref>
        </x14:dataValidation>
        <x14:dataValidation type="list" allowBlank="1" showInputMessage="1" showErrorMessage="1">
          <x14:formula1>
            <xm:f>'Dropdown Menus'!$M$2:$M$3</xm:f>
          </x14:formula1>
          <xm:sqref>D9:D69 D72:D86 D88:D157 D159:D170 D172:D179 D181:D206 D209:D222 D340:D365 D229:D293 D330:D338 D224:D227 D295:D328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6"/>
  <sheetViews>
    <sheetView zoomScaleNormal="100" workbookViewId="0">
      <pane ySplit="7" topLeftCell="A8" activePane="bottomLeft" state="frozen"/>
      <selection pane="bottomLeft" activeCell="E10" sqref="E10"/>
    </sheetView>
  </sheetViews>
  <sheetFormatPr defaultRowHeight="13.2" x14ac:dyDescent="0.25"/>
  <cols>
    <col min="1" max="1" width="9.77734375" bestFit="1" customWidth="1"/>
    <col min="2" max="2" width="11.5546875" bestFit="1" customWidth="1"/>
    <col min="3" max="3" width="94.5546875" customWidth="1"/>
    <col min="4" max="4" width="5" bestFit="1" customWidth="1"/>
    <col min="5" max="5" width="12.21875" customWidth="1"/>
    <col min="6" max="6" width="75" customWidth="1"/>
  </cols>
  <sheetData>
    <row r="1" spans="1:6" ht="18" thickTop="1" x14ac:dyDescent="0.25">
      <c r="A1" s="420" t="s">
        <v>4</v>
      </c>
      <c r="B1" s="421"/>
      <c r="C1" s="421"/>
      <c r="D1" s="421"/>
      <c r="E1" s="421"/>
      <c r="F1" s="422"/>
    </row>
    <row r="2" spans="1:6" ht="18" thickBot="1" x14ac:dyDescent="0.3">
      <c r="A2" s="423" t="s">
        <v>5</v>
      </c>
      <c r="B2" s="424"/>
      <c r="C2" s="424"/>
      <c r="D2" s="424"/>
      <c r="E2" s="424"/>
      <c r="F2" s="425"/>
    </row>
    <row r="3" spans="1:6" ht="21.6" thickTop="1" thickBot="1" x14ac:dyDescent="0.3">
      <c r="A3" s="432" t="s">
        <v>492</v>
      </c>
      <c r="B3" s="433"/>
      <c r="C3" s="433"/>
      <c r="D3" s="433"/>
      <c r="E3" s="433"/>
      <c r="F3" s="238" t="str">
        <f>Profile!L3</f>
        <v>CSR SH ONLY No SD FY2022 V.1 (December 2022)</v>
      </c>
    </row>
    <row r="4" spans="1:6" ht="16.2" thickTop="1" x14ac:dyDescent="0.25">
      <c r="A4" s="428" t="s">
        <v>476</v>
      </c>
      <c r="B4" s="429"/>
      <c r="C4" s="429"/>
      <c r="D4" s="429"/>
      <c r="E4" s="429"/>
      <c r="F4" s="122" t="s">
        <v>19</v>
      </c>
    </row>
    <row r="5" spans="1:6" ht="18" thickBot="1" x14ac:dyDescent="0.3">
      <c r="A5" s="430">
        <f>Profile!G12</f>
        <v>0</v>
      </c>
      <c r="B5" s="431"/>
      <c r="C5" s="431"/>
      <c r="D5" s="431"/>
      <c r="E5" s="431"/>
      <c r="F5" s="123">
        <f>Profile!G5</f>
        <v>44487</v>
      </c>
    </row>
    <row r="6" spans="1:6" ht="15.6" thickTop="1" thickBot="1" x14ac:dyDescent="0.3">
      <c r="A6" s="426"/>
      <c r="B6" s="427"/>
      <c r="C6" s="427"/>
      <c r="D6" s="195"/>
      <c r="E6" s="74"/>
      <c r="F6" s="75"/>
    </row>
    <row r="7" spans="1:6" ht="32.4" thickTop="1" thickBot="1" x14ac:dyDescent="0.3">
      <c r="A7" s="190" t="s">
        <v>407</v>
      </c>
      <c r="B7" s="191" t="s">
        <v>406</v>
      </c>
      <c r="C7" s="192" t="s">
        <v>418</v>
      </c>
      <c r="D7" s="212" t="s">
        <v>20</v>
      </c>
      <c r="E7" s="192" t="s">
        <v>447</v>
      </c>
      <c r="F7" s="193"/>
    </row>
    <row r="8" spans="1:6" ht="19.2" thickTop="1" thickBot="1" x14ac:dyDescent="0.3">
      <c r="A8" s="54" t="s">
        <v>156</v>
      </c>
      <c r="B8" s="66">
        <v>2</v>
      </c>
      <c r="C8" s="67" t="s">
        <v>415</v>
      </c>
      <c r="D8" s="197"/>
      <c r="E8" s="119" t="s">
        <v>156</v>
      </c>
      <c r="F8" s="121"/>
    </row>
    <row r="9" spans="1:6" ht="19.2" thickTop="1" thickBot="1" x14ac:dyDescent="0.3">
      <c r="A9" s="54" t="s">
        <v>156</v>
      </c>
      <c r="B9" s="66">
        <v>4</v>
      </c>
      <c r="C9" s="67" t="s">
        <v>235</v>
      </c>
      <c r="D9" s="197"/>
      <c r="E9" s="119" t="s">
        <v>156</v>
      </c>
      <c r="F9" s="121"/>
    </row>
    <row r="10" spans="1:6" ht="37.200000000000003" thickTop="1" thickBot="1" x14ac:dyDescent="0.3">
      <c r="A10" s="57" t="s">
        <v>217</v>
      </c>
      <c r="B10" s="137">
        <v>4.12</v>
      </c>
      <c r="C10" s="138" t="s">
        <v>538</v>
      </c>
      <c r="D10" s="206"/>
      <c r="E10" s="150"/>
      <c r="F10" s="234"/>
    </row>
    <row r="11" spans="1:6" ht="18.600000000000001" thickTop="1" x14ac:dyDescent="0.25">
      <c r="A11" s="58"/>
      <c r="B11" s="141">
        <v>4.1200999999999999</v>
      </c>
      <c r="C11" s="142" t="s">
        <v>472</v>
      </c>
      <c r="D11" s="203"/>
      <c r="E11" s="143"/>
      <c r="F11" s="234"/>
    </row>
    <row r="12" spans="1:6" ht="36" x14ac:dyDescent="0.25">
      <c r="A12" s="58"/>
      <c r="B12" s="141">
        <v>4.1201999999999996</v>
      </c>
      <c r="C12" s="142" t="s">
        <v>425</v>
      </c>
      <c r="D12" s="203"/>
      <c r="E12" s="143"/>
      <c r="F12" s="234"/>
    </row>
    <row r="13" spans="1:6" ht="18" x14ac:dyDescent="0.25">
      <c r="A13" s="58"/>
      <c r="B13" s="141">
        <v>4.1202999999999994</v>
      </c>
      <c r="C13" s="142" t="s">
        <v>381</v>
      </c>
      <c r="D13" s="203"/>
      <c r="E13" s="143"/>
      <c r="F13" s="234"/>
    </row>
    <row r="14" spans="1:6" ht="18.600000000000001" thickBot="1" x14ac:dyDescent="0.3">
      <c r="A14" s="58"/>
      <c r="B14" s="141">
        <v>4.1203999999999992</v>
      </c>
      <c r="C14" s="146" t="s">
        <v>477</v>
      </c>
      <c r="D14" s="207"/>
      <c r="E14" s="143"/>
      <c r="F14" s="234"/>
    </row>
    <row r="15" spans="1:6" ht="37.200000000000003" thickTop="1" thickBot="1" x14ac:dyDescent="0.3">
      <c r="A15" s="57" t="s">
        <v>217</v>
      </c>
      <c r="B15" s="137">
        <v>4.1500000000000004</v>
      </c>
      <c r="C15" s="138" t="s">
        <v>541</v>
      </c>
      <c r="D15" s="202"/>
      <c r="E15" s="150"/>
      <c r="F15" s="234"/>
    </row>
    <row r="16" spans="1:6" ht="18.600000000000001" thickTop="1" x14ac:dyDescent="0.25">
      <c r="A16" s="58"/>
      <c r="B16" s="141">
        <v>4.1501000000000001</v>
      </c>
      <c r="C16" s="142" t="s">
        <v>392</v>
      </c>
      <c r="D16" s="203"/>
      <c r="E16" s="155"/>
      <c r="F16" s="234"/>
    </row>
    <row r="17" spans="1:6" ht="36" x14ac:dyDescent="0.25">
      <c r="A17" s="58"/>
      <c r="B17" s="141">
        <v>4.1501999999999999</v>
      </c>
      <c r="C17" s="142" t="s">
        <v>432</v>
      </c>
      <c r="D17" s="203"/>
      <c r="E17" s="143"/>
      <c r="F17" s="234"/>
    </row>
    <row r="18" spans="1:6" ht="18.600000000000001" thickBot="1" x14ac:dyDescent="0.3">
      <c r="A18" s="58"/>
      <c r="B18" s="141">
        <v>4.1502999999999997</v>
      </c>
      <c r="C18" s="146" t="s">
        <v>477</v>
      </c>
      <c r="D18" s="204"/>
      <c r="E18" s="147"/>
      <c r="F18" s="234"/>
    </row>
    <row r="19" spans="1:6" ht="37.200000000000003" thickTop="1" thickBot="1" x14ac:dyDescent="0.3">
      <c r="A19" s="133"/>
      <c r="B19" s="134">
        <v>4.18</v>
      </c>
      <c r="C19" s="135" t="s">
        <v>278</v>
      </c>
      <c r="D19" s="198"/>
      <c r="E19" s="151"/>
      <c r="F19" s="235"/>
    </row>
    <row r="20" spans="1:6" ht="19.2" thickTop="1" thickBot="1" x14ac:dyDescent="0.3">
      <c r="A20" s="54" t="s">
        <v>156</v>
      </c>
      <c r="B20" s="66">
        <v>5</v>
      </c>
      <c r="C20" s="67" t="s">
        <v>336</v>
      </c>
      <c r="D20" s="197"/>
      <c r="E20" s="119" t="s">
        <v>156</v>
      </c>
      <c r="F20" s="121"/>
    </row>
    <row r="21" spans="1:6" ht="19.2" thickTop="1" thickBot="1" x14ac:dyDescent="0.3">
      <c r="A21" s="54" t="s">
        <v>156</v>
      </c>
      <c r="B21" s="66">
        <v>6</v>
      </c>
      <c r="C21" s="67" t="s">
        <v>403</v>
      </c>
      <c r="D21" s="197"/>
      <c r="E21" s="119" t="s">
        <v>156</v>
      </c>
      <c r="F21" s="121"/>
    </row>
    <row r="22" spans="1:6" ht="55.2" thickTop="1" thickBot="1" x14ac:dyDescent="0.3">
      <c r="A22" s="56" t="s">
        <v>217</v>
      </c>
      <c r="B22" s="134">
        <v>6.03</v>
      </c>
      <c r="C22" s="135" t="s">
        <v>549</v>
      </c>
      <c r="D22" s="201"/>
      <c r="E22" s="127"/>
      <c r="F22" s="234"/>
    </row>
    <row r="23" spans="1:6" ht="19.2" thickTop="1" thickBot="1" x14ac:dyDescent="0.3">
      <c r="A23" s="57" t="s">
        <v>217</v>
      </c>
      <c r="B23" s="137">
        <v>6.04</v>
      </c>
      <c r="C23" s="138" t="s">
        <v>550</v>
      </c>
      <c r="D23" s="202"/>
      <c r="E23" s="150"/>
      <c r="F23" s="234"/>
    </row>
    <row r="24" spans="1:6" ht="18.600000000000001" thickTop="1" x14ac:dyDescent="0.25">
      <c r="A24" s="58"/>
      <c r="B24" s="141">
        <v>6.0400999999999998</v>
      </c>
      <c r="C24" s="142" t="s">
        <v>274</v>
      </c>
      <c r="D24" s="203"/>
      <c r="E24" s="155"/>
      <c r="F24" s="234"/>
    </row>
    <row r="25" spans="1:6" ht="18" x14ac:dyDescent="0.25">
      <c r="A25" s="58"/>
      <c r="B25" s="141">
        <v>6.0401999999999996</v>
      </c>
      <c r="C25" s="142" t="s">
        <v>275</v>
      </c>
      <c r="D25" s="203"/>
      <c r="E25" s="143"/>
      <c r="F25" s="234"/>
    </row>
    <row r="26" spans="1:6" ht="18" x14ac:dyDescent="0.25">
      <c r="A26" s="58"/>
      <c r="B26" s="141">
        <v>6.0403000000000002</v>
      </c>
      <c r="C26" s="142" t="s">
        <v>276</v>
      </c>
      <c r="D26" s="203"/>
      <c r="E26" s="143"/>
      <c r="F26" s="234"/>
    </row>
    <row r="27" spans="1:6" ht="18.600000000000001" thickBot="1" x14ac:dyDescent="0.3">
      <c r="A27" s="59"/>
      <c r="B27" s="145">
        <v>6.0404</v>
      </c>
      <c r="C27" s="146" t="s">
        <v>277</v>
      </c>
      <c r="D27" s="204"/>
      <c r="E27" s="147"/>
      <c r="F27" s="234"/>
    </row>
    <row r="28" spans="1:6" ht="19.2" thickTop="1" thickBot="1" x14ac:dyDescent="0.3">
      <c r="A28" s="54" t="s">
        <v>156</v>
      </c>
      <c r="B28" s="66">
        <v>8</v>
      </c>
      <c r="C28" s="67" t="s">
        <v>414</v>
      </c>
      <c r="D28" s="197"/>
      <c r="E28" s="119" t="s">
        <v>156</v>
      </c>
      <c r="F28" s="121"/>
    </row>
    <row r="29" spans="1:6" ht="19.2" thickTop="1" thickBot="1" x14ac:dyDescent="0.3">
      <c r="A29" s="54" t="s">
        <v>156</v>
      </c>
      <c r="B29" s="66">
        <v>9</v>
      </c>
      <c r="C29" s="67" t="s">
        <v>419</v>
      </c>
      <c r="D29" s="197"/>
      <c r="E29" s="119" t="s">
        <v>156</v>
      </c>
      <c r="F29" s="121"/>
    </row>
    <row r="30" spans="1:6" ht="19.2" thickTop="1" thickBot="1" x14ac:dyDescent="0.3">
      <c r="A30" s="62" t="s">
        <v>156</v>
      </c>
      <c r="B30" s="68">
        <v>10</v>
      </c>
      <c r="C30" s="69" t="s">
        <v>408</v>
      </c>
      <c r="D30" s="199"/>
      <c r="E30" s="119" t="s">
        <v>156</v>
      </c>
      <c r="F30" s="121"/>
    </row>
    <row r="31" spans="1:6" ht="36.6" thickTop="1" x14ac:dyDescent="0.25">
      <c r="A31" s="129"/>
      <c r="B31" s="130">
        <v>10.049999999999999</v>
      </c>
      <c r="C31" s="131" t="s">
        <v>464</v>
      </c>
      <c r="D31" s="201"/>
      <c r="E31" s="127"/>
      <c r="F31" s="234"/>
    </row>
    <row r="32" spans="1:6" ht="36" x14ac:dyDescent="0.25">
      <c r="A32" s="129"/>
      <c r="B32" s="130">
        <v>10.24</v>
      </c>
      <c r="C32" s="131" t="s">
        <v>272</v>
      </c>
      <c r="D32" s="201"/>
      <c r="E32" s="127"/>
      <c r="F32" s="234"/>
    </row>
    <row r="33" spans="1:6" ht="36" x14ac:dyDescent="0.25">
      <c r="A33" s="129"/>
      <c r="B33" s="130">
        <v>10.26</v>
      </c>
      <c r="C33" s="131" t="s">
        <v>273</v>
      </c>
      <c r="D33" s="201"/>
      <c r="E33" s="127"/>
      <c r="F33" s="234"/>
    </row>
    <row r="34" spans="1:6" ht="18.600000000000001" thickBot="1" x14ac:dyDescent="0.3">
      <c r="A34" s="129"/>
      <c r="B34" s="130">
        <v>10.27</v>
      </c>
      <c r="C34" s="131" t="s">
        <v>483</v>
      </c>
      <c r="D34" s="201"/>
      <c r="E34" s="127"/>
      <c r="F34" s="234"/>
    </row>
    <row r="35" spans="1:6" ht="19.2" thickTop="1" thickBot="1" x14ac:dyDescent="0.3">
      <c r="A35" s="54" t="s">
        <v>156</v>
      </c>
      <c r="B35" s="66">
        <v>12</v>
      </c>
      <c r="C35" s="67" t="s">
        <v>409</v>
      </c>
      <c r="D35" s="197"/>
      <c r="E35" s="119" t="s">
        <v>156</v>
      </c>
      <c r="F35" s="121"/>
    </row>
    <row r="36" spans="1:6" ht="13.8" thickTop="1" x14ac:dyDescent="0.25"/>
  </sheetData>
  <mergeCells count="6">
    <mergeCell ref="A6:C6"/>
    <mergeCell ref="A1:F1"/>
    <mergeCell ref="A2:F2"/>
    <mergeCell ref="A3:E3"/>
    <mergeCell ref="A4:E4"/>
    <mergeCell ref="A5:E5"/>
  </mergeCells>
  <conditionalFormatting sqref="D20:D21 D28:D34">
    <cfRule type="containsText" dxfId="6" priority="11" operator="containsText" text="N/A">
      <formula>NOT(ISERROR(SEARCH("N/A",D20)))</formula>
    </cfRule>
  </conditionalFormatting>
  <conditionalFormatting sqref="D35">
    <cfRule type="containsText" dxfId="5" priority="10" operator="containsText" text="N/A">
      <formula>NOT(ISERROR(SEARCH("N/A",D35)))</formula>
    </cfRule>
  </conditionalFormatting>
  <conditionalFormatting sqref="D9">
    <cfRule type="containsText" dxfId="4" priority="8" operator="containsText" text="N/A">
      <formula>NOT(ISERROR(SEARCH("N/A",D9)))</formula>
    </cfRule>
  </conditionalFormatting>
  <conditionalFormatting sqref="D19">
    <cfRule type="containsText" dxfId="3" priority="7" operator="containsText" text="N/A">
      <formula>NOT(ISERROR(SEARCH("N/A",D19)))</formula>
    </cfRule>
  </conditionalFormatting>
  <conditionalFormatting sqref="D15:D18">
    <cfRule type="containsText" dxfId="2" priority="5" operator="containsText" text="N/A">
      <formula>NOT(ISERROR(SEARCH("N/A",D15)))</formula>
    </cfRule>
  </conditionalFormatting>
  <conditionalFormatting sqref="D10:D14">
    <cfRule type="containsText" dxfId="1" priority="6" operator="containsText" text="N/A">
      <formula>NOT(ISERROR(SEARCH("N/A",D10)))</formula>
    </cfRule>
  </conditionalFormatting>
  <conditionalFormatting sqref="D22:D27">
    <cfRule type="containsText" dxfId="0" priority="4" operator="containsText" text="N/A">
      <formula>NOT(ISERROR(SEARCH("N/A",D22)))</formula>
    </cfRule>
  </conditionalFormatting>
  <pageMargins left="0.7" right="0.7" top="0.75" bottom="0.75" header="0.3" footer="0.3"/>
  <pageSetup scale="60" fitToHeight="0" orientation="landscape" horizontalDpi="1200" verticalDpi="1200" r:id="rId1"/>
  <headerFooter>
    <oddHeader>&amp;C&amp;"Arial,Bold"&amp;14&amp;KFF0000SENSITIVE SECURITY INFORMATION</oddHeader>
    <oddFooter>&amp;C&amp;G</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 Menus'!$C$2:$C$3</xm:f>
          </x14:formula1>
          <xm:sqref>E24:E27 E11:E14 E16:E18</xm:sqref>
        </x14:dataValidation>
        <x14:dataValidation type="list" allowBlank="1" showInputMessage="1" showErrorMessage="1">
          <x14:formula1>
            <xm:f>'Dropdown Menus'!$G$2:$G$4</xm:f>
          </x14:formula1>
          <xm:sqref>E22:E23 E10 E19 E15 E31:E34</xm:sqref>
        </x14:dataValidation>
        <x14:dataValidation type="list" allowBlank="1" showInputMessage="1" showErrorMessage="1">
          <x14:formula1>
            <xm:f>'Dropdown Menus'!$M$2:$M$3</xm:f>
          </x14:formula1>
          <xm:sqref>D10:D19 D22:D27 D31:D34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8"/>
  <sheetViews>
    <sheetView workbookViewId="0">
      <selection activeCell="A2" sqref="A2"/>
    </sheetView>
  </sheetViews>
  <sheetFormatPr defaultColWidth="9.21875" defaultRowHeight="13.2" x14ac:dyDescent="0.25"/>
  <cols>
    <col min="1" max="1" width="23.21875" style="4" bestFit="1" customWidth="1"/>
    <col min="2" max="2" width="35.44140625" style="2" bestFit="1" customWidth="1"/>
    <col min="3" max="4" width="9.21875" style="2"/>
    <col min="5" max="5" width="30.44140625" style="2" bestFit="1" customWidth="1"/>
    <col min="6" max="6" width="9.21875" style="2"/>
    <col min="7" max="7" width="9.21875" style="4"/>
    <col min="8" max="8" width="16.77734375" style="2" bestFit="1" customWidth="1"/>
    <col min="9" max="9" width="15.44140625" style="2" bestFit="1" customWidth="1"/>
    <col min="10" max="11" width="9.21875" style="2"/>
    <col min="12" max="12" width="22" style="2" bestFit="1" customWidth="1"/>
    <col min="13" max="16384" width="9.21875" style="2"/>
  </cols>
  <sheetData>
    <row r="1" spans="1:14" ht="13.8" thickTop="1" x14ac:dyDescent="0.25">
      <c r="A1" s="434" t="s">
        <v>18</v>
      </c>
      <c r="B1" s="435"/>
      <c r="C1" s="436"/>
      <c r="D1" s="436"/>
      <c r="E1" s="436"/>
      <c r="F1" s="436"/>
      <c r="G1" s="436"/>
      <c r="H1" s="436"/>
      <c r="I1" s="436"/>
      <c r="J1" s="436"/>
      <c r="K1" s="436"/>
      <c r="L1" s="436"/>
      <c r="M1" s="436"/>
      <c r="N1" s="437"/>
    </row>
    <row r="2" spans="1:14" x14ac:dyDescent="0.25">
      <c r="A2" s="48"/>
      <c r="B2" s="81"/>
      <c r="C2" s="5"/>
      <c r="D2" s="19"/>
      <c r="E2" s="22" t="s">
        <v>157</v>
      </c>
      <c r="F2" s="78"/>
      <c r="G2" s="19"/>
      <c r="H2" s="5"/>
      <c r="I2" s="5"/>
      <c r="J2" s="5"/>
      <c r="K2" s="5"/>
      <c r="L2" s="5" t="s">
        <v>498</v>
      </c>
      <c r="M2" s="5"/>
      <c r="N2" s="20"/>
    </row>
    <row r="3" spans="1:14" ht="15.6" x14ac:dyDescent="0.25">
      <c r="A3" s="43">
        <v>1</v>
      </c>
      <c r="B3" s="44" t="s">
        <v>410</v>
      </c>
      <c r="C3" s="18" t="s">
        <v>0</v>
      </c>
      <c r="D3" s="19">
        <v>1</v>
      </c>
      <c r="E3" s="77" t="s">
        <v>582</v>
      </c>
      <c r="F3" s="97" t="s">
        <v>466</v>
      </c>
      <c r="G3" s="18" t="s">
        <v>89</v>
      </c>
      <c r="H3" s="38" t="s">
        <v>167</v>
      </c>
      <c r="I3" s="99" t="s">
        <v>467</v>
      </c>
      <c r="J3" s="21" t="s">
        <v>94</v>
      </c>
      <c r="K3" s="22" t="s">
        <v>20</v>
      </c>
      <c r="L3" s="5" t="s">
        <v>494</v>
      </c>
      <c r="M3" s="22" t="s">
        <v>20</v>
      </c>
      <c r="N3" s="20"/>
    </row>
    <row r="4" spans="1:14" ht="15.6" x14ac:dyDescent="0.25">
      <c r="A4" s="43">
        <v>2</v>
      </c>
      <c r="B4" s="44" t="s">
        <v>415</v>
      </c>
      <c r="C4" s="5"/>
      <c r="D4" s="19">
        <v>2</v>
      </c>
      <c r="E4" s="77" t="s">
        <v>21</v>
      </c>
      <c r="F4" s="45">
        <v>1</v>
      </c>
      <c r="G4" s="18" t="s">
        <v>12</v>
      </c>
      <c r="H4" s="38" t="s">
        <v>166</v>
      </c>
      <c r="I4" s="19" t="s">
        <v>91</v>
      </c>
      <c r="J4" s="21" t="s">
        <v>93</v>
      </c>
      <c r="K4" s="5" t="s">
        <v>161</v>
      </c>
      <c r="L4" s="5" t="s">
        <v>495</v>
      </c>
      <c r="M4" s="5"/>
      <c r="N4" s="20"/>
    </row>
    <row r="5" spans="1:14" ht="15.6" x14ac:dyDescent="0.25">
      <c r="A5" s="43">
        <v>3</v>
      </c>
      <c r="B5" s="44" t="s">
        <v>357</v>
      </c>
      <c r="C5" s="5"/>
      <c r="D5" s="19">
        <v>3</v>
      </c>
      <c r="E5" s="77" t="s">
        <v>22</v>
      </c>
      <c r="F5" s="45">
        <v>2</v>
      </c>
      <c r="G5" s="19"/>
      <c r="H5" s="19" t="s">
        <v>90</v>
      </c>
      <c r="I5" s="19"/>
      <c r="J5" s="21" t="s">
        <v>96</v>
      </c>
      <c r="K5" s="5" t="s">
        <v>160</v>
      </c>
      <c r="L5" s="5" t="s">
        <v>496</v>
      </c>
      <c r="M5" s="5"/>
      <c r="N5" s="20"/>
    </row>
    <row r="6" spans="1:14" ht="15.75" customHeight="1" x14ac:dyDescent="0.25">
      <c r="A6" s="48">
        <v>4</v>
      </c>
      <c r="B6" s="81" t="s">
        <v>235</v>
      </c>
      <c r="C6" s="5"/>
      <c r="D6" s="19">
        <v>4</v>
      </c>
      <c r="E6" s="77" t="s">
        <v>23</v>
      </c>
      <c r="F6" s="45">
        <v>3</v>
      </c>
      <c r="G6" s="19"/>
      <c r="H6" s="38" t="s">
        <v>168</v>
      </c>
      <c r="I6" s="5"/>
      <c r="J6" s="21" t="s">
        <v>95</v>
      </c>
      <c r="K6" s="22" t="s">
        <v>159</v>
      </c>
      <c r="L6" s="5" t="s">
        <v>497</v>
      </c>
      <c r="M6" s="5"/>
      <c r="N6" s="20"/>
    </row>
    <row r="7" spans="1:14" ht="15.6" x14ac:dyDescent="0.25">
      <c r="A7" s="48">
        <v>5</v>
      </c>
      <c r="B7" s="81" t="s">
        <v>336</v>
      </c>
      <c r="C7" s="5"/>
      <c r="D7" s="19">
        <v>5</v>
      </c>
      <c r="E7" s="77" t="s">
        <v>24</v>
      </c>
      <c r="F7" s="45">
        <v>4</v>
      </c>
      <c r="G7" s="19"/>
      <c r="H7" s="5"/>
      <c r="I7" s="5"/>
      <c r="J7" s="21" t="s">
        <v>97</v>
      </c>
      <c r="K7" s="22" t="s">
        <v>154</v>
      </c>
      <c r="L7" s="5"/>
      <c r="M7" s="5"/>
      <c r="N7" s="20"/>
    </row>
    <row r="8" spans="1:14" ht="15.6" x14ac:dyDescent="0.25">
      <c r="A8" s="43">
        <v>6</v>
      </c>
      <c r="B8" s="44" t="s">
        <v>403</v>
      </c>
      <c r="C8" s="5"/>
      <c r="D8" s="19">
        <v>6</v>
      </c>
      <c r="E8" s="77" t="s">
        <v>25</v>
      </c>
      <c r="F8" s="45">
        <v>5</v>
      </c>
      <c r="G8" s="19"/>
      <c r="H8" s="5"/>
      <c r="I8" s="5"/>
      <c r="J8" s="21" t="s">
        <v>98</v>
      </c>
      <c r="K8" s="22" t="s">
        <v>144</v>
      </c>
      <c r="L8" s="5"/>
      <c r="M8" s="5"/>
      <c r="N8" s="20"/>
    </row>
    <row r="9" spans="1:14" ht="15.6" x14ac:dyDescent="0.25">
      <c r="A9" s="48">
        <v>7</v>
      </c>
      <c r="B9" s="81" t="s">
        <v>229</v>
      </c>
      <c r="C9" s="5"/>
      <c r="D9" s="19">
        <v>7</v>
      </c>
      <c r="E9" s="77" t="s">
        <v>26</v>
      </c>
      <c r="F9" s="45">
        <v>6</v>
      </c>
      <c r="G9" s="19"/>
      <c r="H9" s="5"/>
      <c r="I9" s="5"/>
      <c r="J9" s="21" t="s">
        <v>99</v>
      </c>
      <c r="K9" s="22" t="s">
        <v>145</v>
      </c>
      <c r="L9" s="5"/>
      <c r="M9" s="5"/>
      <c r="N9" s="20"/>
    </row>
    <row r="10" spans="1:14" ht="16.2" thickBot="1" x14ac:dyDescent="0.3">
      <c r="A10" s="241">
        <v>8</v>
      </c>
      <c r="B10" s="242" t="s">
        <v>414</v>
      </c>
      <c r="C10" s="6"/>
      <c r="D10" s="23"/>
      <c r="E10" s="77" t="s">
        <v>27</v>
      </c>
      <c r="F10" s="45">
        <v>7</v>
      </c>
      <c r="G10" s="23"/>
      <c r="H10" s="6"/>
      <c r="I10" s="6"/>
      <c r="J10" s="21" t="s">
        <v>101</v>
      </c>
      <c r="K10" s="22" t="s">
        <v>146</v>
      </c>
      <c r="L10" s="6"/>
      <c r="M10" s="6"/>
      <c r="N10" s="24"/>
    </row>
    <row r="11" spans="1:14" ht="16.2" thickTop="1" x14ac:dyDescent="0.25">
      <c r="A11" s="237">
        <v>9</v>
      </c>
      <c r="B11" s="20" t="s">
        <v>419</v>
      </c>
      <c r="E11" s="79" t="s">
        <v>28</v>
      </c>
      <c r="F11" s="46">
        <v>8</v>
      </c>
      <c r="J11" s="25" t="s">
        <v>100</v>
      </c>
      <c r="K11" s="26" t="s">
        <v>147</v>
      </c>
    </row>
    <row r="12" spans="1:14" ht="15.6" x14ac:dyDescent="0.25">
      <c r="A12" s="237">
        <v>10</v>
      </c>
      <c r="B12" s="20" t="s">
        <v>408</v>
      </c>
      <c r="E12" s="79" t="s">
        <v>29</v>
      </c>
      <c r="F12" s="46">
        <v>9</v>
      </c>
      <c r="J12" s="25" t="s">
        <v>102</v>
      </c>
      <c r="K12" s="26" t="s">
        <v>148</v>
      </c>
    </row>
    <row r="13" spans="1:14" ht="15.6" x14ac:dyDescent="0.25">
      <c r="A13" s="237">
        <v>11</v>
      </c>
      <c r="B13" s="20" t="s">
        <v>420</v>
      </c>
      <c r="E13" s="79" t="s">
        <v>30</v>
      </c>
      <c r="F13" s="46">
        <v>10</v>
      </c>
      <c r="J13" s="25" t="s">
        <v>103</v>
      </c>
      <c r="K13" s="26" t="s">
        <v>149</v>
      </c>
    </row>
    <row r="14" spans="1:14" ht="15.6" x14ac:dyDescent="0.25">
      <c r="A14" s="237">
        <v>12</v>
      </c>
      <c r="B14" s="20" t="s">
        <v>409</v>
      </c>
      <c r="E14" s="79" t="s">
        <v>31</v>
      </c>
      <c r="F14" s="46">
        <v>11</v>
      </c>
      <c r="J14" s="25" t="s">
        <v>104</v>
      </c>
      <c r="K14" s="26" t="s">
        <v>150</v>
      </c>
    </row>
    <row r="15" spans="1:14" ht="15.6" x14ac:dyDescent="0.25">
      <c r="A15" s="237">
        <v>13</v>
      </c>
      <c r="B15" s="20" t="s">
        <v>231</v>
      </c>
      <c r="E15" s="79" t="s">
        <v>32</v>
      </c>
      <c r="F15" s="46">
        <v>12</v>
      </c>
      <c r="J15" s="25" t="s">
        <v>108</v>
      </c>
      <c r="K15" s="26" t="s">
        <v>151</v>
      </c>
    </row>
    <row r="16" spans="1:14" ht="16.2" thickBot="1" x14ac:dyDescent="0.3">
      <c r="A16" s="236">
        <v>14</v>
      </c>
      <c r="B16" s="24" t="s">
        <v>238</v>
      </c>
      <c r="E16" s="79" t="s">
        <v>33</v>
      </c>
      <c r="F16" s="98">
        <v>13</v>
      </c>
      <c r="G16" s="80"/>
      <c r="J16" s="25" t="s">
        <v>105</v>
      </c>
      <c r="K16" s="27" t="s">
        <v>152</v>
      </c>
    </row>
    <row r="17" spans="5:11" ht="16.8" thickTop="1" thickBot="1" x14ac:dyDescent="0.3">
      <c r="E17" s="79" t="s">
        <v>34</v>
      </c>
      <c r="F17" s="98">
        <v>14</v>
      </c>
      <c r="G17" s="80"/>
      <c r="J17" s="25" t="s">
        <v>106</v>
      </c>
      <c r="K17" s="28" t="s">
        <v>153</v>
      </c>
    </row>
    <row r="18" spans="5:11" ht="16.2" thickTop="1" x14ac:dyDescent="0.25">
      <c r="E18" s="79" t="s">
        <v>35</v>
      </c>
      <c r="F18" s="98">
        <v>15</v>
      </c>
      <c r="G18" s="80"/>
      <c r="J18" s="25" t="s">
        <v>107</v>
      </c>
    </row>
    <row r="19" spans="5:11" ht="15.6" x14ac:dyDescent="0.25">
      <c r="E19" s="79" t="s">
        <v>36</v>
      </c>
      <c r="F19" s="98">
        <v>16</v>
      </c>
      <c r="G19" s="80"/>
      <c r="J19" s="25" t="s">
        <v>109</v>
      </c>
    </row>
    <row r="20" spans="5:11" ht="15.6" x14ac:dyDescent="0.25">
      <c r="E20" s="79" t="s">
        <v>37</v>
      </c>
      <c r="F20" s="98">
        <v>17</v>
      </c>
      <c r="G20" s="80"/>
      <c r="J20" s="25" t="s">
        <v>110</v>
      </c>
    </row>
    <row r="21" spans="5:11" ht="15.6" x14ac:dyDescent="0.25">
      <c r="E21" s="79" t="s">
        <v>38</v>
      </c>
      <c r="F21" s="98">
        <v>18</v>
      </c>
      <c r="G21" s="80"/>
      <c r="J21" s="25" t="s">
        <v>111</v>
      </c>
    </row>
    <row r="22" spans="5:11" ht="15.6" x14ac:dyDescent="0.25">
      <c r="E22" s="79" t="s">
        <v>39</v>
      </c>
      <c r="F22" s="98">
        <v>19</v>
      </c>
      <c r="G22" s="80"/>
      <c r="J22" s="25" t="s">
        <v>113</v>
      </c>
    </row>
    <row r="23" spans="5:11" ht="15.6" x14ac:dyDescent="0.25">
      <c r="E23" s="79" t="s">
        <v>40</v>
      </c>
      <c r="F23" s="98">
        <v>20</v>
      </c>
      <c r="G23" s="80"/>
      <c r="J23" s="25" t="s">
        <v>10</v>
      </c>
    </row>
    <row r="24" spans="5:11" ht="16.2" thickBot="1" x14ac:dyDescent="0.3">
      <c r="E24" s="79" t="s">
        <v>41</v>
      </c>
      <c r="F24" s="17">
        <v>21</v>
      </c>
      <c r="G24" s="80"/>
      <c r="J24" s="25" t="s">
        <v>112</v>
      </c>
    </row>
    <row r="25" spans="5:11" ht="16.2" thickTop="1" x14ac:dyDescent="0.25">
      <c r="E25" s="30" t="s">
        <v>42</v>
      </c>
      <c r="G25" s="80"/>
      <c r="J25" s="25" t="s">
        <v>114</v>
      </c>
    </row>
    <row r="26" spans="5:11" ht="15.6" x14ac:dyDescent="0.25">
      <c r="E26" s="30" t="s">
        <v>43</v>
      </c>
      <c r="G26" s="80"/>
      <c r="J26" s="25" t="s">
        <v>115</v>
      </c>
    </row>
    <row r="27" spans="5:11" ht="15.6" x14ac:dyDescent="0.25">
      <c r="E27" s="30" t="s">
        <v>44</v>
      </c>
      <c r="G27" s="80"/>
      <c r="J27" s="25" t="s">
        <v>117</v>
      </c>
    </row>
    <row r="28" spans="5:11" ht="15.6" x14ac:dyDescent="0.25">
      <c r="E28" s="30" t="s">
        <v>45</v>
      </c>
      <c r="G28" s="80"/>
      <c r="J28" s="25" t="s">
        <v>116</v>
      </c>
    </row>
    <row r="29" spans="5:11" ht="15.6" x14ac:dyDescent="0.25">
      <c r="E29" s="30" t="s">
        <v>46</v>
      </c>
      <c r="G29" s="80"/>
      <c r="J29" s="25" t="s">
        <v>118</v>
      </c>
    </row>
    <row r="30" spans="5:11" ht="15.6" x14ac:dyDescent="0.25">
      <c r="E30" s="30" t="s">
        <v>47</v>
      </c>
      <c r="J30" s="25" t="s">
        <v>125</v>
      </c>
    </row>
    <row r="31" spans="5:11" ht="15.6" x14ac:dyDescent="0.25">
      <c r="E31" s="30" t="s">
        <v>48</v>
      </c>
      <c r="J31" s="25" t="s">
        <v>126</v>
      </c>
    </row>
    <row r="32" spans="5:11" ht="15.6" x14ac:dyDescent="0.25">
      <c r="E32" s="30" t="s">
        <v>49</v>
      </c>
      <c r="J32" s="25" t="s">
        <v>119</v>
      </c>
    </row>
    <row r="33" spans="5:10" ht="15.6" x14ac:dyDescent="0.25">
      <c r="E33" s="30" t="s">
        <v>50</v>
      </c>
      <c r="J33" s="25" t="s">
        <v>121</v>
      </c>
    </row>
    <row r="34" spans="5:10" ht="15.6" x14ac:dyDescent="0.25">
      <c r="E34" s="30" t="s">
        <v>51</v>
      </c>
      <c r="J34" s="25" t="s">
        <v>122</v>
      </c>
    </row>
    <row r="35" spans="5:10" ht="15.6" x14ac:dyDescent="0.25">
      <c r="E35" s="30" t="s">
        <v>52</v>
      </c>
      <c r="J35" s="25" t="s">
        <v>123</v>
      </c>
    </row>
    <row r="36" spans="5:10" ht="15.6" x14ac:dyDescent="0.25">
      <c r="E36" s="30" t="s">
        <v>53</v>
      </c>
      <c r="J36" s="25" t="s">
        <v>120</v>
      </c>
    </row>
    <row r="37" spans="5:10" ht="15.6" x14ac:dyDescent="0.25">
      <c r="E37" s="30" t="s">
        <v>54</v>
      </c>
      <c r="J37" s="25" t="s">
        <v>124</v>
      </c>
    </row>
    <row r="38" spans="5:10" ht="15.6" x14ac:dyDescent="0.25">
      <c r="E38" s="30" t="s">
        <v>55</v>
      </c>
      <c r="J38" s="25" t="s">
        <v>127</v>
      </c>
    </row>
    <row r="39" spans="5:10" ht="15.6" x14ac:dyDescent="0.25">
      <c r="E39" s="30" t="s">
        <v>13</v>
      </c>
      <c r="J39" s="25" t="s">
        <v>128</v>
      </c>
    </row>
    <row r="40" spans="5:10" ht="15.6" x14ac:dyDescent="0.25">
      <c r="E40" s="30" t="s">
        <v>56</v>
      </c>
      <c r="J40" s="25" t="s">
        <v>129</v>
      </c>
    </row>
    <row r="41" spans="5:10" ht="15.6" x14ac:dyDescent="0.25">
      <c r="E41" s="30" t="s">
        <v>57</v>
      </c>
      <c r="J41" s="25" t="s">
        <v>130</v>
      </c>
    </row>
    <row r="42" spans="5:10" ht="15.6" x14ac:dyDescent="0.25">
      <c r="E42" s="30" t="s">
        <v>58</v>
      </c>
      <c r="J42" s="25" t="s">
        <v>143</v>
      </c>
    </row>
    <row r="43" spans="5:10" ht="15.6" x14ac:dyDescent="0.25">
      <c r="E43" s="30" t="s">
        <v>59</v>
      </c>
      <c r="J43" s="25" t="s">
        <v>131</v>
      </c>
    </row>
    <row r="44" spans="5:10" ht="15.6" x14ac:dyDescent="0.25">
      <c r="E44" s="30" t="s">
        <v>60</v>
      </c>
      <c r="J44" s="25" t="s">
        <v>132</v>
      </c>
    </row>
    <row r="45" spans="5:10" ht="15.6" x14ac:dyDescent="0.25">
      <c r="E45" s="30" t="s">
        <v>61</v>
      </c>
      <c r="J45" s="25" t="s">
        <v>133</v>
      </c>
    </row>
    <row r="46" spans="5:10" ht="15.6" x14ac:dyDescent="0.25">
      <c r="E46" s="30" t="s">
        <v>62</v>
      </c>
      <c r="J46" s="25" t="s">
        <v>134</v>
      </c>
    </row>
    <row r="47" spans="5:10" ht="15.6" x14ac:dyDescent="0.25">
      <c r="E47" s="30" t="s">
        <v>63</v>
      </c>
      <c r="J47" s="25" t="s">
        <v>135</v>
      </c>
    </row>
    <row r="48" spans="5:10" ht="15.6" x14ac:dyDescent="0.25">
      <c r="E48" s="30" t="s">
        <v>64</v>
      </c>
      <c r="J48" s="25" t="s">
        <v>136</v>
      </c>
    </row>
    <row r="49" spans="5:10" ht="15.6" x14ac:dyDescent="0.25">
      <c r="E49" s="30" t="s">
        <v>65</v>
      </c>
      <c r="J49" s="25" t="s">
        <v>138</v>
      </c>
    </row>
    <row r="50" spans="5:10" ht="15.6" x14ac:dyDescent="0.25">
      <c r="E50" s="30" t="s">
        <v>66</v>
      </c>
      <c r="J50" s="25" t="s">
        <v>137</v>
      </c>
    </row>
    <row r="51" spans="5:10" ht="15.6" x14ac:dyDescent="0.25">
      <c r="E51" s="30" t="s">
        <v>67</v>
      </c>
      <c r="J51" s="25" t="s">
        <v>139</v>
      </c>
    </row>
    <row r="52" spans="5:10" ht="15.6" x14ac:dyDescent="0.25">
      <c r="E52" s="30" t="s">
        <v>68</v>
      </c>
      <c r="J52" s="25" t="s">
        <v>141</v>
      </c>
    </row>
    <row r="53" spans="5:10" ht="15.6" x14ac:dyDescent="0.25">
      <c r="E53" s="30" t="s">
        <v>69</v>
      </c>
      <c r="J53" s="25" t="s">
        <v>140</v>
      </c>
    </row>
    <row r="54" spans="5:10" ht="16.2" thickBot="1" x14ac:dyDescent="0.3">
      <c r="E54" s="30" t="s">
        <v>70</v>
      </c>
      <c r="J54" s="29" t="s">
        <v>142</v>
      </c>
    </row>
    <row r="55" spans="5:10" ht="16.2" thickTop="1" x14ac:dyDescent="0.25">
      <c r="E55" s="30" t="s">
        <v>71</v>
      </c>
    </row>
    <row r="56" spans="5:10" ht="15.6" x14ac:dyDescent="0.25">
      <c r="E56" s="30" t="s">
        <v>72</v>
      </c>
    </row>
    <row r="57" spans="5:10" ht="15.6" x14ac:dyDescent="0.25">
      <c r="E57" s="30" t="s">
        <v>73</v>
      </c>
    </row>
    <row r="58" spans="5:10" ht="15.6" x14ac:dyDescent="0.25">
      <c r="E58" s="30" t="s">
        <v>74</v>
      </c>
    </row>
    <row r="59" spans="5:10" ht="15.6" x14ac:dyDescent="0.25">
      <c r="E59" s="30" t="s">
        <v>75</v>
      </c>
    </row>
    <row r="60" spans="5:10" ht="15.6" x14ac:dyDescent="0.25">
      <c r="E60" s="30" t="s">
        <v>76</v>
      </c>
    </row>
    <row r="61" spans="5:10" ht="15.6" x14ac:dyDescent="0.25">
      <c r="E61" s="30" t="s">
        <v>77</v>
      </c>
    </row>
    <row r="62" spans="5:10" ht="15.6" x14ac:dyDescent="0.25">
      <c r="E62" s="30" t="s">
        <v>78</v>
      </c>
    </row>
    <row r="63" spans="5:10" ht="15.6" x14ac:dyDescent="0.25">
      <c r="E63" s="30" t="s">
        <v>79</v>
      </c>
    </row>
    <row r="64" spans="5:10" ht="15.6" x14ac:dyDescent="0.25">
      <c r="E64" s="30" t="s">
        <v>80</v>
      </c>
    </row>
    <row r="65" spans="5:5" ht="15.6" x14ac:dyDescent="0.25">
      <c r="E65" s="30" t="s">
        <v>81</v>
      </c>
    </row>
    <row r="66" spans="5:5" ht="15.6" x14ac:dyDescent="0.25">
      <c r="E66" s="30" t="s">
        <v>82</v>
      </c>
    </row>
    <row r="67" spans="5:5" ht="16.2" thickBot="1" x14ac:dyDescent="0.3">
      <c r="E67" s="31" t="s">
        <v>83</v>
      </c>
    </row>
    <row r="68" spans="5:5" ht="13.8" thickTop="1" x14ac:dyDescent="0.25"/>
  </sheetData>
  <sheetProtection algorithmName="SHA-512" hashValue="XCoREm6gMpZxSbR9f66LXISqvFRHspP0cpsqXIBLNNnhxrbr6KcNWdo9Erupd9ej3S237f+wvBs2HukzDitiGQ==" saltValue="MmpEroL0juPJjEJhDkMcEA==" spinCount="100000" sheet="1" objects="1" scenarios="1"/>
  <mergeCells count="1">
    <mergeCell ref="A1:N1"/>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8"/>
  <sheetViews>
    <sheetView zoomScaleNormal="100" workbookViewId="0">
      <selection activeCell="D8" sqref="D8"/>
    </sheetView>
  </sheetViews>
  <sheetFormatPr defaultColWidth="9.21875" defaultRowHeight="13.2" x14ac:dyDescent="0.25"/>
  <cols>
    <col min="1" max="1" width="29.44140625" style="4" customWidth="1"/>
    <col min="2" max="2" width="17.44140625" style="4" customWidth="1"/>
    <col min="3" max="3" width="55.77734375" style="4" bestFit="1" customWidth="1"/>
    <col min="4" max="4" width="109.77734375" style="2" customWidth="1"/>
    <col min="5" max="16384" width="9.21875" style="2"/>
  </cols>
  <sheetData>
    <row r="1" spans="1:4" ht="23.4" thickTop="1" x14ac:dyDescent="0.25">
      <c r="A1" s="441">
        <f>Profile!G12</f>
        <v>0</v>
      </c>
      <c r="B1" s="442"/>
      <c r="C1" s="442"/>
      <c r="D1" s="443"/>
    </row>
    <row r="2" spans="1:4" ht="23.4" thickBot="1" x14ac:dyDescent="0.3">
      <c r="A2" s="438" t="s">
        <v>456</v>
      </c>
      <c r="B2" s="439"/>
      <c r="C2" s="439"/>
      <c r="D2" s="440"/>
    </row>
    <row r="3" spans="1:4" ht="18.75" customHeight="1" thickTop="1" x14ac:dyDescent="0.25">
      <c r="A3" s="444"/>
      <c r="B3" s="445"/>
      <c r="C3" s="445"/>
      <c r="D3" s="446"/>
    </row>
    <row r="4" spans="1:4" ht="18" customHeight="1" x14ac:dyDescent="0.25">
      <c r="A4" s="447"/>
      <c r="B4" s="448"/>
      <c r="C4" s="448"/>
      <c r="D4" s="449"/>
    </row>
    <row r="5" spans="1:4" ht="18" customHeight="1" x14ac:dyDescent="0.25">
      <c r="A5" s="447"/>
      <c r="B5" s="448"/>
      <c r="C5" s="448"/>
      <c r="D5" s="449"/>
    </row>
    <row r="6" spans="1:4" ht="18.75" customHeight="1" thickBot="1" x14ac:dyDescent="0.3">
      <c r="A6" s="450"/>
      <c r="B6" s="451"/>
      <c r="C6" s="451"/>
      <c r="D6" s="452"/>
    </row>
    <row r="7" spans="1:4" ht="42.6" thickTop="1" x14ac:dyDescent="0.25">
      <c r="A7" s="177" t="s">
        <v>450</v>
      </c>
      <c r="B7" s="178" t="s">
        <v>417</v>
      </c>
      <c r="C7" s="179" t="s">
        <v>489</v>
      </c>
      <c r="D7" s="180" t="s">
        <v>451</v>
      </c>
    </row>
    <row r="8" spans="1:4" ht="20.399999999999999" x14ac:dyDescent="0.25">
      <c r="A8" s="181">
        <v>1</v>
      </c>
      <c r="B8" s="182"/>
      <c r="C8" s="183"/>
      <c r="D8" s="184"/>
    </row>
    <row r="9" spans="1:4" ht="20.399999999999999" x14ac:dyDescent="0.25">
      <c r="A9" s="181">
        <v>2</v>
      </c>
      <c r="B9" s="182"/>
      <c r="C9" s="183"/>
      <c r="D9" s="184"/>
    </row>
    <row r="10" spans="1:4" ht="20.399999999999999" x14ac:dyDescent="0.25">
      <c r="A10" s="181">
        <v>3</v>
      </c>
      <c r="B10" s="182"/>
      <c r="C10" s="183"/>
      <c r="D10" s="184"/>
    </row>
    <row r="11" spans="1:4" ht="20.399999999999999" x14ac:dyDescent="0.25">
      <c r="A11" s="181">
        <v>4</v>
      </c>
      <c r="B11" s="182"/>
      <c r="C11" s="183"/>
      <c r="D11" s="184"/>
    </row>
    <row r="12" spans="1:4" ht="20.399999999999999" x14ac:dyDescent="0.25">
      <c r="A12" s="181">
        <v>5</v>
      </c>
      <c r="B12" s="182"/>
      <c r="C12" s="183"/>
      <c r="D12" s="184"/>
    </row>
    <row r="13" spans="1:4" ht="20.399999999999999" x14ac:dyDescent="0.25">
      <c r="A13" s="181">
        <v>6</v>
      </c>
      <c r="B13" s="182"/>
      <c r="C13" s="183"/>
      <c r="D13" s="184"/>
    </row>
    <row r="14" spans="1:4" ht="20.399999999999999" x14ac:dyDescent="0.25">
      <c r="A14" s="181">
        <v>7</v>
      </c>
      <c r="B14" s="182"/>
      <c r="C14" s="183"/>
      <c r="D14" s="184"/>
    </row>
    <row r="15" spans="1:4" ht="20.399999999999999" x14ac:dyDescent="0.25">
      <c r="A15" s="181">
        <v>8</v>
      </c>
      <c r="B15" s="182"/>
      <c r="C15" s="183"/>
      <c r="D15" s="184"/>
    </row>
    <row r="16" spans="1:4" ht="20.399999999999999" x14ac:dyDescent="0.25">
      <c r="A16" s="181">
        <v>9</v>
      </c>
      <c r="B16" s="182"/>
      <c r="C16" s="183"/>
      <c r="D16" s="184"/>
    </row>
    <row r="17" spans="1:4" ht="20.399999999999999" x14ac:dyDescent="0.25">
      <c r="A17" s="181">
        <v>10</v>
      </c>
      <c r="B17" s="182"/>
      <c r="C17" s="183"/>
      <c r="D17" s="184"/>
    </row>
    <row r="18" spans="1:4" ht="20.399999999999999" x14ac:dyDescent="0.25">
      <c r="A18" s="181">
        <v>11</v>
      </c>
      <c r="B18" s="182"/>
      <c r="C18" s="183"/>
      <c r="D18" s="184"/>
    </row>
    <row r="19" spans="1:4" ht="20.399999999999999" x14ac:dyDescent="0.25">
      <c r="A19" s="181">
        <v>12</v>
      </c>
      <c r="B19" s="182"/>
      <c r="C19" s="183"/>
      <c r="D19" s="184"/>
    </row>
    <row r="20" spans="1:4" ht="20.399999999999999" x14ac:dyDescent="0.25">
      <c r="A20" s="181">
        <v>13</v>
      </c>
      <c r="B20" s="182"/>
      <c r="C20" s="183"/>
      <c r="D20" s="184"/>
    </row>
    <row r="21" spans="1:4" ht="20.399999999999999" x14ac:dyDescent="0.25">
      <c r="A21" s="181">
        <v>14</v>
      </c>
      <c r="B21" s="182"/>
      <c r="C21" s="183"/>
      <c r="D21" s="184"/>
    </row>
    <row r="22" spans="1:4" ht="20.399999999999999" x14ac:dyDescent="0.25">
      <c r="A22" s="181">
        <v>15</v>
      </c>
      <c r="B22" s="182"/>
      <c r="C22" s="183"/>
      <c r="D22" s="184"/>
    </row>
    <row r="23" spans="1:4" ht="20.399999999999999" x14ac:dyDescent="0.25">
      <c r="A23" s="181">
        <v>16</v>
      </c>
      <c r="B23" s="182"/>
      <c r="C23" s="183"/>
      <c r="D23" s="184"/>
    </row>
    <row r="24" spans="1:4" ht="20.399999999999999" x14ac:dyDescent="0.25">
      <c r="A24" s="181">
        <v>17</v>
      </c>
      <c r="B24" s="182"/>
      <c r="C24" s="183"/>
      <c r="D24" s="184"/>
    </row>
    <row r="25" spans="1:4" ht="20.399999999999999" x14ac:dyDescent="0.25">
      <c r="A25" s="181">
        <v>18</v>
      </c>
      <c r="B25" s="182"/>
      <c r="C25" s="183"/>
      <c r="D25" s="184"/>
    </row>
    <row r="26" spans="1:4" ht="20.399999999999999" x14ac:dyDescent="0.25">
      <c r="A26" s="181">
        <v>19</v>
      </c>
      <c r="B26" s="182"/>
      <c r="C26" s="183"/>
      <c r="D26" s="184"/>
    </row>
    <row r="27" spans="1:4" ht="20.399999999999999" x14ac:dyDescent="0.25">
      <c r="A27" s="181">
        <v>20</v>
      </c>
      <c r="B27" s="182"/>
      <c r="C27" s="183"/>
      <c r="D27" s="184"/>
    </row>
    <row r="28" spans="1:4" ht="20.399999999999999" x14ac:dyDescent="0.25">
      <c r="A28" s="181">
        <v>21</v>
      </c>
      <c r="B28" s="182"/>
      <c r="C28" s="183"/>
      <c r="D28" s="184"/>
    </row>
    <row r="29" spans="1:4" ht="20.399999999999999" x14ac:dyDescent="0.25">
      <c r="A29" s="181">
        <v>22</v>
      </c>
      <c r="B29" s="182"/>
      <c r="C29" s="183"/>
      <c r="D29" s="184"/>
    </row>
    <row r="30" spans="1:4" ht="20.399999999999999" x14ac:dyDescent="0.25">
      <c r="A30" s="181">
        <v>23</v>
      </c>
      <c r="B30" s="182"/>
      <c r="C30" s="183"/>
      <c r="D30" s="184"/>
    </row>
    <row r="31" spans="1:4" ht="20.399999999999999" x14ac:dyDescent="0.25">
      <c r="A31" s="181">
        <v>24</v>
      </c>
      <c r="B31" s="182"/>
      <c r="C31" s="183"/>
      <c r="D31" s="184"/>
    </row>
    <row r="32" spans="1:4" ht="20.399999999999999" x14ac:dyDescent="0.25">
      <c r="A32" s="181">
        <v>25</v>
      </c>
      <c r="B32" s="182"/>
      <c r="C32" s="183"/>
      <c r="D32" s="184"/>
    </row>
    <row r="33" spans="1:4" ht="20.399999999999999" x14ac:dyDescent="0.25">
      <c r="A33" s="181">
        <v>26</v>
      </c>
      <c r="B33" s="182"/>
      <c r="C33" s="183"/>
      <c r="D33" s="184"/>
    </row>
    <row r="34" spans="1:4" ht="20.399999999999999" x14ac:dyDescent="0.25">
      <c r="A34" s="181">
        <v>27</v>
      </c>
      <c r="B34" s="182"/>
      <c r="C34" s="183"/>
      <c r="D34" s="184"/>
    </row>
    <row r="35" spans="1:4" ht="20.399999999999999" x14ac:dyDescent="0.25">
      <c r="A35" s="181">
        <v>28</v>
      </c>
      <c r="B35" s="182"/>
      <c r="C35" s="183"/>
      <c r="D35" s="184"/>
    </row>
    <row r="36" spans="1:4" ht="20.399999999999999" x14ac:dyDescent="0.25">
      <c r="A36" s="181">
        <v>29</v>
      </c>
      <c r="B36" s="182"/>
      <c r="C36" s="183"/>
      <c r="D36" s="184"/>
    </row>
    <row r="37" spans="1:4" ht="20.399999999999999" x14ac:dyDescent="0.25">
      <c r="A37" s="181">
        <v>30</v>
      </c>
      <c r="B37" s="182"/>
      <c r="C37" s="183"/>
      <c r="D37" s="184"/>
    </row>
    <row r="38" spans="1:4" ht="20.399999999999999" x14ac:dyDescent="0.25">
      <c r="A38" s="181">
        <v>31</v>
      </c>
      <c r="B38" s="182"/>
      <c r="C38" s="183"/>
      <c r="D38" s="184"/>
    </row>
    <row r="39" spans="1:4" ht="20.399999999999999" x14ac:dyDescent="0.25">
      <c r="A39" s="181">
        <v>32</v>
      </c>
      <c r="B39" s="182"/>
      <c r="C39" s="183"/>
      <c r="D39" s="184"/>
    </row>
    <row r="40" spans="1:4" ht="20.399999999999999" x14ac:dyDescent="0.25">
      <c r="A40" s="181">
        <v>33</v>
      </c>
      <c r="B40" s="182"/>
      <c r="C40" s="183"/>
      <c r="D40" s="184"/>
    </row>
    <row r="41" spans="1:4" ht="20.399999999999999" x14ac:dyDescent="0.25">
      <c r="A41" s="181">
        <v>34</v>
      </c>
      <c r="B41" s="182"/>
      <c r="C41" s="183"/>
      <c r="D41" s="184"/>
    </row>
    <row r="42" spans="1:4" ht="20.399999999999999" x14ac:dyDescent="0.25">
      <c r="A42" s="181">
        <v>35</v>
      </c>
      <c r="B42" s="182"/>
      <c r="C42" s="183"/>
      <c r="D42" s="184"/>
    </row>
    <row r="43" spans="1:4" ht="20.399999999999999" x14ac:dyDescent="0.25">
      <c r="A43" s="181">
        <v>36</v>
      </c>
      <c r="B43" s="182"/>
      <c r="C43" s="183"/>
      <c r="D43" s="184"/>
    </row>
    <row r="44" spans="1:4" ht="20.399999999999999" x14ac:dyDescent="0.25">
      <c r="A44" s="181">
        <v>37</v>
      </c>
      <c r="B44" s="182"/>
      <c r="C44" s="183"/>
      <c r="D44" s="184"/>
    </row>
    <row r="45" spans="1:4" ht="20.399999999999999" x14ac:dyDescent="0.25">
      <c r="A45" s="181">
        <v>38</v>
      </c>
      <c r="B45" s="182"/>
      <c r="C45" s="183"/>
      <c r="D45" s="184"/>
    </row>
    <row r="46" spans="1:4" ht="20.399999999999999" x14ac:dyDescent="0.25">
      <c r="A46" s="181">
        <v>39</v>
      </c>
      <c r="B46" s="182"/>
      <c r="C46" s="183"/>
      <c r="D46" s="184"/>
    </row>
    <row r="47" spans="1:4" ht="20.399999999999999" x14ac:dyDescent="0.25">
      <c r="A47" s="181">
        <v>40</v>
      </c>
      <c r="B47" s="182"/>
      <c r="C47" s="183"/>
      <c r="D47" s="184"/>
    </row>
    <row r="48" spans="1:4" ht="20.399999999999999" x14ac:dyDescent="0.25">
      <c r="A48" s="181">
        <v>41</v>
      </c>
      <c r="B48" s="182"/>
      <c r="C48" s="183"/>
      <c r="D48" s="184"/>
    </row>
    <row r="49" spans="1:4" ht="20.399999999999999" x14ac:dyDescent="0.25">
      <c r="A49" s="181">
        <v>42</v>
      </c>
      <c r="B49" s="182"/>
      <c r="C49" s="183"/>
      <c r="D49" s="184"/>
    </row>
    <row r="50" spans="1:4" ht="20.399999999999999" x14ac:dyDescent="0.25">
      <c r="A50" s="181">
        <v>43</v>
      </c>
      <c r="B50" s="182"/>
      <c r="C50" s="183"/>
      <c r="D50" s="184"/>
    </row>
    <row r="51" spans="1:4" ht="20.399999999999999" x14ac:dyDescent="0.25">
      <c r="A51" s="181">
        <v>44</v>
      </c>
      <c r="B51" s="182"/>
      <c r="C51" s="183"/>
      <c r="D51" s="184"/>
    </row>
    <row r="52" spans="1:4" ht="20.399999999999999" x14ac:dyDescent="0.25">
      <c r="A52" s="181">
        <v>45</v>
      </c>
      <c r="B52" s="182"/>
      <c r="C52" s="183"/>
      <c r="D52" s="184"/>
    </row>
    <row r="53" spans="1:4" ht="20.399999999999999" x14ac:dyDescent="0.25">
      <c r="A53" s="181">
        <v>46</v>
      </c>
      <c r="B53" s="182"/>
      <c r="C53" s="183"/>
      <c r="D53" s="184"/>
    </row>
    <row r="54" spans="1:4" ht="20.399999999999999" x14ac:dyDescent="0.25">
      <c r="A54" s="181">
        <v>47</v>
      </c>
      <c r="B54" s="182"/>
      <c r="C54" s="183"/>
      <c r="D54" s="184"/>
    </row>
    <row r="55" spans="1:4" ht="20.399999999999999" x14ac:dyDescent="0.25">
      <c r="A55" s="181">
        <v>48</v>
      </c>
      <c r="B55" s="182"/>
      <c r="C55" s="183"/>
      <c r="D55" s="184"/>
    </row>
    <row r="56" spans="1:4" ht="20.399999999999999" x14ac:dyDescent="0.25">
      <c r="A56" s="181">
        <v>49</v>
      </c>
      <c r="B56" s="182"/>
      <c r="C56" s="183"/>
      <c r="D56" s="184"/>
    </row>
    <row r="57" spans="1:4" ht="20.399999999999999" x14ac:dyDescent="0.25">
      <c r="A57" s="181">
        <v>50</v>
      </c>
      <c r="B57" s="182"/>
      <c r="C57" s="183"/>
      <c r="D57" s="184"/>
    </row>
    <row r="58" spans="1:4" ht="20.399999999999999" x14ac:dyDescent="0.25">
      <c r="A58" s="181">
        <v>51</v>
      </c>
      <c r="B58" s="182"/>
      <c r="C58" s="183"/>
      <c r="D58" s="184"/>
    </row>
    <row r="59" spans="1:4" ht="20.399999999999999" x14ac:dyDescent="0.25">
      <c r="A59" s="181">
        <v>52</v>
      </c>
      <c r="B59" s="182"/>
      <c r="C59" s="183"/>
      <c r="D59" s="184"/>
    </row>
    <row r="60" spans="1:4" ht="20.399999999999999" x14ac:dyDescent="0.25">
      <c r="A60" s="181">
        <v>53</v>
      </c>
      <c r="B60" s="182"/>
      <c r="C60" s="183"/>
      <c r="D60" s="184"/>
    </row>
    <row r="61" spans="1:4" ht="20.399999999999999" x14ac:dyDescent="0.25">
      <c r="A61" s="181">
        <v>54</v>
      </c>
      <c r="B61" s="182"/>
      <c r="C61" s="183"/>
      <c r="D61" s="184"/>
    </row>
    <row r="62" spans="1:4" ht="20.399999999999999" x14ac:dyDescent="0.25">
      <c r="A62" s="181">
        <v>55</v>
      </c>
      <c r="B62" s="182"/>
      <c r="C62" s="183"/>
      <c r="D62" s="184"/>
    </row>
    <row r="63" spans="1:4" ht="20.399999999999999" x14ac:dyDescent="0.25">
      <c r="A63" s="181">
        <v>56</v>
      </c>
      <c r="B63" s="182"/>
      <c r="C63" s="183"/>
      <c r="D63" s="184"/>
    </row>
    <row r="64" spans="1:4" ht="20.399999999999999" x14ac:dyDescent="0.25">
      <c r="A64" s="181">
        <v>57</v>
      </c>
      <c r="B64" s="182"/>
      <c r="C64" s="183"/>
      <c r="D64" s="184"/>
    </row>
    <row r="65" spans="1:4" ht="20.399999999999999" x14ac:dyDescent="0.25">
      <c r="A65" s="181">
        <v>58</v>
      </c>
      <c r="B65" s="182"/>
      <c r="C65" s="183"/>
      <c r="D65" s="184"/>
    </row>
    <row r="66" spans="1:4" ht="20.399999999999999" x14ac:dyDescent="0.25">
      <c r="A66" s="181">
        <v>59</v>
      </c>
      <c r="B66" s="182"/>
      <c r="C66" s="183"/>
      <c r="D66" s="184"/>
    </row>
    <row r="67" spans="1:4" ht="20.399999999999999" x14ac:dyDescent="0.25">
      <c r="A67" s="181">
        <v>60</v>
      </c>
      <c r="B67" s="182"/>
      <c r="C67" s="183"/>
      <c r="D67" s="184"/>
    </row>
    <row r="68" spans="1:4" ht="20.399999999999999" x14ac:dyDescent="0.25">
      <c r="A68" s="181">
        <v>61</v>
      </c>
      <c r="B68" s="182"/>
      <c r="C68" s="183"/>
      <c r="D68" s="184"/>
    </row>
    <row r="69" spans="1:4" ht="20.399999999999999" x14ac:dyDescent="0.25">
      <c r="A69" s="181">
        <v>62</v>
      </c>
      <c r="B69" s="182"/>
      <c r="C69" s="183"/>
      <c r="D69" s="184"/>
    </row>
    <row r="70" spans="1:4" ht="20.399999999999999" x14ac:dyDescent="0.25">
      <c r="A70" s="181">
        <v>63</v>
      </c>
      <c r="B70" s="182"/>
      <c r="C70" s="183"/>
      <c r="D70" s="184"/>
    </row>
    <row r="71" spans="1:4" ht="20.399999999999999" x14ac:dyDescent="0.25">
      <c r="A71" s="181">
        <v>64</v>
      </c>
      <c r="B71" s="182"/>
      <c r="C71" s="183"/>
      <c r="D71" s="184"/>
    </row>
    <row r="72" spans="1:4" ht="20.399999999999999" x14ac:dyDescent="0.25">
      <c r="A72" s="181">
        <v>65</v>
      </c>
      <c r="B72" s="182"/>
      <c r="C72" s="183"/>
      <c r="D72" s="184"/>
    </row>
    <row r="73" spans="1:4" ht="20.399999999999999" x14ac:dyDescent="0.25">
      <c r="A73" s="181">
        <v>66</v>
      </c>
      <c r="B73" s="182"/>
      <c r="C73" s="183"/>
      <c r="D73" s="184"/>
    </row>
    <row r="74" spans="1:4" ht="20.399999999999999" x14ac:dyDescent="0.25">
      <c r="A74" s="181">
        <v>67</v>
      </c>
      <c r="B74" s="182"/>
      <c r="C74" s="183"/>
      <c r="D74" s="184"/>
    </row>
    <row r="75" spans="1:4" ht="20.399999999999999" x14ac:dyDescent="0.25">
      <c r="A75" s="181">
        <v>68</v>
      </c>
      <c r="B75" s="182"/>
      <c r="C75" s="183"/>
      <c r="D75" s="184"/>
    </row>
    <row r="76" spans="1:4" ht="20.399999999999999" x14ac:dyDescent="0.25">
      <c r="A76" s="181">
        <v>69</v>
      </c>
      <c r="B76" s="182"/>
      <c r="C76" s="183"/>
      <c r="D76" s="184"/>
    </row>
    <row r="77" spans="1:4" ht="20.399999999999999" x14ac:dyDescent="0.25">
      <c r="A77" s="181">
        <v>70</v>
      </c>
      <c r="B77" s="182"/>
      <c r="C77" s="183"/>
      <c r="D77" s="184"/>
    </row>
    <row r="78" spans="1:4" ht="20.399999999999999" x14ac:dyDescent="0.25">
      <c r="A78" s="181">
        <v>71</v>
      </c>
      <c r="B78" s="182"/>
      <c r="C78" s="183"/>
      <c r="D78" s="184"/>
    </row>
    <row r="79" spans="1:4" ht="20.399999999999999" x14ac:dyDescent="0.25">
      <c r="A79" s="181">
        <v>72</v>
      </c>
      <c r="B79" s="182"/>
      <c r="C79" s="183"/>
      <c r="D79" s="184"/>
    </row>
    <row r="80" spans="1:4" ht="20.399999999999999" x14ac:dyDescent="0.25">
      <c r="A80" s="181">
        <v>73</v>
      </c>
      <c r="B80" s="182"/>
      <c r="C80" s="183"/>
      <c r="D80" s="184"/>
    </row>
    <row r="81" spans="1:4" ht="20.399999999999999" x14ac:dyDescent="0.25">
      <c r="A81" s="181">
        <v>74</v>
      </c>
      <c r="B81" s="182"/>
      <c r="C81" s="183"/>
      <c r="D81" s="184"/>
    </row>
    <row r="82" spans="1:4" ht="20.399999999999999" x14ac:dyDescent="0.25">
      <c r="A82" s="181">
        <v>75</v>
      </c>
      <c r="B82" s="182"/>
      <c r="C82" s="183"/>
      <c r="D82" s="184"/>
    </row>
    <row r="83" spans="1:4" ht="20.399999999999999" x14ac:dyDescent="0.25">
      <c r="A83" s="181">
        <v>76</v>
      </c>
      <c r="B83" s="182"/>
      <c r="C83" s="183"/>
      <c r="D83" s="184"/>
    </row>
    <row r="84" spans="1:4" ht="20.399999999999999" x14ac:dyDescent="0.25">
      <c r="A84" s="181">
        <v>77</v>
      </c>
      <c r="B84" s="182"/>
      <c r="C84" s="183"/>
      <c r="D84" s="184"/>
    </row>
    <row r="85" spans="1:4" ht="20.399999999999999" x14ac:dyDescent="0.25">
      <c r="A85" s="181">
        <v>78</v>
      </c>
      <c r="B85" s="182"/>
      <c r="C85" s="183"/>
      <c r="D85" s="184"/>
    </row>
    <row r="86" spans="1:4" ht="20.399999999999999" x14ac:dyDescent="0.25">
      <c r="A86" s="181">
        <v>79</v>
      </c>
      <c r="B86" s="182"/>
      <c r="C86" s="183"/>
      <c r="D86" s="184"/>
    </row>
    <row r="87" spans="1:4" ht="20.399999999999999" x14ac:dyDescent="0.25">
      <c r="A87" s="181">
        <v>80</v>
      </c>
      <c r="B87" s="182"/>
      <c r="C87" s="183"/>
      <c r="D87" s="184"/>
    </row>
    <row r="88" spans="1:4" ht="20.399999999999999" x14ac:dyDescent="0.25">
      <c r="A88" s="181">
        <v>81</v>
      </c>
      <c r="B88" s="182"/>
      <c r="C88" s="183"/>
      <c r="D88" s="184"/>
    </row>
    <row r="89" spans="1:4" ht="20.399999999999999" x14ac:dyDescent="0.25">
      <c r="A89" s="181">
        <v>82</v>
      </c>
      <c r="B89" s="182"/>
      <c r="C89" s="183"/>
      <c r="D89" s="184"/>
    </row>
    <row r="90" spans="1:4" ht="20.399999999999999" x14ac:dyDescent="0.25">
      <c r="A90" s="181">
        <v>83</v>
      </c>
      <c r="B90" s="182"/>
      <c r="C90" s="183"/>
      <c r="D90" s="184"/>
    </row>
    <row r="91" spans="1:4" ht="20.399999999999999" x14ac:dyDescent="0.25">
      <c r="A91" s="181">
        <v>84</v>
      </c>
      <c r="B91" s="182"/>
      <c r="C91" s="183"/>
      <c r="D91" s="184"/>
    </row>
    <row r="92" spans="1:4" ht="20.399999999999999" x14ac:dyDescent="0.25">
      <c r="A92" s="181">
        <v>85</v>
      </c>
      <c r="B92" s="182"/>
      <c r="C92" s="183"/>
      <c r="D92" s="184"/>
    </row>
    <row r="93" spans="1:4" ht="20.399999999999999" x14ac:dyDescent="0.25">
      <c r="A93" s="181">
        <v>86</v>
      </c>
      <c r="B93" s="182"/>
      <c r="C93" s="183"/>
      <c r="D93" s="184"/>
    </row>
    <row r="94" spans="1:4" ht="20.399999999999999" x14ac:dyDescent="0.25">
      <c r="A94" s="181">
        <v>87</v>
      </c>
      <c r="B94" s="182"/>
      <c r="C94" s="183"/>
      <c r="D94" s="184"/>
    </row>
    <row r="95" spans="1:4" ht="20.399999999999999" x14ac:dyDescent="0.25">
      <c r="A95" s="181">
        <v>88</v>
      </c>
      <c r="B95" s="182"/>
      <c r="C95" s="183"/>
      <c r="D95" s="184"/>
    </row>
    <row r="96" spans="1:4" ht="20.399999999999999" x14ac:dyDescent="0.25">
      <c r="A96" s="181">
        <v>89</v>
      </c>
      <c r="B96" s="182"/>
      <c r="C96" s="183"/>
      <c r="D96" s="184"/>
    </row>
    <row r="97" spans="1:4" ht="20.399999999999999" x14ac:dyDescent="0.25">
      <c r="A97" s="181">
        <v>90</v>
      </c>
      <c r="B97" s="182"/>
      <c r="C97" s="183"/>
      <c r="D97" s="184"/>
    </row>
    <row r="98" spans="1:4" ht="20.399999999999999" x14ac:dyDescent="0.25">
      <c r="A98" s="181">
        <v>91</v>
      </c>
      <c r="B98" s="182"/>
      <c r="C98" s="183"/>
      <c r="D98" s="184"/>
    </row>
    <row r="99" spans="1:4" ht="20.399999999999999" x14ac:dyDescent="0.25">
      <c r="A99" s="181">
        <v>92</v>
      </c>
      <c r="B99" s="182"/>
      <c r="C99" s="183"/>
      <c r="D99" s="184"/>
    </row>
    <row r="100" spans="1:4" ht="20.399999999999999" x14ac:dyDescent="0.25">
      <c r="A100" s="181">
        <v>93</v>
      </c>
      <c r="B100" s="182"/>
      <c r="C100" s="183"/>
      <c r="D100" s="184"/>
    </row>
    <row r="101" spans="1:4" ht="20.399999999999999" x14ac:dyDescent="0.25">
      <c r="A101" s="181">
        <v>94</v>
      </c>
      <c r="B101" s="182"/>
      <c r="C101" s="183"/>
      <c r="D101" s="184"/>
    </row>
    <row r="102" spans="1:4" ht="20.399999999999999" x14ac:dyDescent="0.25">
      <c r="A102" s="181">
        <v>95</v>
      </c>
      <c r="B102" s="182"/>
      <c r="C102" s="183"/>
      <c r="D102" s="184"/>
    </row>
    <row r="103" spans="1:4" ht="20.399999999999999" x14ac:dyDescent="0.25">
      <c r="A103" s="181">
        <v>96</v>
      </c>
      <c r="B103" s="182"/>
      <c r="C103" s="183"/>
      <c r="D103" s="184"/>
    </row>
    <row r="104" spans="1:4" ht="20.399999999999999" x14ac:dyDescent="0.25">
      <c r="A104" s="181">
        <v>97</v>
      </c>
      <c r="B104" s="182"/>
      <c r="C104" s="183"/>
      <c r="D104" s="184"/>
    </row>
    <row r="105" spans="1:4" ht="20.399999999999999" x14ac:dyDescent="0.25">
      <c r="A105" s="181">
        <v>98</v>
      </c>
      <c r="B105" s="182"/>
      <c r="C105" s="183"/>
      <c r="D105" s="184"/>
    </row>
    <row r="106" spans="1:4" ht="20.399999999999999" x14ac:dyDescent="0.25">
      <c r="A106" s="181">
        <v>99</v>
      </c>
      <c r="B106" s="182"/>
      <c r="C106" s="183"/>
      <c r="D106" s="184"/>
    </row>
    <row r="107" spans="1:4" ht="21" thickBot="1" x14ac:dyDescent="0.3">
      <c r="A107" s="185">
        <v>100</v>
      </c>
      <c r="B107" s="186"/>
      <c r="C107" s="187"/>
      <c r="D107" s="189"/>
    </row>
    <row r="108" spans="1:4" ht="13.8" thickTop="1" x14ac:dyDescent="0.25"/>
  </sheetData>
  <mergeCells count="3">
    <mergeCell ref="A2:D2"/>
    <mergeCell ref="A1:D1"/>
    <mergeCell ref="A3:D6"/>
  </mergeCells>
  <pageMargins left="0.7" right="0.7" top="0.75" bottom="0.75" header="0.3" footer="0.2"/>
  <pageSetup scale="58" fitToHeight="0" orientation="landscape" horizontalDpi="1200" verticalDpi="1200" r:id="rId1"/>
  <headerFooter>
    <oddHeader>&amp;C&amp;"Arial,Bold"&amp;16&amp;KFF0000SENSITIVE SECURITY INFORMATION</oddHeader>
    <oddFooter>&amp;C&amp;G
OMB Control # 1652-0056</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Menus'!$B$2:$B$16</xm:f>
          </x14:formula1>
          <xm:sqref>C8:C107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7"/>
  <sheetViews>
    <sheetView workbookViewId="0">
      <selection activeCell="B7" sqref="B7"/>
    </sheetView>
  </sheetViews>
  <sheetFormatPr defaultRowHeight="13.2" x14ac:dyDescent="0.25"/>
  <cols>
    <col min="1" max="2" width="19" customWidth="1"/>
    <col min="3" max="3" width="62.21875" customWidth="1"/>
    <col min="4" max="4" width="47.77734375" customWidth="1"/>
    <col min="5" max="5" width="61.77734375" customWidth="1"/>
    <col min="7" max="7" width="48.5546875" bestFit="1" customWidth="1"/>
  </cols>
  <sheetData>
    <row r="1" spans="1:7" ht="18.600000000000001" thickTop="1" thickBot="1" x14ac:dyDescent="0.3">
      <c r="A1" s="453" t="s">
        <v>502</v>
      </c>
      <c r="B1" s="454"/>
      <c r="C1" s="454"/>
      <c r="D1" s="454"/>
      <c r="E1" s="455"/>
      <c r="F1" s="2"/>
      <c r="G1" s="2"/>
    </row>
    <row r="2" spans="1:7" ht="22.2" thickTop="1" thickBot="1" x14ac:dyDescent="0.3">
      <c r="A2" s="456" t="s">
        <v>503</v>
      </c>
      <c r="B2" s="457"/>
      <c r="C2" s="215">
        <f>Profile!G12</f>
        <v>0</v>
      </c>
      <c r="D2" s="231" t="s">
        <v>504</v>
      </c>
      <c r="E2" s="216">
        <f>Profile!G5</f>
        <v>44487</v>
      </c>
      <c r="F2" s="2"/>
      <c r="G2" s="2"/>
    </row>
    <row r="3" spans="1:7" ht="13.8" thickTop="1" x14ac:dyDescent="0.25">
      <c r="A3" s="458" t="s">
        <v>505</v>
      </c>
      <c r="B3" s="459"/>
      <c r="C3" s="217" t="s">
        <v>506</v>
      </c>
      <c r="D3" s="458" t="s">
        <v>507</v>
      </c>
      <c r="E3" s="459"/>
      <c r="F3" s="2"/>
      <c r="G3" s="2"/>
    </row>
    <row r="4" spans="1:7" x14ac:dyDescent="0.25">
      <c r="A4" s="460"/>
      <c r="B4" s="461"/>
      <c r="C4" s="464"/>
      <c r="D4" s="218" t="s">
        <v>508</v>
      </c>
      <c r="E4" s="219" t="s">
        <v>509</v>
      </c>
      <c r="F4" s="2"/>
      <c r="G4" s="2"/>
    </row>
    <row r="5" spans="1:7" ht="13.8" thickBot="1" x14ac:dyDescent="0.3">
      <c r="A5" s="462"/>
      <c r="B5" s="463"/>
      <c r="C5" s="465"/>
      <c r="D5" s="220">
        <f>E2+547</f>
        <v>45034</v>
      </c>
      <c r="E5" s="221">
        <f>E2+730</f>
        <v>45217</v>
      </c>
      <c r="F5" s="2"/>
      <c r="G5" s="2"/>
    </row>
    <row r="6" spans="1:7" ht="13.8" thickTop="1" x14ac:dyDescent="0.25">
      <c r="A6" s="222" t="s">
        <v>450</v>
      </c>
      <c r="B6" s="223" t="s">
        <v>417</v>
      </c>
      <c r="C6" s="223" t="s">
        <v>510</v>
      </c>
      <c r="D6" s="223" t="s">
        <v>511</v>
      </c>
      <c r="E6" s="230" t="s">
        <v>518</v>
      </c>
      <c r="F6" s="2"/>
      <c r="G6" s="2"/>
    </row>
    <row r="7" spans="1:7" ht="13.8" thickBot="1" x14ac:dyDescent="0.3">
      <c r="A7" s="214">
        <v>1</v>
      </c>
      <c r="B7" s="106" t="str">
        <f>IF('7 Recommendations'!$B$8="","",'7 Recommendations'!$B$8)</f>
        <v/>
      </c>
      <c r="C7" s="224" t="str">
        <f>IF('7 Recommendations'!$D8="","",'7 Recommendations'!$D8)</f>
        <v/>
      </c>
      <c r="D7" s="224"/>
      <c r="E7" s="20"/>
      <c r="F7" s="2"/>
      <c r="G7" s="2"/>
    </row>
    <row r="8" spans="1:7" ht="13.8" thickTop="1" x14ac:dyDescent="0.25">
      <c r="A8" s="214">
        <v>2</v>
      </c>
      <c r="B8" s="106" t="str">
        <f>IF('7 Recommendations'!$B$9="","",'7 Recommendations'!$B$9)</f>
        <v/>
      </c>
      <c r="C8" s="224" t="str">
        <f>IF('7 Recommendations'!$D9="","",'7 Recommendations'!$D9)</f>
        <v/>
      </c>
      <c r="D8" s="224"/>
      <c r="E8" s="20"/>
      <c r="F8" s="2"/>
      <c r="G8" s="225" t="s">
        <v>512</v>
      </c>
    </row>
    <row r="9" spans="1:7" x14ac:dyDescent="0.25">
      <c r="A9" s="214">
        <v>3</v>
      </c>
      <c r="B9" s="106" t="str">
        <f>IF('7 Recommendations'!$B$10="","",'7 Recommendations'!$B$10)</f>
        <v/>
      </c>
      <c r="C9" s="224" t="str">
        <f>IF('7 Recommendations'!$D10="","",'7 Recommendations'!$D10)</f>
        <v/>
      </c>
      <c r="D9" s="224"/>
      <c r="E9" s="20"/>
      <c r="F9" s="2"/>
      <c r="G9" s="226"/>
    </row>
    <row r="10" spans="1:7" x14ac:dyDescent="0.25">
      <c r="A10" s="214">
        <v>4</v>
      </c>
      <c r="B10" s="106" t="str">
        <f>IF('7 Recommendations'!$B$11="","",'7 Recommendations'!$B$11)</f>
        <v/>
      </c>
      <c r="C10" s="224" t="str">
        <f>IF('7 Recommendations'!$D11="","",'7 Recommendations'!$D11)</f>
        <v/>
      </c>
      <c r="D10" s="224"/>
      <c r="E10" s="20"/>
      <c r="F10" s="2"/>
      <c r="G10" s="26" t="s">
        <v>513</v>
      </c>
    </row>
    <row r="11" spans="1:7" x14ac:dyDescent="0.25">
      <c r="A11" s="214">
        <v>5</v>
      </c>
      <c r="B11" s="106" t="str">
        <f>IF('7 Recommendations'!$B$12="","",'7 Recommendations'!$B$12)</f>
        <v/>
      </c>
      <c r="C11" s="224" t="str">
        <f>IF('7 Recommendations'!$D12="","",'7 Recommendations'!$D12)</f>
        <v/>
      </c>
      <c r="D11" s="224"/>
      <c r="E11" s="20"/>
      <c r="F11" s="2"/>
      <c r="G11" s="26" t="s">
        <v>514</v>
      </c>
    </row>
    <row r="12" spans="1:7" x14ac:dyDescent="0.25">
      <c r="A12" s="214">
        <v>6</v>
      </c>
      <c r="B12" s="106" t="str">
        <f>IF('7 Recommendations'!$B$13="","",'7 Recommendations'!$B$13)</f>
        <v/>
      </c>
      <c r="C12" s="224" t="str">
        <f>IF('7 Recommendations'!$D13="","",'7 Recommendations'!$D13)</f>
        <v/>
      </c>
      <c r="D12" s="224"/>
      <c r="E12" s="20"/>
      <c r="F12" s="2"/>
      <c r="G12" s="26" t="s">
        <v>515</v>
      </c>
    </row>
    <row r="13" spans="1:7" x14ac:dyDescent="0.25">
      <c r="A13" s="214">
        <v>7</v>
      </c>
      <c r="B13" s="106" t="str">
        <f>IF('7 Recommendations'!$B$14="","",'7 Recommendations'!$B$14)</f>
        <v/>
      </c>
      <c r="C13" s="224" t="str">
        <f>IF('7 Recommendations'!$D14="","",'7 Recommendations'!$D14)</f>
        <v/>
      </c>
      <c r="D13" s="224"/>
      <c r="E13" s="20"/>
      <c r="F13" s="2"/>
      <c r="G13" s="26" t="s">
        <v>516</v>
      </c>
    </row>
    <row r="14" spans="1:7" ht="13.8" thickBot="1" x14ac:dyDescent="0.3">
      <c r="A14" s="214">
        <v>8</v>
      </c>
      <c r="B14" s="106" t="str">
        <f>IF('7 Recommendations'!$B$15="","",'7 Recommendations'!$B$15)</f>
        <v/>
      </c>
      <c r="C14" s="224" t="str">
        <f>IF('7 Recommendations'!$D15="","",'7 Recommendations'!$D15)</f>
        <v/>
      </c>
      <c r="D14" s="224"/>
      <c r="E14" s="20"/>
      <c r="F14" s="2"/>
      <c r="G14" s="227" t="s">
        <v>517</v>
      </c>
    </row>
    <row r="15" spans="1:7" ht="13.8" thickTop="1" x14ac:dyDescent="0.25">
      <c r="A15" s="214">
        <v>9</v>
      </c>
      <c r="B15" s="106" t="str">
        <f>IF('7 Recommendations'!$B$16="","",'7 Recommendations'!$B$16)</f>
        <v/>
      </c>
      <c r="C15" s="224" t="str">
        <f>IF('7 Recommendations'!$D16="","",'7 Recommendations'!$D16)</f>
        <v/>
      </c>
      <c r="D15" s="224"/>
      <c r="E15" s="20"/>
      <c r="F15" s="2"/>
      <c r="G15" s="2"/>
    </row>
    <row r="16" spans="1:7" x14ac:dyDescent="0.25">
      <c r="A16" s="214">
        <v>10</v>
      </c>
      <c r="B16" s="106" t="str">
        <f>IF('7 Recommendations'!$B$17="","",'7 Recommendations'!$B$17)</f>
        <v/>
      </c>
      <c r="C16" s="224" t="str">
        <f>IF('7 Recommendations'!$D17="","",'7 Recommendations'!$D17)</f>
        <v/>
      </c>
      <c r="D16" s="224"/>
      <c r="E16" s="20"/>
      <c r="F16" s="2"/>
      <c r="G16" s="2"/>
    </row>
    <row r="17" spans="1:7" x14ac:dyDescent="0.25">
      <c r="A17" s="214">
        <v>11</v>
      </c>
      <c r="B17" s="106" t="str">
        <f>IF('7 Recommendations'!$B$18="","",'7 Recommendations'!$B$18)</f>
        <v/>
      </c>
      <c r="C17" s="224" t="str">
        <f>IF('7 Recommendations'!$D18="","",'7 Recommendations'!$D18)</f>
        <v/>
      </c>
      <c r="D17" s="224"/>
      <c r="E17" s="20"/>
      <c r="F17" s="2"/>
      <c r="G17" s="2"/>
    </row>
    <row r="18" spans="1:7" x14ac:dyDescent="0.25">
      <c r="A18" s="214">
        <v>12</v>
      </c>
      <c r="B18" s="106" t="str">
        <f>IF('7 Recommendations'!$B$19="","",'7 Recommendations'!$B$19)</f>
        <v/>
      </c>
      <c r="C18" s="224" t="str">
        <f>IF('7 Recommendations'!$D19="","",'7 Recommendations'!$D19)</f>
        <v/>
      </c>
      <c r="D18" s="224"/>
      <c r="E18" s="20"/>
      <c r="F18" s="2"/>
      <c r="G18" s="2"/>
    </row>
    <row r="19" spans="1:7" x14ac:dyDescent="0.25">
      <c r="A19" s="214">
        <v>13</v>
      </c>
      <c r="B19" s="106" t="str">
        <f>IF('7 Recommendations'!$B$20="","",'7 Recommendations'!$B$20)</f>
        <v/>
      </c>
      <c r="C19" s="224" t="str">
        <f>IF('7 Recommendations'!$D20="","",'7 Recommendations'!$D20)</f>
        <v/>
      </c>
      <c r="D19" s="224"/>
      <c r="E19" s="20"/>
      <c r="F19" s="2"/>
      <c r="G19" s="2"/>
    </row>
    <row r="20" spans="1:7" x14ac:dyDescent="0.25">
      <c r="A20" s="214">
        <v>14</v>
      </c>
      <c r="B20" s="106" t="str">
        <f>IF('7 Recommendations'!$B$21="","",'7 Recommendations'!$B$21)</f>
        <v/>
      </c>
      <c r="C20" s="224" t="str">
        <f>IF('7 Recommendations'!$D21="","",'7 Recommendations'!$D21)</f>
        <v/>
      </c>
      <c r="D20" s="224"/>
      <c r="E20" s="20"/>
      <c r="F20" s="2"/>
      <c r="G20" s="2"/>
    </row>
    <row r="21" spans="1:7" x14ac:dyDescent="0.25">
      <c r="A21" s="214">
        <v>15</v>
      </c>
      <c r="B21" s="106" t="str">
        <f>IF('7 Recommendations'!$B$22="","",'7 Recommendations'!$B$22)</f>
        <v/>
      </c>
      <c r="C21" s="224" t="str">
        <f>IF('7 Recommendations'!$D22="","",'7 Recommendations'!$D22)</f>
        <v/>
      </c>
      <c r="D21" s="224"/>
      <c r="E21" s="20"/>
      <c r="F21" s="2"/>
      <c r="G21" s="2"/>
    </row>
    <row r="22" spans="1:7" x14ac:dyDescent="0.25">
      <c r="A22" s="214">
        <v>16</v>
      </c>
      <c r="B22" s="106" t="str">
        <f>IF('7 Recommendations'!$B$23="","",'7 Recommendations'!$B$23)</f>
        <v/>
      </c>
      <c r="C22" s="224" t="str">
        <f>IF('7 Recommendations'!$D23="","",'7 Recommendations'!$D23)</f>
        <v/>
      </c>
      <c r="D22" s="224"/>
      <c r="E22" s="20"/>
      <c r="F22" s="2"/>
      <c r="G22" s="2"/>
    </row>
    <row r="23" spans="1:7" x14ac:dyDescent="0.25">
      <c r="A23" s="214">
        <v>17</v>
      </c>
      <c r="B23" s="106" t="str">
        <f>IF('7 Recommendations'!$B$24="","",'7 Recommendations'!$B$24)</f>
        <v/>
      </c>
      <c r="C23" s="224" t="str">
        <f>IF('7 Recommendations'!$D24="","",'7 Recommendations'!$D24)</f>
        <v/>
      </c>
      <c r="D23" s="224"/>
      <c r="E23" s="20"/>
      <c r="F23" s="2"/>
      <c r="G23" s="2"/>
    </row>
    <row r="24" spans="1:7" x14ac:dyDescent="0.25">
      <c r="A24" s="214">
        <v>18</v>
      </c>
      <c r="B24" s="106" t="str">
        <f>IF('7 Recommendations'!$B$25="","",'7 Recommendations'!$B$25)</f>
        <v/>
      </c>
      <c r="C24" s="224" t="str">
        <f>IF('7 Recommendations'!$D25="","",'7 Recommendations'!$D25)</f>
        <v/>
      </c>
      <c r="D24" s="224"/>
      <c r="E24" s="20"/>
      <c r="F24" s="2"/>
      <c r="G24" s="2"/>
    </row>
    <row r="25" spans="1:7" x14ac:dyDescent="0.25">
      <c r="A25" s="214">
        <v>19</v>
      </c>
      <c r="B25" s="106" t="str">
        <f>IF('7 Recommendations'!$B$26="","",'7 Recommendations'!$B$26)</f>
        <v/>
      </c>
      <c r="C25" s="224" t="str">
        <f>IF('7 Recommendations'!$D26="","",'7 Recommendations'!$D26)</f>
        <v/>
      </c>
      <c r="D25" s="224"/>
      <c r="E25" s="20"/>
      <c r="F25" s="2"/>
      <c r="G25" s="2"/>
    </row>
    <row r="26" spans="1:7" x14ac:dyDescent="0.25">
      <c r="A26" s="214">
        <v>20</v>
      </c>
      <c r="B26" s="106" t="str">
        <f>IF('7 Recommendations'!$B$27="","",'7 Recommendations'!$B$27)</f>
        <v/>
      </c>
      <c r="C26" s="224" t="str">
        <f>IF('7 Recommendations'!$D27="","",'7 Recommendations'!$D27)</f>
        <v/>
      </c>
      <c r="D26" s="224"/>
      <c r="E26" s="20"/>
      <c r="F26" s="2"/>
      <c r="G26" s="2"/>
    </row>
    <row r="27" spans="1:7" x14ac:dyDescent="0.25">
      <c r="A27" s="214">
        <v>21</v>
      </c>
      <c r="B27" s="106" t="str">
        <f>IF('7 Recommendations'!$B$28="","",'7 Recommendations'!$B$28)</f>
        <v/>
      </c>
      <c r="C27" s="224" t="str">
        <f>IF('7 Recommendations'!$D28="","",'7 Recommendations'!$D28)</f>
        <v/>
      </c>
      <c r="D27" s="224"/>
      <c r="E27" s="20"/>
      <c r="F27" s="2"/>
      <c r="G27" s="2"/>
    </row>
    <row r="28" spans="1:7" x14ac:dyDescent="0.25">
      <c r="A28" s="214">
        <v>22</v>
      </c>
      <c r="B28" s="106" t="str">
        <f>IF('7 Recommendations'!$B$29="","",'7 Recommendations'!$B$29)</f>
        <v/>
      </c>
      <c r="C28" s="224" t="str">
        <f>IF('7 Recommendations'!$D29="","",'7 Recommendations'!$D29)</f>
        <v/>
      </c>
      <c r="D28" s="224"/>
      <c r="E28" s="20"/>
      <c r="F28" s="2"/>
      <c r="G28" s="2"/>
    </row>
    <row r="29" spans="1:7" x14ac:dyDescent="0.25">
      <c r="A29" s="214">
        <v>23</v>
      </c>
      <c r="B29" s="106" t="str">
        <f>IF('7 Recommendations'!$B$30="","",'7 Recommendations'!$B$30)</f>
        <v/>
      </c>
      <c r="C29" s="224" t="str">
        <f>IF('7 Recommendations'!$D30="","",'7 Recommendations'!$D30)</f>
        <v/>
      </c>
      <c r="D29" s="224"/>
      <c r="E29" s="20"/>
      <c r="F29" s="2"/>
      <c r="G29" s="2"/>
    </row>
    <row r="30" spans="1:7" x14ac:dyDescent="0.25">
      <c r="A30" s="214">
        <v>24</v>
      </c>
      <c r="B30" s="106" t="str">
        <f>IF('7 Recommendations'!$B$31="","",'7 Recommendations'!$B$31)</f>
        <v/>
      </c>
      <c r="C30" s="224" t="str">
        <f>IF('7 Recommendations'!$D31="","",'7 Recommendations'!$D31)</f>
        <v/>
      </c>
      <c r="D30" s="224"/>
      <c r="E30" s="20"/>
      <c r="F30" s="2"/>
      <c r="G30" s="2"/>
    </row>
    <row r="31" spans="1:7" x14ac:dyDescent="0.25">
      <c r="A31" s="214">
        <v>25</v>
      </c>
      <c r="B31" s="106" t="str">
        <f>IF('7 Recommendations'!$B$32="","",'7 Recommendations'!$B$32)</f>
        <v/>
      </c>
      <c r="C31" s="224" t="str">
        <f>IF('7 Recommendations'!$D32="","",'7 Recommendations'!$D32)</f>
        <v/>
      </c>
      <c r="D31" s="224"/>
      <c r="E31" s="20"/>
      <c r="F31" s="2"/>
      <c r="G31" s="2"/>
    </row>
    <row r="32" spans="1:7" x14ac:dyDescent="0.25">
      <c r="A32" s="214">
        <v>26</v>
      </c>
      <c r="B32" s="106" t="str">
        <f>IF('7 Recommendations'!$B$33="","",'7 Recommendations'!$B$33)</f>
        <v/>
      </c>
      <c r="C32" s="224" t="str">
        <f>IF('7 Recommendations'!$D33="","",'7 Recommendations'!$D33)</f>
        <v/>
      </c>
      <c r="D32" s="224"/>
      <c r="E32" s="20"/>
      <c r="F32" s="2"/>
      <c r="G32" s="2"/>
    </row>
    <row r="33" spans="1:7" x14ac:dyDescent="0.25">
      <c r="A33" s="214">
        <v>27</v>
      </c>
      <c r="B33" s="106" t="str">
        <f>IF('7 Recommendations'!$B$34="","",'7 Recommendations'!$B$34)</f>
        <v/>
      </c>
      <c r="C33" s="224" t="str">
        <f>IF('7 Recommendations'!$D34="","",'7 Recommendations'!$D34)</f>
        <v/>
      </c>
      <c r="D33" s="224"/>
      <c r="E33" s="20"/>
      <c r="F33" s="2"/>
      <c r="G33" s="2"/>
    </row>
    <row r="34" spans="1:7" x14ac:dyDescent="0.25">
      <c r="A34" s="214">
        <v>28</v>
      </c>
      <c r="B34" s="106" t="str">
        <f>IF('7 Recommendations'!$B$35="","",'7 Recommendations'!$B$35)</f>
        <v/>
      </c>
      <c r="C34" s="224" t="str">
        <f>IF('7 Recommendations'!$D35="","",'7 Recommendations'!$D35)</f>
        <v/>
      </c>
      <c r="D34" s="224"/>
      <c r="E34" s="20"/>
      <c r="F34" s="2"/>
      <c r="G34" s="2"/>
    </row>
    <row r="35" spans="1:7" x14ac:dyDescent="0.25">
      <c r="A35" s="214">
        <v>29</v>
      </c>
      <c r="B35" s="106" t="str">
        <f>IF('7 Recommendations'!$B$36="","",'7 Recommendations'!$B$36)</f>
        <v/>
      </c>
      <c r="C35" s="224" t="str">
        <f>IF('7 Recommendations'!$D36="","",'7 Recommendations'!$D36)</f>
        <v/>
      </c>
      <c r="D35" s="224"/>
      <c r="E35" s="20"/>
      <c r="F35" s="2"/>
      <c r="G35" s="2"/>
    </row>
    <row r="36" spans="1:7" x14ac:dyDescent="0.25">
      <c r="A36" s="214">
        <v>30</v>
      </c>
      <c r="B36" s="106" t="str">
        <f>IF('7 Recommendations'!$B$37="","",'7 Recommendations'!$B$37)</f>
        <v/>
      </c>
      <c r="C36" s="224" t="str">
        <f>IF('7 Recommendations'!$D37="","",'7 Recommendations'!$D37)</f>
        <v/>
      </c>
      <c r="D36" s="224"/>
      <c r="E36" s="20"/>
      <c r="F36" s="2"/>
      <c r="G36" s="2"/>
    </row>
    <row r="37" spans="1:7" x14ac:dyDescent="0.25">
      <c r="A37" s="214">
        <v>31</v>
      </c>
      <c r="B37" s="106" t="str">
        <f>IF('7 Recommendations'!$B$38="","",'7 Recommendations'!$B$38)</f>
        <v/>
      </c>
      <c r="C37" s="224" t="str">
        <f>IF('7 Recommendations'!$D38="","",'7 Recommendations'!$D38)</f>
        <v/>
      </c>
      <c r="D37" s="224"/>
      <c r="E37" s="20"/>
      <c r="F37" s="2"/>
      <c r="G37" s="2"/>
    </row>
    <row r="38" spans="1:7" x14ac:dyDescent="0.25">
      <c r="A38" s="214">
        <v>32</v>
      </c>
      <c r="B38" s="106" t="str">
        <f>IF('7 Recommendations'!$B$39="","",'7 Recommendations'!$B$39)</f>
        <v/>
      </c>
      <c r="C38" s="224" t="str">
        <f>IF('7 Recommendations'!$D39="","",'7 Recommendations'!$D39)</f>
        <v/>
      </c>
      <c r="D38" s="224"/>
      <c r="E38" s="20"/>
      <c r="F38" s="2"/>
      <c r="G38" s="2"/>
    </row>
    <row r="39" spans="1:7" x14ac:dyDescent="0.25">
      <c r="A39" s="214">
        <v>33</v>
      </c>
      <c r="B39" s="106" t="str">
        <f>IF('7 Recommendations'!$B$40="","",'7 Recommendations'!$B$40)</f>
        <v/>
      </c>
      <c r="C39" s="224" t="str">
        <f>IF('7 Recommendations'!$D40="","",'7 Recommendations'!$D40)</f>
        <v/>
      </c>
      <c r="D39" s="224"/>
      <c r="E39" s="20"/>
      <c r="F39" s="2"/>
      <c r="G39" s="2"/>
    </row>
    <row r="40" spans="1:7" x14ac:dyDescent="0.25">
      <c r="A40" s="214">
        <v>34</v>
      </c>
      <c r="B40" s="106" t="str">
        <f>IF('7 Recommendations'!$B$41="","",'7 Recommendations'!$B$41)</f>
        <v/>
      </c>
      <c r="C40" s="224" t="str">
        <f>IF('7 Recommendations'!$D41="","",'7 Recommendations'!$D41)</f>
        <v/>
      </c>
      <c r="D40" s="224"/>
      <c r="E40" s="20"/>
      <c r="F40" s="2"/>
      <c r="G40" s="2"/>
    </row>
    <row r="41" spans="1:7" x14ac:dyDescent="0.25">
      <c r="A41" s="214">
        <v>35</v>
      </c>
      <c r="B41" s="106" t="str">
        <f>IF('7 Recommendations'!$B$42="","",'7 Recommendations'!$B$42)</f>
        <v/>
      </c>
      <c r="C41" s="224" t="str">
        <f>IF('7 Recommendations'!$D42="","",'7 Recommendations'!$D42)</f>
        <v/>
      </c>
      <c r="D41" s="224"/>
      <c r="E41" s="20"/>
      <c r="F41" s="2"/>
      <c r="G41" s="2"/>
    </row>
    <row r="42" spans="1:7" x14ac:dyDescent="0.25">
      <c r="A42" s="214">
        <v>36</v>
      </c>
      <c r="B42" s="106" t="str">
        <f>IF('7 Recommendations'!$B43="","",'7 Recommendations'!$B43)</f>
        <v/>
      </c>
      <c r="C42" s="224" t="str">
        <f>IF('7 Recommendations'!$D43="","",'7 Recommendations'!$D43)</f>
        <v/>
      </c>
      <c r="D42" s="224"/>
      <c r="E42" s="20"/>
    </row>
    <row r="43" spans="1:7" x14ac:dyDescent="0.25">
      <c r="A43" s="214">
        <v>37</v>
      </c>
      <c r="B43" s="106" t="str">
        <f>IF('7 Recommendations'!$B44="","",'7 Recommendations'!$B44)</f>
        <v/>
      </c>
      <c r="C43" s="224" t="str">
        <f>IF('7 Recommendations'!$D44="","",'7 Recommendations'!$D44)</f>
        <v/>
      </c>
      <c r="D43" s="224"/>
      <c r="E43" s="20"/>
    </row>
    <row r="44" spans="1:7" x14ac:dyDescent="0.25">
      <c r="A44" s="214">
        <v>38</v>
      </c>
      <c r="B44" s="106" t="str">
        <f>IF('7 Recommendations'!$B45="","",'7 Recommendations'!$B45)</f>
        <v/>
      </c>
      <c r="C44" s="224" t="str">
        <f>IF('7 Recommendations'!$D45="","",'7 Recommendations'!$D45)</f>
        <v/>
      </c>
      <c r="D44" s="224"/>
      <c r="E44" s="20"/>
    </row>
    <row r="45" spans="1:7" x14ac:dyDescent="0.25">
      <c r="A45" s="214">
        <v>39</v>
      </c>
      <c r="B45" s="106" t="str">
        <f>IF('7 Recommendations'!$B46="","",'7 Recommendations'!$B46)</f>
        <v/>
      </c>
      <c r="C45" s="224" t="str">
        <f>IF('7 Recommendations'!$D46="","",'7 Recommendations'!$D46)</f>
        <v/>
      </c>
      <c r="D45" s="224"/>
      <c r="E45" s="20"/>
    </row>
    <row r="46" spans="1:7" x14ac:dyDescent="0.25">
      <c r="A46" s="214">
        <v>40</v>
      </c>
      <c r="B46" s="106" t="str">
        <f>IF('7 Recommendations'!$B47="","",'7 Recommendations'!$B47)</f>
        <v/>
      </c>
      <c r="C46" s="224" t="str">
        <f>IF('7 Recommendations'!$D47="","",'7 Recommendations'!$D47)</f>
        <v/>
      </c>
      <c r="D46" s="224"/>
      <c r="E46" s="20"/>
    </row>
    <row r="47" spans="1:7" x14ac:dyDescent="0.25">
      <c r="A47" s="214">
        <v>41</v>
      </c>
      <c r="B47" s="106" t="str">
        <f>IF('7 Recommendations'!$B48="","",'7 Recommendations'!$B48)</f>
        <v/>
      </c>
      <c r="C47" s="224" t="str">
        <f>IF('7 Recommendations'!$D48="","",'7 Recommendations'!$D48)</f>
        <v/>
      </c>
      <c r="D47" s="224"/>
      <c r="E47" s="20"/>
    </row>
    <row r="48" spans="1:7" x14ac:dyDescent="0.25">
      <c r="A48" s="214">
        <v>42</v>
      </c>
      <c r="B48" s="106" t="str">
        <f>IF('7 Recommendations'!$B49="","",'7 Recommendations'!$B49)</f>
        <v/>
      </c>
      <c r="C48" s="224" t="str">
        <f>IF('7 Recommendations'!$D49="","",'7 Recommendations'!$D49)</f>
        <v/>
      </c>
      <c r="D48" s="224"/>
      <c r="E48" s="20"/>
    </row>
    <row r="49" spans="1:5" x14ac:dyDescent="0.25">
      <c r="A49" s="214">
        <v>43</v>
      </c>
      <c r="B49" s="106" t="str">
        <f>IF('7 Recommendations'!$B50="","",'7 Recommendations'!$B50)</f>
        <v/>
      </c>
      <c r="C49" s="224" t="str">
        <f>IF('7 Recommendations'!$D50="","",'7 Recommendations'!$D50)</f>
        <v/>
      </c>
      <c r="D49" s="224"/>
      <c r="E49" s="20"/>
    </row>
    <row r="50" spans="1:5" x14ac:dyDescent="0.25">
      <c r="A50" s="214">
        <v>44</v>
      </c>
      <c r="B50" s="106" t="str">
        <f>IF('7 Recommendations'!$B51="","",'7 Recommendations'!$B51)</f>
        <v/>
      </c>
      <c r="C50" s="224" t="str">
        <f>IF('7 Recommendations'!$D51="","",'7 Recommendations'!$D51)</f>
        <v/>
      </c>
      <c r="D50" s="224"/>
      <c r="E50" s="20"/>
    </row>
    <row r="51" spans="1:5" x14ac:dyDescent="0.25">
      <c r="A51" s="214">
        <v>45</v>
      </c>
      <c r="B51" s="106" t="str">
        <f>IF('7 Recommendations'!$B52="","",'7 Recommendations'!$B52)</f>
        <v/>
      </c>
      <c r="C51" s="224" t="str">
        <f>IF('7 Recommendations'!$D52="","",'7 Recommendations'!$D52)</f>
        <v/>
      </c>
      <c r="D51" s="224"/>
      <c r="E51" s="20"/>
    </row>
    <row r="52" spans="1:5" x14ac:dyDescent="0.25">
      <c r="A52" s="214">
        <v>46</v>
      </c>
      <c r="B52" s="106" t="str">
        <f>IF('7 Recommendations'!$B53="","",'7 Recommendations'!$B53)</f>
        <v/>
      </c>
      <c r="C52" s="224" t="str">
        <f>IF('7 Recommendations'!$D53="","",'7 Recommendations'!$D53)</f>
        <v/>
      </c>
      <c r="D52" s="224"/>
      <c r="E52" s="20"/>
    </row>
    <row r="53" spans="1:5" x14ac:dyDescent="0.25">
      <c r="A53" s="214">
        <v>47</v>
      </c>
      <c r="B53" s="106" t="str">
        <f>IF('7 Recommendations'!$B54="","",'7 Recommendations'!$B54)</f>
        <v/>
      </c>
      <c r="C53" s="224" t="str">
        <f>IF('7 Recommendations'!$D54="","",'7 Recommendations'!$D54)</f>
        <v/>
      </c>
      <c r="D53" s="224"/>
      <c r="E53" s="20"/>
    </row>
    <row r="54" spans="1:5" x14ac:dyDescent="0.25">
      <c r="A54" s="214">
        <v>48</v>
      </c>
      <c r="B54" s="106" t="str">
        <f>IF('7 Recommendations'!$B55="","",'7 Recommendations'!$B55)</f>
        <v/>
      </c>
      <c r="C54" s="224" t="str">
        <f>IF('7 Recommendations'!$D55="","",'7 Recommendations'!$D55)</f>
        <v/>
      </c>
      <c r="D54" s="224"/>
      <c r="E54" s="20"/>
    </row>
    <row r="55" spans="1:5" x14ac:dyDescent="0.25">
      <c r="A55" s="214">
        <v>49</v>
      </c>
      <c r="B55" s="106" t="str">
        <f>IF('7 Recommendations'!$B56="","",'7 Recommendations'!$B56)</f>
        <v/>
      </c>
      <c r="C55" s="224" t="str">
        <f>IF('7 Recommendations'!$D56="","",'7 Recommendations'!$D56)</f>
        <v/>
      </c>
      <c r="D55" s="224"/>
      <c r="E55" s="20"/>
    </row>
    <row r="56" spans="1:5" x14ac:dyDescent="0.25">
      <c r="A56" s="214">
        <v>50</v>
      </c>
      <c r="B56" s="106" t="str">
        <f>IF('7 Recommendations'!$B57="","",'7 Recommendations'!$B57)</f>
        <v/>
      </c>
      <c r="C56" s="224" t="str">
        <f>IF('7 Recommendations'!$D57="","",'7 Recommendations'!$D57)</f>
        <v/>
      </c>
      <c r="D56" s="224"/>
      <c r="E56" s="20"/>
    </row>
    <row r="57" spans="1:5" x14ac:dyDescent="0.25">
      <c r="A57" s="214">
        <v>51</v>
      </c>
      <c r="B57" s="106" t="str">
        <f>IF('7 Recommendations'!$B58="","",'7 Recommendations'!$B58)</f>
        <v/>
      </c>
      <c r="C57" s="224" t="str">
        <f>IF('7 Recommendations'!$D58="","",'7 Recommendations'!$D58)</f>
        <v/>
      </c>
      <c r="D57" s="224"/>
      <c r="E57" s="20"/>
    </row>
    <row r="58" spans="1:5" x14ac:dyDescent="0.25">
      <c r="A58" s="214">
        <v>52</v>
      </c>
      <c r="B58" s="106" t="str">
        <f>IF('7 Recommendations'!$B59="","",'7 Recommendations'!$B59)</f>
        <v/>
      </c>
      <c r="C58" s="224" t="str">
        <f>IF('7 Recommendations'!$D59="","",'7 Recommendations'!$D59)</f>
        <v/>
      </c>
      <c r="D58" s="224"/>
      <c r="E58" s="20"/>
    </row>
    <row r="59" spans="1:5" x14ac:dyDescent="0.25">
      <c r="A59" s="214">
        <v>53</v>
      </c>
      <c r="B59" s="106" t="str">
        <f>IF('7 Recommendations'!$B60="","",'7 Recommendations'!$B60)</f>
        <v/>
      </c>
      <c r="C59" s="224" t="str">
        <f>IF('7 Recommendations'!$D60="","",'7 Recommendations'!$D60)</f>
        <v/>
      </c>
      <c r="D59" s="224"/>
      <c r="E59" s="20"/>
    </row>
    <row r="60" spans="1:5" x14ac:dyDescent="0.25">
      <c r="A60" s="214">
        <v>54</v>
      </c>
      <c r="B60" s="106" t="str">
        <f>IF('7 Recommendations'!$B61="","",'7 Recommendations'!$B61)</f>
        <v/>
      </c>
      <c r="C60" s="224" t="str">
        <f>IF('7 Recommendations'!$D61="","",'7 Recommendations'!$D61)</f>
        <v/>
      </c>
      <c r="D60" s="224"/>
      <c r="E60" s="20"/>
    </row>
    <row r="61" spans="1:5" x14ac:dyDescent="0.25">
      <c r="A61" s="214">
        <v>55</v>
      </c>
      <c r="B61" s="106" t="str">
        <f>IF('7 Recommendations'!$B62="","",'7 Recommendations'!$B62)</f>
        <v/>
      </c>
      <c r="C61" s="224" t="str">
        <f>IF('7 Recommendations'!$D62="","",'7 Recommendations'!$D62)</f>
        <v/>
      </c>
      <c r="D61" s="224"/>
      <c r="E61" s="20"/>
    </row>
    <row r="62" spans="1:5" x14ac:dyDescent="0.25">
      <c r="A62" s="214">
        <v>56</v>
      </c>
      <c r="B62" s="106" t="str">
        <f>IF('7 Recommendations'!$B63="","",'7 Recommendations'!$B63)</f>
        <v/>
      </c>
      <c r="C62" s="224" t="str">
        <f>IF('7 Recommendations'!$D63="","",'7 Recommendations'!$D63)</f>
        <v/>
      </c>
      <c r="D62" s="224"/>
      <c r="E62" s="20"/>
    </row>
    <row r="63" spans="1:5" x14ac:dyDescent="0.25">
      <c r="A63" s="214">
        <v>57</v>
      </c>
      <c r="B63" s="106" t="str">
        <f>IF('7 Recommendations'!$B64="","",'7 Recommendations'!$B64)</f>
        <v/>
      </c>
      <c r="C63" s="224" t="str">
        <f>IF('7 Recommendations'!$D64="","",'7 Recommendations'!$D64)</f>
        <v/>
      </c>
      <c r="D63" s="224"/>
      <c r="E63" s="20"/>
    </row>
    <row r="64" spans="1:5" x14ac:dyDescent="0.25">
      <c r="A64" s="214">
        <v>58</v>
      </c>
      <c r="B64" s="106" t="str">
        <f>IF('7 Recommendations'!$B65="","",'7 Recommendations'!$B65)</f>
        <v/>
      </c>
      <c r="C64" s="224" t="str">
        <f>IF('7 Recommendations'!$D65="","",'7 Recommendations'!$D65)</f>
        <v/>
      </c>
      <c r="D64" s="224"/>
      <c r="E64" s="20"/>
    </row>
    <row r="65" spans="1:5" x14ac:dyDescent="0.25">
      <c r="A65" s="214">
        <v>59</v>
      </c>
      <c r="B65" s="106" t="str">
        <f>IF('7 Recommendations'!$B66="","",'7 Recommendations'!$B66)</f>
        <v/>
      </c>
      <c r="C65" s="224" t="str">
        <f>IF('7 Recommendations'!$D66="","",'7 Recommendations'!$D66)</f>
        <v/>
      </c>
      <c r="D65" s="224"/>
      <c r="E65" s="20"/>
    </row>
    <row r="66" spans="1:5" x14ac:dyDescent="0.25">
      <c r="A66" s="214">
        <v>60</v>
      </c>
      <c r="B66" s="106" t="str">
        <f>IF('7 Recommendations'!$B67="","",'7 Recommendations'!$B67)</f>
        <v/>
      </c>
      <c r="C66" s="224" t="str">
        <f>IF('7 Recommendations'!$D67="","",'7 Recommendations'!$D67)</f>
        <v/>
      </c>
      <c r="D66" s="224"/>
      <c r="E66" s="20"/>
    </row>
    <row r="67" spans="1:5" x14ac:dyDescent="0.25">
      <c r="A67" s="214">
        <v>61</v>
      </c>
      <c r="B67" s="106" t="str">
        <f>IF('7 Recommendations'!$B68="","",'7 Recommendations'!$B68)</f>
        <v/>
      </c>
      <c r="C67" s="224" t="str">
        <f>IF('7 Recommendations'!$D68="","",'7 Recommendations'!$D68)</f>
        <v/>
      </c>
      <c r="D67" s="224"/>
      <c r="E67" s="20"/>
    </row>
    <row r="68" spans="1:5" x14ac:dyDescent="0.25">
      <c r="A68" s="214">
        <v>62</v>
      </c>
      <c r="B68" s="106" t="str">
        <f>IF('7 Recommendations'!$B69="","",'7 Recommendations'!$B69)</f>
        <v/>
      </c>
      <c r="C68" s="224" t="str">
        <f>IF('7 Recommendations'!$D69="","",'7 Recommendations'!$D69)</f>
        <v/>
      </c>
      <c r="D68" s="224"/>
      <c r="E68" s="20"/>
    </row>
    <row r="69" spans="1:5" x14ac:dyDescent="0.25">
      <c r="A69" s="214">
        <v>63</v>
      </c>
      <c r="B69" s="106" t="str">
        <f>IF('7 Recommendations'!$B70="","",'7 Recommendations'!$B70)</f>
        <v/>
      </c>
      <c r="C69" s="224" t="str">
        <f>IF('7 Recommendations'!$D70="","",'7 Recommendations'!$D70)</f>
        <v/>
      </c>
      <c r="D69" s="224"/>
      <c r="E69" s="20"/>
    </row>
    <row r="70" spans="1:5" x14ac:dyDescent="0.25">
      <c r="A70" s="214">
        <v>64</v>
      </c>
      <c r="B70" s="106" t="str">
        <f>IF('7 Recommendations'!$B71="","",'7 Recommendations'!$B71)</f>
        <v/>
      </c>
      <c r="C70" s="224" t="str">
        <f>IF('7 Recommendations'!$D71="","",'7 Recommendations'!$D71)</f>
        <v/>
      </c>
      <c r="D70" s="224"/>
      <c r="E70" s="20"/>
    </row>
    <row r="71" spans="1:5" x14ac:dyDescent="0.25">
      <c r="A71" s="214">
        <v>65</v>
      </c>
      <c r="B71" s="106" t="str">
        <f>IF('7 Recommendations'!$B72="","",'7 Recommendations'!$B72)</f>
        <v/>
      </c>
      <c r="C71" s="224" t="str">
        <f>IF('7 Recommendations'!$D72="","",'7 Recommendations'!$D72)</f>
        <v/>
      </c>
      <c r="D71" s="224"/>
      <c r="E71" s="20"/>
    </row>
    <row r="72" spans="1:5" x14ac:dyDescent="0.25">
      <c r="A72" s="214">
        <v>66</v>
      </c>
      <c r="B72" s="106" t="str">
        <f>IF('7 Recommendations'!$B73="","",'7 Recommendations'!$B73)</f>
        <v/>
      </c>
      <c r="C72" s="224" t="str">
        <f>IF('7 Recommendations'!$D73="","",'7 Recommendations'!$D73)</f>
        <v/>
      </c>
      <c r="D72" s="224"/>
      <c r="E72" s="20"/>
    </row>
    <row r="73" spans="1:5" x14ac:dyDescent="0.25">
      <c r="A73" s="214">
        <v>67</v>
      </c>
      <c r="B73" s="106" t="str">
        <f>IF('7 Recommendations'!$B74="","",'7 Recommendations'!$B74)</f>
        <v/>
      </c>
      <c r="C73" s="224" t="str">
        <f>IF('7 Recommendations'!$D74="","",'7 Recommendations'!$D74)</f>
        <v/>
      </c>
      <c r="D73" s="224"/>
      <c r="E73" s="20"/>
    </row>
    <row r="74" spans="1:5" x14ac:dyDescent="0.25">
      <c r="A74" s="214">
        <v>68</v>
      </c>
      <c r="B74" s="106" t="str">
        <f>IF('7 Recommendations'!$B75="","",'7 Recommendations'!$B75)</f>
        <v/>
      </c>
      <c r="C74" s="224" t="str">
        <f>IF('7 Recommendations'!$D75="","",'7 Recommendations'!$D75)</f>
        <v/>
      </c>
      <c r="D74" s="224"/>
      <c r="E74" s="20"/>
    </row>
    <row r="75" spans="1:5" x14ac:dyDescent="0.25">
      <c r="A75" s="214">
        <v>69</v>
      </c>
      <c r="B75" s="106" t="str">
        <f>IF('7 Recommendations'!$B76="","",'7 Recommendations'!$B76)</f>
        <v/>
      </c>
      <c r="C75" s="224" t="str">
        <f>IF('7 Recommendations'!$D76="","",'7 Recommendations'!$D76)</f>
        <v/>
      </c>
      <c r="D75" s="224"/>
      <c r="E75" s="20"/>
    </row>
    <row r="76" spans="1:5" x14ac:dyDescent="0.25">
      <c r="A76" s="214">
        <v>70</v>
      </c>
      <c r="B76" s="106" t="str">
        <f>IF('7 Recommendations'!$B77="","",'7 Recommendations'!$B77)</f>
        <v/>
      </c>
      <c r="C76" s="224" t="str">
        <f>IF('7 Recommendations'!$D77="","",'7 Recommendations'!$D77)</f>
        <v/>
      </c>
      <c r="D76" s="224"/>
      <c r="E76" s="20"/>
    </row>
    <row r="77" spans="1:5" x14ac:dyDescent="0.25">
      <c r="A77" s="214">
        <v>71</v>
      </c>
      <c r="B77" s="106" t="str">
        <f>IF('7 Recommendations'!$B78="","",'7 Recommendations'!$B78)</f>
        <v/>
      </c>
      <c r="C77" s="224" t="str">
        <f>IF('7 Recommendations'!$D78="","",'7 Recommendations'!$D78)</f>
        <v/>
      </c>
      <c r="D77" s="224"/>
      <c r="E77" s="20"/>
    </row>
    <row r="78" spans="1:5" x14ac:dyDescent="0.25">
      <c r="A78" s="214">
        <v>72</v>
      </c>
      <c r="B78" s="106" t="str">
        <f>IF('7 Recommendations'!$B79="","",'7 Recommendations'!$B79)</f>
        <v/>
      </c>
      <c r="C78" s="224" t="str">
        <f>IF('7 Recommendations'!$D79="","",'7 Recommendations'!$D79)</f>
        <v/>
      </c>
      <c r="D78" s="224"/>
      <c r="E78" s="20"/>
    </row>
    <row r="79" spans="1:5" x14ac:dyDescent="0.25">
      <c r="A79" s="214">
        <v>73</v>
      </c>
      <c r="B79" s="106" t="str">
        <f>IF('7 Recommendations'!$B80="","",'7 Recommendations'!$B80)</f>
        <v/>
      </c>
      <c r="C79" s="224" t="str">
        <f>IF('7 Recommendations'!$D80="","",'7 Recommendations'!$D80)</f>
        <v/>
      </c>
      <c r="D79" s="224"/>
      <c r="E79" s="20"/>
    </row>
    <row r="80" spans="1:5" x14ac:dyDescent="0.25">
      <c r="A80" s="214">
        <v>74</v>
      </c>
      <c r="B80" s="106" t="str">
        <f>IF('7 Recommendations'!$B81="","",'7 Recommendations'!$B81)</f>
        <v/>
      </c>
      <c r="C80" s="224" t="str">
        <f>IF('7 Recommendations'!$D81="","",'7 Recommendations'!$D81)</f>
        <v/>
      </c>
      <c r="D80" s="224"/>
      <c r="E80" s="20"/>
    </row>
    <row r="81" spans="1:5" x14ac:dyDescent="0.25">
      <c r="A81" s="214">
        <v>75</v>
      </c>
      <c r="B81" s="106" t="str">
        <f>IF('7 Recommendations'!$B82="","",'7 Recommendations'!$B82)</f>
        <v/>
      </c>
      <c r="C81" s="224" t="str">
        <f>IF('7 Recommendations'!$D82="","",'7 Recommendations'!$D82)</f>
        <v/>
      </c>
      <c r="D81" s="224"/>
      <c r="E81" s="20"/>
    </row>
    <row r="82" spans="1:5" x14ac:dyDescent="0.25">
      <c r="A82" s="214">
        <v>76</v>
      </c>
      <c r="B82" s="106" t="str">
        <f>IF('7 Recommendations'!$B83="","",'7 Recommendations'!$B83)</f>
        <v/>
      </c>
      <c r="C82" s="224" t="str">
        <f>IF('7 Recommendations'!$D83="","",'7 Recommendations'!$D83)</f>
        <v/>
      </c>
      <c r="D82" s="224"/>
      <c r="E82" s="20"/>
    </row>
    <row r="83" spans="1:5" x14ac:dyDescent="0.25">
      <c r="A83" s="214">
        <v>77</v>
      </c>
      <c r="B83" s="106" t="str">
        <f>IF('7 Recommendations'!$B84="","",'7 Recommendations'!$B84)</f>
        <v/>
      </c>
      <c r="C83" s="224" t="str">
        <f>IF('7 Recommendations'!$D84="","",'7 Recommendations'!$D84)</f>
        <v/>
      </c>
      <c r="D83" s="224"/>
      <c r="E83" s="20"/>
    </row>
    <row r="84" spans="1:5" x14ac:dyDescent="0.25">
      <c r="A84" s="214">
        <v>78</v>
      </c>
      <c r="B84" s="106" t="str">
        <f>IF('7 Recommendations'!$B85="","",'7 Recommendations'!$B85)</f>
        <v/>
      </c>
      <c r="C84" s="224" t="str">
        <f>IF('7 Recommendations'!$D85="","",'7 Recommendations'!$D85)</f>
        <v/>
      </c>
      <c r="D84" s="224"/>
      <c r="E84" s="20"/>
    </row>
    <row r="85" spans="1:5" x14ac:dyDescent="0.25">
      <c r="A85" s="214">
        <v>79</v>
      </c>
      <c r="B85" s="106" t="str">
        <f>IF('7 Recommendations'!$B86="","",'7 Recommendations'!$B86)</f>
        <v/>
      </c>
      <c r="C85" s="224" t="str">
        <f>IF('7 Recommendations'!$D86="","",'7 Recommendations'!$D86)</f>
        <v/>
      </c>
      <c r="D85" s="224"/>
      <c r="E85" s="20"/>
    </row>
    <row r="86" spans="1:5" x14ac:dyDescent="0.25">
      <c r="A86" s="214">
        <v>80</v>
      </c>
      <c r="B86" s="106" t="str">
        <f>IF('7 Recommendations'!$B87="","",'7 Recommendations'!$B87)</f>
        <v/>
      </c>
      <c r="C86" s="224" t="str">
        <f>IF('7 Recommendations'!$D87="","",'7 Recommendations'!$D87)</f>
        <v/>
      </c>
      <c r="D86" s="224"/>
      <c r="E86" s="20"/>
    </row>
    <row r="87" spans="1:5" x14ac:dyDescent="0.25">
      <c r="A87" s="214">
        <v>81</v>
      </c>
      <c r="B87" s="106" t="str">
        <f>IF('7 Recommendations'!$B88="","",'7 Recommendations'!$B88)</f>
        <v/>
      </c>
      <c r="C87" s="224" t="str">
        <f>IF('7 Recommendations'!$D88="","",'7 Recommendations'!$D88)</f>
        <v/>
      </c>
      <c r="D87" s="224"/>
      <c r="E87" s="20"/>
    </row>
    <row r="88" spans="1:5" x14ac:dyDescent="0.25">
      <c r="A88" s="214">
        <v>82</v>
      </c>
      <c r="B88" s="106" t="str">
        <f>IF('7 Recommendations'!$B89="","",'7 Recommendations'!$B89)</f>
        <v/>
      </c>
      <c r="C88" s="224" t="str">
        <f>IF('7 Recommendations'!$D89="","",'7 Recommendations'!$D89)</f>
        <v/>
      </c>
      <c r="D88" s="224"/>
      <c r="E88" s="20"/>
    </row>
    <row r="89" spans="1:5" x14ac:dyDescent="0.25">
      <c r="A89" s="214">
        <v>83</v>
      </c>
      <c r="B89" s="106" t="str">
        <f>IF('7 Recommendations'!$B90="","",'7 Recommendations'!$B90)</f>
        <v/>
      </c>
      <c r="C89" s="224" t="str">
        <f>IF('7 Recommendations'!$D90="","",'7 Recommendations'!$D90)</f>
        <v/>
      </c>
      <c r="D89" s="224"/>
      <c r="E89" s="20"/>
    </row>
    <row r="90" spans="1:5" x14ac:dyDescent="0.25">
      <c r="A90" s="214">
        <v>84</v>
      </c>
      <c r="B90" s="106" t="str">
        <f>IF('7 Recommendations'!$B91="","",'7 Recommendations'!$B91)</f>
        <v/>
      </c>
      <c r="C90" s="224" t="str">
        <f>IF('7 Recommendations'!$D91="","",'7 Recommendations'!$D91)</f>
        <v/>
      </c>
      <c r="D90" s="224"/>
      <c r="E90" s="20"/>
    </row>
    <row r="91" spans="1:5" x14ac:dyDescent="0.25">
      <c r="A91" s="214">
        <v>85</v>
      </c>
      <c r="B91" s="106" t="str">
        <f>IF('7 Recommendations'!$B92="","",'7 Recommendations'!$B92)</f>
        <v/>
      </c>
      <c r="C91" s="224" t="str">
        <f>IF('7 Recommendations'!$D92="","",'7 Recommendations'!$D92)</f>
        <v/>
      </c>
      <c r="D91" s="224"/>
      <c r="E91" s="20"/>
    </row>
    <row r="92" spans="1:5" x14ac:dyDescent="0.25">
      <c r="A92" s="214">
        <v>86</v>
      </c>
      <c r="B92" s="106" t="str">
        <f>IF('7 Recommendations'!$B93="","",'7 Recommendations'!$B93)</f>
        <v/>
      </c>
      <c r="C92" s="224" t="str">
        <f>IF('7 Recommendations'!$D93="","",'7 Recommendations'!$D93)</f>
        <v/>
      </c>
      <c r="D92" s="224"/>
      <c r="E92" s="20"/>
    </row>
    <row r="93" spans="1:5" x14ac:dyDescent="0.25">
      <c r="A93" s="214">
        <v>87</v>
      </c>
      <c r="B93" s="106" t="str">
        <f>IF('7 Recommendations'!$B94="","",'7 Recommendations'!$B94)</f>
        <v/>
      </c>
      <c r="C93" s="224" t="str">
        <f>IF('7 Recommendations'!$D94="","",'7 Recommendations'!$D94)</f>
        <v/>
      </c>
      <c r="D93" s="224"/>
      <c r="E93" s="20"/>
    </row>
    <row r="94" spans="1:5" x14ac:dyDescent="0.25">
      <c r="A94" s="214">
        <v>88</v>
      </c>
      <c r="B94" s="106" t="str">
        <f>IF('7 Recommendations'!$B95="","",'7 Recommendations'!$B95)</f>
        <v/>
      </c>
      <c r="C94" s="224" t="str">
        <f>IF('7 Recommendations'!$D95="","",'7 Recommendations'!$D95)</f>
        <v/>
      </c>
      <c r="D94" s="224"/>
      <c r="E94" s="20"/>
    </row>
    <row r="95" spans="1:5" x14ac:dyDescent="0.25">
      <c r="A95" s="214">
        <v>89</v>
      </c>
      <c r="B95" s="106" t="str">
        <f>IF('7 Recommendations'!$B96="","",'7 Recommendations'!$B96)</f>
        <v/>
      </c>
      <c r="C95" s="224" t="str">
        <f>IF('7 Recommendations'!$D96="","",'7 Recommendations'!$D96)</f>
        <v/>
      </c>
      <c r="D95" s="224"/>
      <c r="E95" s="20"/>
    </row>
    <row r="96" spans="1:5" x14ac:dyDescent="0.25">
      <c r="A96" s="214">
        <v>90</v>
      </c>
      <c r="B96" s="106" t="str">
        <f>IF('7 Recommendations'!$B97="","",'7 Recommendations'!$B97)</f>
        <v/>
      </c>
      <c r="C96" s="224" t="str">
        <f>IF('7 Recommendations'!$D97="","",'7 Recommendations'!$D97)</f>
        <v/>
      </c>
      <c r="D96" s="224"/>
      <c r="E96" s="20"/>
    </row>
    <row r="97" spans="1:5" x14ac:dyDescent="0.25">
      <c r="A97" s="214">
        <v>91</v>
      </c>
      <c r="B97" s="106" t="str">
        <f>IF('7 Recommendations'!$B98="","",'7 Recommendations'!$B98)</f>
        <v/>
      </c>
      <c r="C97" s="224" t="str">
        <f>IF('7 Recommendations'!$D98="","",'7 Recommendations'!$D98)</f>
        <v/>
      </c>
      <c r="D97" s="224"/>
      <c r="E97" s="20"/>
    </row>
    <row r="98" spans="1:5" x14ac:dyDescent="0.25">
      <c r="A98" s="214">
        <v>92</v>
      </c>
      <c r="B98" s="106" t="str">
        <f>IF('7 Recommendations'!$B99="","",'7 Recommendations'!$B99)</f>
        <v/>
      </c>
      <c r="C98" s="224" t="str">
        <f>IF('7 Recommendations'!$D99="","",'7 Recommendations'!$D99)</f>
        <v/>
      </c>
      <c r="D98" s="224"/>
      <c r="E98" s="20"/>
    </row>
    <row r="99" spans="1:5" x14ac:dyDescent="0.25">
      <c r="A99" s="214">
        <v>93</v>
      </c>
      <c r="B99" s="106" t="str">
        <f>IF('7 Recommendations'!$B100="","",'7 Recommendations'!$B100)</f>
        <v/>
      </c>
      <c r="C99" s="224" t="str">
        <f>IF('7 Recommendations'!$D100="","",'7 Recommendations'!$D100)</f>
        <v/>
      </c>
      <c r="D99" s="224"/>
      <c r="E99" s="20"/>
    </row>
    <row r="100" spans="1:5" x14ac:dyDescent="0.25">
      <c r="A100" s="214">
        <v>94</v>
      </c>
      <c r="B100" s="106" t="str">
        <f>IF('7 Recommendations'!$B101="","",'7 Recommendations'!$B101)</f>
        <v/>
      </c>
      <c r="C100" s="224" t="str">
        <f>IF('7 Recommendations'!$D101="","",'7 Recommendations'!$D101)</f>
        <v/>
      </c>
      <c r="D100" s="224"/>
      <c r="E100" s="20"/>
    </row>
    <row r="101" spans="1:5" x14ac:dyDescent="0.25">
      <c r="A101" s="214">
        <v>95</v>
      </c>
      <c r="B101" s="106" t="str">
        <f>IF('7 Recommendations'!$B102="","",'7 Recommendations'!$B102)</f>
        <v/>
      </c>
      <c r="C101" s="224" t="str">
        <f>IF('7 Recommendations'!$D102="","",'7 Recommendations'!$D102)</f>
        <v/>
      </c>
      <c r="D101" s="224"/>
      <c r="E101" s="20"/>
    </row>
    <row r="102" spans="1:5" x14ac:dyDescent="0.25">
      <c r="A102" s="214">
        <v>96</v>
      </c>
      <c r="B102" s="106" t="str">
        <f>IF('7 Recommendations'!$B103="","",'7 Recommendations'!$B103)</f>
        <v/>
      </c>
      <c r="C102" s="224" t="str">
        <f>IF('7 Recommendations'!$D103="","",'7 Recommendations'!$D103)</f>
        <v/>
      </c>
      <c r="D102" s="224"/>
      <c r="E102" s="20"/>
    </row>
    <row r="103" spans="1:5" x14ac:dyDescent="0.25">
      <c r="A103" s="214">
        <v>97</v>
      </c>
      <c r="B103" s="106" t="str">
        <f>IF('7 Recommendations'!$B104="","",'7 Recommendations'!$B104)</f>
        <v/>
      </c>
      <c r="C103" s="224" t="str">
        <f>IF('7 Recommendations'!$D104="","",'7 Recommendations'!$D104)</f>
        <v/>
      </c>
      <c r="D103" s="224"/>
      <c r="E103" s="20"/>
    </row>
    <row r="104" spans="1:5" x14ac:dyDescent="0.25">
      <c r="A104" s="214">
        <v>98</v>
      </c>
      <c r="B104" s="106" t="str">
        <f>IF('7 Recommendations'!$B105="","",'7 Recommendations'!$B105)</f>
        <v/>
      </c>
      <c r="C104" s="224" t="str">
        <f>IF('7 Recommendations'!$D105="","",'7 Recommendations'!$D105)</f>
        <v/>
      </c>
      <c r="D104" s="224"/>
      <c r="E104" s="20"/>
    </row>
    <row r="105" spans="1:5" x14ac:dyDescent="0.25">
      <c r="A105" s="214">
        <v>99</v>
      </c>
      <c r="B105" s="106" t="str">
        <f>IF('7 Recommendations'!$B106="","",'7 Recommendations'!$B106)</f>
        <v/>
      </c>
      <c r="C105" s="224" t="str">
        <f>IF('7 Recommendations'!$D106="","",'7 Recommendations'!$D106)</f>
        <v/>
      </c>
      <c r="D105" s="224"/>
      <c r="E105" s="20"/>
    </row>
    <row r="106" spans="1:5" ht="13.8" thickBot="1" x14ac:dyDescent="0.3">
      <c r="A106" s="213">
        <v>100</v>
      </c>
      <c r="B106" s="228" t="str">
        <f>IF('7 Recommendations'!$B107="","",'7 Recommendations'!$B107)</f>
        <v/>
      </c>
      <c r="C106" s="229" t="str">
        <f>IF('7 Recommendations'!$D107="","",'7 Recommendations'!$D107)</f>
        <v/>
      </c>
      <c r="D106" s="229"/>
      <c r="E106" s="24"/>
    </row>
    <row r="107" spans="1:5" ht="13.8" thickTop="1" x14ac:dyDescent="0.25"/>
  </sheetData>
  <mergeCells count="6">
    <mergeCell ref="A1:E1"/>
    <mergeCell ref="A2:B2"/>
    <mergeCell ref="A3:B3"/>
    <mergeCell ref="D3:E3"/>
    <mergeCell ref="A4:B5"/>
    <mergeCell ref="C4:C5"/>
  </mergeCells>
  <dataValidations count="1">
    <dataValidation type="list" allowBlank="1" showInputMessage="1" showErrorMessage="1" sqref="D7:D106">
      <formula1>$G$9:$G$14</formula1>
    </dataValidation>
  </dataValidations>
  <pageMargins left="0.45" right="0.45" top="0.75" bottom="0.75" header="0.3" footer="0.3"/>
  <pageSetup scale="46"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4" sqref="B4"/>
    </sheetView>
  </sheetViews>
  <sheetFormatPr defaultColWidth="9.21875" defaultRowHeight="13.2" x14ac:dyDescent="0.25"/>
  <cols>
    <col min="1" max="1" width="6.44140625" style="4" customWidth="1"/>
    <col min="2" max="3" width="42.21875" style="2" customWidth="1"/>
    <col min="4" max="4" width="24.21875" style="2" customWidth="1"/>
    <col min="5" max="5" width="5.44140625" style="2" bestFit="1" customWidth="1"/>
    <col min="6" max="7" width="14.21875" style="2" customWidth="1"/>
    <col min="8" max="8" width="64.5546875" style="2" customWidth="1"/>
    <col min="9" max="16384" width="9.21875" style="2"/>
  </cols>
  <sheetData>
    <row r="1" spans="1:8" ht="21.6" thickTop="1" x14ac:dyDescent="0.25">
      <c r="A1" s="466">
        <f>Profile!G12</f>
        <v>0</v>
      </c>
      <c r="B1" s="467"/>
      <c r="C1" s="467"/>
      <c r="D1" s="467"/>
      <c r="E1" s="467"/>
      <c r="F1" s="468"/>
      <c r="G1" s="468"/>
      <c r="H1" s="469"/>
    </row>
    <row r="2" spans="1:8" ht="18" thickBot="1" x14ac:dyDescent="0.3">
      <c r="A2" s="470" t="s">
        <v>455</v>
      </c>
      <c r="B2" s="471"/>
      <c r="C2" s="471"/>
      <c r="D2" s="471"/>
      <c r="E2" s="471"/>
      <c r="F2" s="472"/>
      <c r="G2" s="472"/>
      <c r="H2" s="473"/>
    </row>
    <row r="3" spans="1:8" ht="13.8" thickTop="1" x14ac:dyDescent="0.25">
      <c r="A3" s="49" t="s">
        <v>452</v>
      </c>
      <c r="B3" s="50" t="s">
        <v>453</v>
      </c>
      <c r="C3" s="100" t="s">
        <v>469</v>
      </c>
      <c r="D3" s="50" t="s">
        <v>8</v>
      </c>
      <c r="E3" s="50" t="s">
        <v>9</v>
      </c>
      <c r="F3" s="103" t="s">
        <v>470</v>
      </c>
      <c r="G3" s="103" t="s">
        <v>471</v>
      </c>
      <c r="H3" s="51" t="s">
        <v>454</v>
      </c>
    </row>
    <row r="4" spans="1:8" x14ac:dyDescent="0.25">
      <c r="A4" s="48">
        <v>1</v>
      </c>
      <c r="B4" s="5"/>
      <c r="C4" s="5"/>
      <c r="D4" s="5"/>
      <c r="E4" s="5"/>
      <c r="F4" s="104"/>
      <c r="G4" s="104"/>
      <c r="H4" s="20"/>
    </row>
    <row r="5" spans="1:8" x14ac:dyDescent="0.25">
      <c r="A5" s="48">
        <v>2</v>
      </c>
      <c r="B5" s="5"/>
      <c r="C5" s="5"/>
      <c r="D5" s="5"/>
      <c r="E5" s="5"/>
      <c r="F5" s="104"/>
      <c r="G5" s="104"/>
      <c r="H5" s="20"/>
    </row>
    <row r="6" spans="1:8" x14ac:dyDescent="0.25">
      <c r="A6" s="48">
        <v>3</v>
      </c>
      <c r="B6" s="5"/>
      <c r="C6" s="5"/>
      <c r="D6" s="5"/>
      <c r="E6" s="5"/>
      <c r="F6" s="104"/>
      <c r="G6" s="104"/>
      <c r="H6" s="20"/>
    </row>
    <row r="7" spans="1:8" x14ac:dyDescent="0.25">
      <c r="A7" s="48">
        <v>4</v>
      </c>
      <c r="B7" s="5"/>
      <c r="C7" s="5"/>
      <c r="D7" s="5"/>
      <c r="E7" s="5"/>
      <c r="F7" s="104"/>
      <c r="G7" s="104"/>
      <c r="H7" s="20"/>
    </row>
    <row r="8" spans="1:8" x14ac:dyDescent="0.25">
      <c r="A8" s="48">
        <v>5</v>
      </c>
      <c r="B8" s="5"/>
      <c r="C8" s="5"/>
      <c r="D8" s="5"/>
      <c r="E8" s="5"/>
      <c r="F8" s="104"/>
      <c r="G8" s="104"/>
      <c r="H8" s="20"/>
    </row>
    <row r="9" spans="1:8" x14ac:dyDescent="0.25">
      <c r="A9" s="48">
        <v>6</v>
      </c>
      <c r="B9" s="5"/>
      <c r="C9" s="5"/>
      <c r="D9" s="5"/>
      <c r="E9" s="5"/>
      <c r="F9" s="104"/>
      <c r="G9" s="104"/>
      <c r="H9" s="20"/>
    </row>
    <row r="10" spans="1:8" x14ac:dyDescent="0.25">
      <c r="A10" s="48">
        <v>7</v>
      </c>
      <c r="B10" s="5"/>
      <c r="C10" s="5"/>
      <c r="D10" s="5"/>
      <c r="E10" s="5"/>
      <c r="F10" s="104"/>
      <c r="G10" s="104"/>
      <c r="H10" s="20"/>
    </row>
    <row r="11" spans="1:8" x14ac:dyDescent="0.25">
      <c r="A11" s="48">
        <v>8</v>
      </c>
      <c r="B11" s="5"/>
      <c r="C11" s="5"/>
      <c r="D11" s="5"/>
      <c r="E11" s="5"/>
      <c r="F11" s="104"/>
      <c r="G11" s="104"/>
      <c r="H11" s="20"/>
    </row>
    <row r="12" spans="1:8" x14ac:dyDescent="0.25">
      <c r="A12" s="48">
        <v>9</v>
      </c>
      <c r="B12" s="5"/>
      <c r="C12" s="5"/>
      <c r="D12" s="5"/>
      <c r="E12" s="5"/>
      <c r="F12" s="104"/>
      <c r="G12" s="104"/>
      <c r="H12" s="20"/>
    </row>
    <row r="13" spans="1:8" x14ac:dyDescent="0.25">
      <c r="A13" s="48">
        <v>10</v>
      </c>
      <c r="B13" s="5"/>
      <c r="C13" s="5"/>
      <c r="D13" s="5"/>
      <c r="E13" s="5"/>
      <c r="F13" s="104"/>
      <c r="G13" s="104"/>
      <c r="H13" s="20"/>
    </row>
    <row r="14" spans="1:8" x14ac:dyDescent="0.25">
      <c r="A14" s="48">
        <v>11</v>
      </c>
      <c r="B14" s="5"/>
      <c r="C14" s="5"/>
      <c r="D14" s="5"/>
      <c r="E14" s="5"/>
      <c r="F14" s="104"/>
      <c r="G14" s="104"/>
      <c r="H14" s="20"/>
    </row>
    <row r="15" spans="1:8" x14ac:dyDescent="0.25">
      <c r="A15" s="48">
        <v>12</v>
      </c>
      <c r="B15" s="5"/>
      <c r="C15" s="5"/>
      <c r="D15" s="5"/>
      <c r="E15" s="5"/>
      <c r="F15" s="104"/>
      <c r="G15" s="104"/>
      <c r="H15" s="20"/>
    </row>
    <row r="16" spans="1:8" x14ac:dyDescent="0.25">
      <c r="A16" s="48">
        <v>13</v>
      </c>
      <c r="B16" s="5"/>
      <c r="C16" s="5"/>
      <c r="D16" s="5"/>
      <c r="E16" s="5"/>
      <c r="F16" s="104"/>
      <c r="G16" s="104"/>
      <c r="H16" s="20"/>
    </row>
    <row r="17" spans="1:8" x14ac:dyDescent="0.25">
      <c r="A17" s="48">
        <v>14</v>
      </c>
      <c r="B17" s="5"/>
      <c r="C17" s="5"/>
      <c r="D17" s="5"/>
      <c r="E17" s="5"/>
      <c r="F17" s="104"/>
      <c r="G17" s="104"/>
      <c r="H17" s="20"/>
    </row>
    <row r="18" spans="1:8" x14ac:dyDescent="0.25">
      <c r="A18" s="48">
        <v>15</v>
      </c>
      <c r="B18" s="5"/>
      <c r="C18" s="5"/>
      <c r="D18" s="5"/>
      <c r="E18" s="5"/>
      <c r="F18" s="104"/>
      <c r="G18" s="104"/>
      <c r="H18" s="20"/>
    </row>
    <row r="19" spans="1:8" x14ac:dyDescent="0.25">
      <c r="A19" s="48">
        <v>16</v>
      </c>
      <c r="B19" s="5"/>
      <c r="C19" s="5"/>
      <c r="D19" s="5"/>
      <c r="E19" s="5"/>
      <c r="F19" s="104"/>
      <c r="G19" s="104"/>
      <c r="H19" s="20"/>
    </row>
    <row r="20" spans="1:8" x14ac:dyDescent="0.25">
      <c r="A20" s="48">
        <v>17</v>
      </c>
      <c r="B20" s="5"/>
      <c r="C20" s="5"/>
      <c r="D20" s="5"/>
      <c r="E20" s="5"/>
      <c r="F20" s="104"/>
      <c r="G20" s="104"/>
      <c r="H20" s="20"/>
    </row>
    <row r="21" spans="1:8" x14ac:dyDescent="0.25">
      <c r="A21" s="48">
        <v>18</v>
      </c>
      <c r="B21" s="5"/>
      <c r="C21" s="5"/>
      <c r="D21" s="5"/>
      <c r="E21" s="5"/>
      <c r="F21" s="104"/>
      <c r="G21" s="104"/>
      <c r="H21" s="20"/>
    </row>
    <row r="22" spans="1:8" x14ac:dyDescent="0.25">
      <c r="A22" s="48">
        <v>19</v>
      </c>
      <c r="B22" s="5"/>
      <c r="C22" s="5"/>
      <c r="D22" s="5"/>
      <c r="E22" s="5"/>
      <c r="F22" s="104"/>
      <c r="G22" s="104"/>
      <c r="H22" s="20"/>
    </row>
    <row r="23" spans="1:8" ht="13.8" thickBot="1" x14ac:dyDescent="0.3">
      <c r="A23" s="47">
        <v>20</v>
      </c>
      <c r="B23" s="6"/>
      <c r="C23" s="6"/>
      <c r="D23" s="6"/>
      <c r="E23" s="6"/>
      <c r="F23" s="105"/>
      <c r="G23" s="105"/>
      <c r="H23" s="24"/>
    </row>
    <row r="24" spans="1:8" ht="13.8" thickTop="1" x14ac:dyDescent="0.25"/>
  </sheetData>
  <mergeCells count="2">
    <mergeCell ref="A1:H1"/>
    <mergeCell ref="A2:H2"/>
  </mergeCells>
  <pageMargins left="0.7" right="0.7" top="0.75" bottom="0.75" header="0.3" footer="0.3"/>
  <pageSetup scale="57"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zoomScaleNormal="100" workbookViewId="0">
      <selection activeCell="A7" sqref="A7"/>
    </sheetView>
  </sheetViews>
  <sheetFormatPr defaultRowHeight="13.2" x14ac:dyDescent="0.25"/>
  <cols>
    <col min="1" max="2" width="25.77734375" customWidth="1"/>
    <col min="3" max="3" width="31.77734375" customWidth="1"/>
    <col min="4" max="5" width="25.77734375" customWidth="1"/>
    <col min="6" max="6" width="31.77734375" customWidth="1"/>
  </cols>
  <sheetData>
    <row r="1" spans="1:6" ht="21.6" thickTop="1" x14ac:dyDescent="0.25">
      <c r="A1" s="474">
        <f>Profile!G12</f>
        <v>0</v>
      </c>
      <c r="B1" s="475"/>
      <c r="C1" s="475"/>
      <c r="D1" s="475"/>
      <c r="E1" s="475"/>
      <c r="F1" s="476"/>
    </row>
    <row r="2" spans="1:6" ht="18" thickBot="1" x14ac:dyDescent="0.3">
      <c r="A2" s="480" t="s">
        <v>462</v>
      </c>
      <c r="B2" s="481"/>
      <c r="C2" s="481"/>
      <c r="D2" s="481"/>
      <c r="E2" s="481"/>
      <c r="F2" s="482"/>
    </row>
    <row r="3" spans="1:6" ht="15" thickTop="1" thickBot="1" x14ac:dyDescent="0.3">
      <c r="E3" s="101" t="s">
        <v>468</v>
      </c>
      <c r="F3" s="102">
        <f>Profile!G5</f>
        <v>44487</v>
      </c>
    </row>
    <row r="4" spans="1:6" ht="14.4" thickTop="1" thickBot="1" x14ac:dyDescent="0.3"/>
    <row r="5" spans="1:6" ht="16.8" thickTop="1" thickBot="1" x14ac:dyDescent="0.35">
      <c r="A5" s="477" t="s">
        <v>461</v>
      </c>
      <c r="B5" s="478"/>
      <c r="C5" s="478"/>
      <c r="D5" s="478"/>
      <c r="E5" s="478"/>
      <c r="F5" s="479"/>
    </row>
    <row r="6" spans="1:6" ht="13.8" thickTop="1" x14ac:dyDescent="0.25">
      <c r="A6" s="82" t="s">
        <v>16</v>
      </c>
      <c r="B6" s="86" t="s">
        <v>84</v>
      </c>
      <c r="C6" s="83" t="s">
        <v>457</v>
      </c>
      <c r="D6" s="82" t="s">
        <v>16</v>
      </c>
      <c r="E6" s="86" t="s">
        <v>84</v>
      </c>
      <c r="F6" s="83" t="s">
        <v>457</v>
      </c>
    </row>
    <row r="7" spans="1:6" x14ac:dyDescent="0.25">
      <c r="A7" s="1"/>
      <c r="B7" s="87"/>
      <c r="C7" s="84"/>
      <c r="D7" s="1"/>
      <c r="E7" s="87"/>
      <c r="F7" s="84"/>
    </row>
    <row r="8" spans="1:6" x14ac:dyDescent="0.25">
      <c r="A8" s="1"/>
      <c r="B8" s="87"/>
      <c r="C8" s="84"/>
      <c r="D8" s="1"/>
      <c r="E8" s="87"/>
      <c r="F8" s="84"/>
    </row>
    <row r="9" spans="1:6" x14ac:dyDescent="0.25">
      <c r="A9" s="1"/>
      <c r="B9" s="87"/>
      <c r="C9" s="84"/>
      <c r="D9" s="1"/>
      <c r="E9" s="87"/>
      <c r="F9" s="84"/>
    </row>
    <row r="10" spans="1:6" x14ac:dyDescent="0.25">
      <c r="A10" s="1"/>
      <c r="B10" s="87"/>
      <c r="C10" s="84"/>
      <c r="D10" s="1"/>
      <c r="E10" s="87"/>
      <c r="F10" s="84"/>
    </row>
    <row r="11" spans="1:6" x14ac:dyDescent="0.25">
      <c r="A11" s="1"/>
      <c r="B11" s="87"/>
      <c r="C11" s="84"/>
      <c r="D11" s="1"/>
      <c r="E11" s="87"/>
      <c r="F11" s="84"/>
    </row>
    <row r="12" spans="1:6" x14ac:dyDescent="0.25">
      <c r="A12" s="1"/>
      <c r="B12" s="87"/>
      <c r="C12" s="84"/>
      <c r="D12" s="1"/>
      <c r="E12" s="87"/>
      <c r="F12" s="84"/>
    </row>
    <row r="13" spans="1:6" ht="13.8" thickBot="1" x14ac:dyDescent="0.3">
      <c r="A13" s="88"/>
      <c r="B13" s="89"/>
      <c r="C13" s="85"/>
      <c r="D13" s="88"/>
      <c r="E13" s="89"/>
      <c r="F13" s="85"/>
    </row>
    <row r="14" spans="1:6" ht="13.8" thickTop="1" x14ac:dyDescent="0.25"/>
    <row r="15" spans="1:6" ht="13.8" thickBot="1" x14ac:dyDescent="0.3"/>
    <row r="16" spans="1:6" ht="16.8" thickTop="1" thickBot="1" x14ac:dyDescent="0.35">
      <c r="A16" s="477" t="s">
        <v>459</v>
      </c>
      <c r="B16" s="478"/>
      <c r="C16" s="478"/>
      <c r="D16" s="478"/>
      <c r="E16" s="478"/>
      <c r="F16" s="479"/>
    </row>
    <row r="17" spans="1:6" ht="13.8" thickTop="1" x14ac:dyDescent="0.25">
      <c r="A17" s="82" t="s">
        <v>16</v>
      </c>
      <c r="B17" s="86" t="s">
        <v>84</v>
      </c>
      <c r="C17" s="83" t="s">
        <v>457</v>
      </c>
      <c r="D17" s="82" t="s">
        <v>16</v>
      </c>
      <c r="E17" s="86" t="s">
        <v>84</v>
      </c>
      <c r="F17" s="83" t="s">
        <v>457</v>
      </c>
    </row>
    <row r="18" spans="1:6" x14ac:dyDescent="0.25">
      <c r="A18" s="1"/>
      <c r="B18" s="87"/>
      <c r="C18" s="84"/>
      <c r="D18" s="1"/>
      <c r="E18" s="87"/>
      <c r="F18" s="84"/>
    </row>
    <row r="19" spans="1:6" x14ac:dyDescent="0.25">
      <c r="A19" s="1"/>
      <c r="B19" s="87"/>
      <c r="C19" s="84"/>
      <c r="D19" s="1"/>
      <c r="E19" s="87"/>
      <c r="F19" s="84"/>
    </row>
    <row r="20" spans="1:6" x14ac:dyDescent="0.25">
      <c r="A20" s="1"/>
      <c r="B20" s="87"/>
      <c r="C20" s="84"/>
      <c r="D20" s="1"/>
      <c r="E20" s="87"/>
      <c r="F20" s="84"/>
    </row>
    <row r="21" spans="1:6" x14ac:dyDescent="0.25">
      <c r="A21" s="1"/>
      <c r="B21" s="87"/>
      <c r="C21" s="84"/>
      <c r="D21" s="1"/>
      <c r="E21" s="87"/>
      <c r="F21" s="84"/>
    </row>
    <row r="22" spans="1:6" x14ac:dyDescent="0.25">
      <c r="A22" s="1"/>
      <c r="B22" s="87"/>
      <c r="C22" s="84"/>
      <c r="D22" s="1"/>
      <c r="E22" s="87"/>
      <c r="F22" s="84"/>
    </row>
    <row r="23" spans="1:6" x14ac:dyDescent="0.25">
      <c r="A23" s="1"/>
      <c r="B23" s="87"/>
      <c r="C23" s="84"/>
      <c r="D23" s="1"/>
      <c r="E23" s="87"/>
      <c r="F23" s="84"/>
    </row>
    <row r="24" spans="1:6" x14ac:dyDescent="0.25">
      <c r="A24" s="1"/>
      <c r="B24" s="87"/>
      <c r="C24" s="84"/>
      <c r="D24" s="1"/>
      <c r="E24" s="87"/>
      <c r="F24" s="84"/>
    </row>
    <row r="25" spans="1:6" x14ac:dyDescent="0.25">
      <c r="A25" s="1"/>
      <c r="B25" s="87"/>
      <c r="C25" s="84"/>
      <c r="D25" s="1"/>
      <c r="E25" s="87"/>
      <c r="F25" s="84"/>
    </row>
    <row r="26" spans="1:6" x14ac:dyDescent="0.25">
      <c r="A26" s="1"/>
      <c r="B26" s="87"/>
      <c r="C26" s="84"/>
      <c r="D26" s="1"/>
      <c r="E26" s="87"/>
      <c r="F26" s="84"/>
    </row>
    <row r="27" spans="1:6" ht="13.8" thickBot="1" x14ac:dyDescent="0.3">
      <c r="A27" s="88"/>
      <c r="B27" s="89"/>
      <c r="C27" s="85"/>
      <c r="D27" s="88"/>
      <c r="E27" s="89"/>
      <c r="F27" s="85"/>
    </row>
    <row r="28" spans="1:6" ht="13.8" thickTop="1" x14ac:dyDescent="0.25">
      <c r="A28" s="90"/>
      <c r="B28" s="91"/>
      <c r="C28" s="91"/>
      <c r="D28" s="91"/>
      <c r="E28" s="91"/>
      <c r="F28" s="92"/>
    </row>
    <row r="29" spans="1:6" ht="13.8" thickBot="1" x14ac:dyDescent="0.3">
      <c r="A29" s="93"/>
      <c r="B29" s="76"/>
      <c r="C29" s="76"/>
      <c r="D29" s="76"/>
      <c r="E29" s="76"/>
      <c r="F29" s="94"/>
    </row>
    <row r="30" spans="1:6" ht="16.8" thickTop="1" thickBot="1" x14ac:dyDescent="0.35">
      <c r="A30" s="477" t="s">
        <v>460</v>
      </c>
      <c r="B30" s="478"/>
      <c r="C30" s="478"/>
      <c r="D30" s="478"/>
      <c r="E30" s="478"/>
      <c r="F30" s="479"/>
    </row>
    <row r="31" spans="1:6" ht="13.8" thickTop="1" x14ac:dyDescent="0.25">
      <c r="A31" s="82" t="s">
        <v>16</v>
      </c>
      <c r="B31" s="86" t="s">
        <v>84</v>
      </c>
      <c r="C31" s="83" t="s">
        <v>458</v>
      </c>
      <c r="D31" s="82" t="s">
        <v>16</v>
      </c>
      <c r="E31" s="86" t="s">
        <v>84</v>
      </c>
      <c r="F31" s="83" t="s">
        <v>458</v>
      </c>
    </row>
    <row r="32" spans="1:6" x14ac:dyDescent="0.25">
      <c r="A32" s="1"/>
      <c r="B32" s="87"/>
      <c r="C32" s="84"/>
      <c r="D32" s="1"/>
      <c r="E32" s="87"/>
      <c r="F32" s="84"/>
    </row>
    <row r="33" spans="1:6" x14ac:dyDescent="0.25">
      <c r="A33" s="1"/>
      <c r="B33" s="87"/>
      <c r="C33" s="84"/>
      <c r="D33" s="1"/>
      <c r="E33" s="87"/>
      <c r="F33" s="84"/>
    </row>
    <row r="34" spans="1:6" x14ac:dyDescent="0.25">
      <c r="A34" s="1"/>
      <c r="B34" s="87"/>
      <c r="C34" s="84"/>
      <c r="D34" s="1"/>
      <c r="E34" s="87"/>
      <c r="F34" s="84"/>
    </row>
    <row r="35" spans="1:6" x14ac:dyDescent="0.25">
      <c r="A35" s="1"/>
      <c r="B35" s="87"/>
      <c r="C35" s="84"/>
      <c r="D35" s="1"/>
      <c r="E35" s="87"/>
      <c r="F35" s="84"/>
    </row>
    <row r="36" spans="1:6" x14ac:dyDescent="0.25">
      <c r="A36" s="1"/>
      <c r="B36" s="87"/>
      <c r="C36" s="84"/>
      <c r="D36" s="1"/>
      <c r="E36" s="87"/>
      <c r="F36" s="84"/>
    </row>
    <row r="37" spans="1:6" x14ac:dyDescent="0.25">
      <c r="A37" s="1"/>
      <c r="B37" s="87"/>
      <c r="C37" s="84"/>
      <c r="D37" s="1"/>
      <c r="E37" s="87"/>
      <c r="F37" s="84"/>
    </row>
    <row r="38" spans="1:6" x14ac:dyDescent="0.25">
      <c r="A38" s="1"/>
      <c r="B38" s="87"/>
      <c r="C38" s="84"/>
      <c r="D38" s="1"/>
      <c r="E38" s="87"/>
      <c r="F38" s="84"/>
    </row>
    <row r="39" spans="1:6" x14ac:dyDescent="0.25">
      <c r="A39" s="1"/>
      <c r="B39" s="87"/>
      <c r="C39" s="84"/>
      <c r="D39" s="1"/>
      <c r="E39" s="87"/>
      <c r="F39" s="84"/>
    </row>
    <row r="40" spans="1:6" x14ac:dyDescent="0.25">
      <c r="A40" s="1"/>
      <c r="B40" s="87"/>
      <c r="C40" s="84"/>
      <c r="D40" s="1"/>
      <c r="E40" s="87"/>
      <c r="F40" s="84"/>
    </row>
    <row r="41" spans="1:6" x14ac:dyDescent="0.25">
      <c r="A41" s="1"/>
      <c r="B41" s="87"/>
      <c r="C41" s="84"/>
      <c r="D41" s="1"/>
      <c r="E41" s="87"/>
      <c r="F41" s="84"/>
    </row>
    <row r="42" spans="1:6" ht="13.8" thickBot="1" x14ac:dyDescent="0.3">
      <c r="A42" s="88"/>
      <c r="B42" s="89"/>
      <c r="C42" s="85"/>
      <c r="D42" s="88"/>
      <c r="E42" s="89"/>
      <c r="F42" s="85"/>
    </row>
    <row r="43" spans="1:6" ht="13.8" thickTop="1" x14ac:dyDescent="0.25"/>
    <row r="44" spans="1:6" ht="13.8" thickBot="1" x14ac:dyDescent="0.3"/>
    <row r="45" spans="1:6" ht="16.8" thickTop="1" thickBot="1" x14ac:dyDescent="0.35">
      <c r="A45" s="477" t="s">
        <v>463</v>
      </c>
      <c r="B45" s="478"/>
      <c r="C45" s="478"/>
      <c r="D45" s="478"/>
      <c r="E45" s="478"/>
      <c r="F45" s="479"/>
    </row>
    <row r="46" spans="1:6" ht="13.8" thickTop="1" x14ac:dyDescent="0.25">
      <c r="A46" s="82" t="s">
        <v>16</v>
      </c>
      <c r="B46" s="86" t="s">
        <v>84</v>
      </c>
      <c r="C46" s="83" t="s">
        <v>457</v>
      </c>
      <c r="D46" s="82" t="s">
        <v>16</v>
      </c>
      <c r="E46" s="86" t="s">
        <v>84</v>
      </c>
      <c r="F46" s="83" t="s">
        <v>457</v>
      </c>
    </row>
    <row r="47" spans="1:6" ht="13.8" thickBot="1" x14ac:dyDescent="0.3">
      <c r="A47" s="88"/>
      <c r="B47" s="89"/>
      <c r="C47" s="85"/>
      <c r="D47" s="88"/>
      <c r="E47" s="89"/>
      <c r="F47" s="85"/>
    </row>
    <row r="48" spans="1:6" ht="13.8" thickTop="1" x14ac:dyDescent="0.25"/>
  </sheetData>
  <mergeCells count="6">
    <mergeCell ref="A1:F1"/>
    <mergeCell ref="A45:F45"/>
    <mergeCell ref="A5:F5"/>
    <mergeCell ref="A16:F16"/>
    <mergeCell ref="A30:F30"/>
    <mergeCell ref="A2:F2"/>
  </mergeCells>
  <pageMargins left="0.7" right="0.7" top="0.75" bottom="0.75" header="0.3" footer="0.3"/>
  <pageSetup scale="74"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A3CD7F71806C41A8CCE36896A8CA41" ma:contentTypeVersion="0" ma:contentTypeDescription="Create a new document." ma:contentTypeScope="" ma:versionID="bae20a727b65639c894c4031057fc37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7535EB-F942-419F-B30C-495D76F6A26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C45DBA0-5EC4-49BE-9844-B97BDC9EB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20C750F-A602-45B4-9E81-D3827EDB7D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SSI Cover Sheet</vt:lpstr>
      <vt:lpstr>Profile</vt:lpstr>
      <vt:lpstr>Checklist</vt:lpstr>
      <vt:lpstr>Checklist - IT</vt:lpstr>
      <vt:lpstr>Dropdown Menus</vt:lpstr>
      <vt:lpstr>7 Recommendations</vt:lpstr>
      <vt:lpstr>7A Recommendations Follow-up</vt:lpstr>
      <vt:lpstr>10 Critical Facility List</vt:lpstr>
      <vt:lpstr>12 Meeting Attendees</vt:lpstr>
      <vt:lpstr>SAI List</vt:lpstr>
      <vt:lpstr>PRA Burden Statement</vt:lpstr>
      <vt:lpstr>'7 Recommendations'!Print_Area</vt:lpstr>
      <vt:lpstr>'7A Recommendations Follow-up'!Print_Area</vt:lpstr>
      <vt:lpstr>Checklist!Print_Area</vt:lpstr>
      <vt:lpstr>'Checklist - IT'!Print_Area</vt:lpstr>
      <vt:lpstr>Profile!Print_Area</vt:lpstr>
      <vt:lpstr>'SSI Cover Sheet'!Print_Area</vt:lpstr>
    </vt:vector>
  </TitlesOfParts>
  <Company>DHS/TSA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FY2013 BASE MT Template</dc:title>
  <dc:subject>BASE MT</dc:subject>
  <dc:creator>Keith DeYoung</dc:creator>
  <cp:keywords>BASE</cp:keywords>
  <dc:description>FY2013 BASE Template</dc:description>
  <cp:lastModifiedBy>Masters, Christopher R</cp:lastModifiedBy>
  <cp:lastPrinted>2021-10-18T15:33:11Z</cp:lastPrinted>
  <dcterms:created xsi:type="dcterms:W3CDTF">2006-07-16T17:45:38Z</dcterms:created>
  <dcterms:modified xsi:type="dcterms:W3CDTF">2022-12-29T17:13:39Z</dcterms:modified>
  <cp:category>BASE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0x01010045A3CD7F71806C41A8CCE36896A8CA41</vt:lpwstr>
  </property>
  <property fmtid="{D5CDD505-2E9C-101B-9397-08002B2CF9AE}" pid="4" name="Checked by">
    <vt:lpwstr>Keith DeYoung</vt:lpwstr>
  </property>
</Properties>
</file>