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ionne_duncan-hughes_usda_gov/Documents/Desktop/"/>
    </mc:Choice>
  </mc:AlternateContent>
  <xr:revisionPtr revIDLastSave="0" documentId="8_{EE47A180-707D-4EAC-B82B-4A820BA7FB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rden Table - HMI Award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I15" i="1" l="1"/>
  <c r="G7" i="1"/>
  <c r="I7" i="1" s="1"/>
  <c r="K7" i="1" s="1"/>
  <c r="K8" i="1"/>
  <c r="G6" i="1" l="1"/>
  <c r="I6" i="1" s="1"/>
  <c r="K6" i="1" s="1"/>
  <c r="G5" i="1"/>
  <c r="I5" i="1" s="1"/>
  <c r="K5" i="1" s="1"/>
  <c r="G4" i="1" l="1"/>
  <c r="I4" i="1" s="1"/>
  <c r="K4" i="1" s="1"/>
  <c r="K16" i="1" l="1"/>
  <c r="I16" i="1"/>
  <c r="H16" i="1" s="1"/>
  <c r="G16" i="1"/>
</calcChain>
</file>

<file path=xl/sharedStrings.xml><?xml version="1.0" encoding="utf-8"?>
<sst xmlns="http://schemas.openxmlformats.org/spreadsheetml/2006/main" count="45" uniqueCount="35">
  <si>
    <t>Respondent Category</t>
  </si>
  <si>
    <t>Type of respondents (optional)</t>
  </si>
  <si>
    <t>Instruments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</si>
  <si>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</si>
  <si>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</si>
  <si>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</si>
  <si>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</si>
  <si>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</si>
  <si>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</si>
  <si>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Rate*</t>
  </si>
  <si>
    <t>Total Annualized Cost of Respondent Burden</t>
  </si>
  <si>
    <t>(A)
3 Categories: 
- Individual / Household
- State/ Local/ Tribal Government
- Business (Profit, Non-Profit, or Farm)</t>
  </si>
  <si>
    <t>(B)
Describe the respondent. (optional)</t>
  </si>
  <si>
    <t>(C)
Description or Name of Instrument.  For rules, this will be the CFR citation.</t>
  </si>
  <si>
    <t>(E)
Form Number, where applicable</t>
  </si>
  <si>
    <t>(F)
Number of unique persons estimated to respond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</si>
  <si>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</si>
  <si>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</si>
  <si>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</si>
  <si>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</si>
  <si>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</si>
  <si>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</si>
  <si>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Local Government and Businesses or Other for Profit, Not-for-Profit</t>
  </si>
  <si>
    <t>School Food Authorities</t>
  </si>
  <si>
    <t>New HMI Recognition Awards Application</t>
  </si>
  <si>
    <t>N/A</t>
  </si>
  <si>
    <t>Updated HMI Recognition Awards Application</t>
  </si>
  <si>
    <t xml:space="preserve">HMI Application Notifications (Confirmation of submission, Incomplete status, Final status) </t>
  </si>
  <si>
    <t>HMI Feedback Forms (Success Stories, Summit Celebration, Customer Service, and Technical Assistance)</t>
  </si>
  <si>
    <t>State/ Local/ Tribal Government</t>
  </si>
  <si>
    <t>State agencies of National School Lunch Program</t>
  </si>
  <si>
    <t>State Agency Confirmation Form</t>
  </si>
  <si>
    <t>TOTAL</t>
  </si>
  <si>
    <t>*Dietitians and Nutritionists' Mean Hourly Wage Rate according to the U.S. Bureau of Labor Statistics: May 2021 National Occupational Employment and Wage Estimates (https://www.bls.gov/oes/current/oes_nat.htm)</t>
  </si>
  <si>
    <t>Appendix 7-HMI Recognition Awards Application Burden Calculation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</si>
</sst>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165" fontId="3" fillId="0" borderId="3" xfId="0" applyNumberFormat="1" applyFont="1" applyBorder="1" applyAlignment="1">
      <alignment horizontal="right" wrapText="1"/>
    </xf>
    <xf numFmtId="44" fontId="3" fillId="0" borderId="3" xfId="0" applyNumberFormat="1" applyFont="1" applyBorder="1"/>
    <xf numFmtId="0" fontId="3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44" fontId="3" fillId="0" borderId="14" xfId="0" applyNumberFormat="1" applyFont="1" applyBorder="1"/>
    <xf numFmtId="44" fontId="3" fillId="0" borderId="15" xfId="1" applyFont="1" applyBorder="1" applyAlignment="1">
      <alignment horizontal="center"/>
    </xf>
    <xf numFmtId="0" fontId="5" fillId="0" borderId="5" xfId="0" applyFont="1" applyBorder="1" applyAlignment="1">
      <alignment horizontal="center" wrapText="1" readingOrder="1"/>
    </xf>
    <xf numFmtId="0" fontId="5" fillId="0" borderId="6" xfId="0" applyFont="1" applyBorder="1" applyAlignment="1">
      <alignment horizontal="center" wrapText="1" readingOrder="1"/>
    </xf>
    <xf numFmtId="0" fontId="5" fillId="0" borderId="7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164" fontId="2" fillId="0" borderId="10" xfId="0" applyNumberFormat="1" applyFont="1" applyBorder="1" applyAlignment="1">
      <alignment horizontal="center" wrapText="1"/>
    </xf>
    <xf numFmtId="44" fontId="2" fillId="0" borderId="11" xfId="1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3" xfId="0" applyFont="1" applyBorder="1" applyAlignment="1">
      <alignment horizontal="right" wrapText="1"/>
    </xf>
    <xf numFmtId="0" fontId="3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right" wrapText="1"/>
    </xf>
    <xf numFmtId="44" fontId="3" fillId="0" borderId="8" xfId="1" applyFont="1" applyFill="1" applyBorder="1" applyAlignment="1"/>
    <xf numFmtId="44" fontId="3" fillId="0" borderId="17" xfId="0" applyNumberFormat="1" applyFont="1" applyBorder="1"/>
    <xf numFmtId="8" fontId="3" fillId="0" borderId="2" xfId="1" applyNumberFormat="1" applyFont="1" applyFill="1" applyBorder="1" applyAlignment="1"/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8" fontId="3" fillId="0" borderId="2" xfId="1" applyNumberFormat="1" applyFont="1" applyFill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0" fontId="0" fillId="0" borderId="18" xfId="0" applyBorder="1"/>
    <xf numFmtId="0" fontId="2" fillId="0" borderId="19" xfId="0" applyFont="1" applyBorder="1" applyAlignment="1">
      <alignment textRotation="90" wrapText="1"/>
    </xf>
    <xf numFmtId="0" fontId="3" fillId="0" borderId="4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 readingOrder="1"/>
    </xf>
    <xf numFmtId="0" fontId="0" fillId="0" borderId="21" xfId="0" applyBorder="1"/>
    <xf numFmtId="0" fontId="2" fillId="0" borderId="9" xfId="0" applyFont="1" applyBorder="1" applyAlignment="1">
      <alignment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 readingOrder="1"/>
    </xf>
    <xf numFmtId="0" fontId="2" fillId="0" borderId="9" xfId="0" applyFont="1" applyBorder="1" applyAlignment="1">
      <alignment horizontal="center" wrapText="1" readingOrder="1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 readingOrder="1"/>
    </xf>
    <xf numFmtId="0" fontId="5" fillId="0" borderId="23" xfId="0" applyFont="1" applyBorder="1" applyAlignment="1">
      <alignment horizontal="center" wrapText="1" readingOrder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3" fontId="3" fillId="0" borderId="13" xfId="0" applyNumberFormat="1" applyFont="1" applyBorder="1" applyAlignment="1">
      <alignment horizontal="right" wrapText="1"/>
    </xf>
    <xf numFmtId="3" fontId="2" fillId="0" borderId="28" xfId="0" applyNumberFormat="1" applyFont="1" applyBorder="1" applyAlignment="1">
      <alignment wrapText="1"/>
    </xf>
    <xf numFmtId="165" fontId="3" fillId="0" borderId="14" xfId="0" applyNumberFormat="1" applyFont="1" applyBorder="1" applyAlignment="1">
      <alignment horizontal="right" wrapText="1"/>
    </xf>
    <xf numFmtId="0" fontId="0" fillId="2" borderId="9" xfId="0" applyFill="1" applyBorder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0" zoomScaleNormal="90" workbookViewId="0">
      <pane ySplit="2" topLeftCell="A7" activePane="bottomLeft" state="frozen"/>
      <selection pane="bottomLeft" activeCell="I4" sqref="I4"/>
    </sheetView>
  </sheetViews>
  <sheetFormatPr defaultColWidth="9.1796875" defaultRowHeight="14.5" x14ac:dyDescent="0.35"/>
  <cols>
    <col min="1" max="1" width="20.453125" customWidth="1"/>
    <col min="2" max="2" width="18.81640625" customWidth="1"/>
    <col min="3" max="3" width="20.08984375" customWidth="1"/>
    <col min="4" max="4" width="10.1796875" customWidth="1"/>
    <col min="5" max="5" width="12.453125" customWidth="1"/>
    <col min="6" max="6" width="19.26953125" customWidth="1"/>
    <col min="7" max="7" width="10.81640625" customWidth="1"/>
    <col min="8" max="8" width="14.1796875" customWidth="1"/>
    <col min="10" max="10" width="10.453125" customWidth="1"/>
    <col min="11" max="11" width="18" customWidth="1"/>
  </cols>
  <sheetData>
    <row r="1" spans="1:11" ht="15" thickBot="1" x14ac:dyDescent="0.4">
      <c r="A1" s="66" t="s">
        <v>34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96" customHeight="1" thickBot="1" x14ac:dyDescent="0.4">
      <c r="A2" s="47" t="s">
        <v>0</v>
      </c>
      <c r="B2" s="48" t="s">
        <v>1</v>
      </c>
      <c r="C2" s="48" t="s">
        <v>2</v>
      </c>
      <c r="D2" s="49" t="s">
        <v>3</v>
      </c>
      <c r="E2" s="50" t="s">
        <v>4</v>
      </c>
      <c r="F2" s="48" t="s">
        <v>5</v>
      </c>
      <c r="G2" s="48" t="s">
        <v>6</v>
      </c>
      <c r="H2" s="48" t="s">
        <v>7</v>
      </c>
      <c r="I2" s="49" t="s">
        <v>8</v>
      </c>
      <c r="J2" s="51" t="s">
        <v>9</v>
      </c>
      <c r="K2" s="52" t="s">
        <v>10</v>
      </c>
    </row>
    <row r="3" spans="1:11" ht="130.5" x14ac:dyDescent="0.35">
      <c r="A3" s="53" t="s">
        <v>11</v>
      </c>
      <c r="B3" s="13" t="s">
        <v>12</v>
      </c>
      <c r="C3" s="45" t="s">
        <v>13</v>
      </c>
      <c r="D3" s="54" t="s">
        <v>14</v>
      </c>
      <c r="E3" s="12" t="s">
        <v>15</v>
      </c>
      <c r="F3" s="13" t="s">
        <v>16</v>
      </c>
      <c r="G3" s="13" t="s">
        <v>17</v>
      </c>
      <c r="H3" s="13" t="s">
        <v>18</v>
      </c>
      <c r="I3" s="14" t="s">
        <v>19</v>
      </c>
      <c r="J3" s="15" t="s">
        <v>20</v>
      </c>
      <c r="K3" s="16" t="s">
        <v>21</v>
      </c>
    </row>
    <row r="4" spans="1:11" ht="57" customHeight="1" x14ac:dyDescent="0.35">
      <c r="A4" s="55" t="s">
        <v>22</v>
      </c>
      <c r="B4" s="36" t="s">
        <v>23</v>
      </c>
      <c r="C4" s="33" t="s">
        <v>24</v>
      </c>
      <c r="D4" s="34" t="s">
        <v>25</v>
      </c>
      <c r="E4" s="35">
        <v>2000</v>
      </c>
      <c r="F4" s="36">
        <v>1</v>
      </c>
      <c r="G4" s="37">
        <f>F4*E4</f>
        <v>2000</v>
      </c>
      <c r="H4" s="38">
        <v>15</v>
      </c>
      <c r="I4" s="39">
        <f>G4*H4</f>
        <v>30000</v>
      </c>
      <c r="J4" s="40">
        <v>31.55</v>
      </c>
      <c r="K4" s="41">
        <f>J4*I4</f>
        <v>946500</v>
      </c>
    </row>
    <row r="5" spans="1:11" ht="77" customHeight="1" x14ac:dyDescent="0.35">
      <c r="A5" s="55" t="s">
        <v>22</v>
      </c>
      <c r="B5" s="36" t="s">
        <v>23</v>
      </c>
      <c r="C5" s="33" t="s">
        <v>26</v>
      </c>
      <c r="D5" s="34" t="s">
        <v>25</v>
      </c>
      <c r="E5" s="35">
        <v>2000</v>
      </c>
      <c r="F5" s="36">
        <v>1</v>
      </c>
      <c r="G5" s="37">
        <f>F5*E5</f>
        <v>2000</v>
      </c>
      <c r="H5" s="38">
        <v>1</v>
      </c>
      <c r="I5" s="39">
        <f>G5*H5</f>
        <v>2000</v>
      </c>
      <c r="J5" s="40">
        <v>31.55</v>
      </c>
      <c r="K5" s="41">
        <f>J5*I5</f>
        <v>63100</v>
      </c>
    </row>
    <row r="6" spans="1:11" ht="68.5" customHeight="1" x14ac:dyDescent="0.35">
      <c r="A6" s="55" t="s">
        <v>22</v>
      </c>
      <c r="B6" s="36" t="s">
        <v>23</v>
      </c>
      <c r="C6" s="33" t="s">
        <v>27</v>
      </c>
      <c r="D6" s="4" t="s">
        <v>25</v>
      </c>
      <c r="E6" s="35">
        <v>2000</v>
      </c>
      <c r="F6" s="36">
        <v>3</v>
      </c>
      <c r="G6" s="37">
        <f>F6*E6</f>
        <v>6000</v>
      </c>
      <c r="H6" s="38">
        <v>0.33400000000000002</v>
      </c>
      <c r="I6" s="39">
        <f>G6*H6</f>
        <v>2004.0000000000002</v>
      </c>
      <c r="J6" s="40">
        <v>31.55</v>
      </c>
      <c r="K6" s="41">
        <f>J6*I6</f>
        <v>63226.200000000012</v>
      </c>
    </row>
    <row r="7" spans="1:11" ht="92.5" customHeight="1" x14ac:dyDescent="0.35">
      <c r="A7" s="55" t="s">
        <v>22</v>
      </c>
      <c r="B7" s="36" t="s">
        <v>23</v>
      </c>
      <c r="C7" s="1" t="s">
        <v>28</v>
      </c>
      <c r="D7" s="4" t="s">
        <v>25</v>
      </c>
      <c r="E7" s="35">
        <v>2000</v>
      </c>
      <c r="F7" s="36">
        <v>3</v>
      </c>
      <c r="G7" s="37">
        <f>F7*E7</f>
        <v>6000</v>
      </c>
      <c r="H7" s="38">
        <v>0.5</v>
      </c>
      <c r="I7" s="39">
        <f>G7*H7</f>
        <v>3000</v>
      </c>
      <c r="J7" s="40">
        <v>31.55</v>
      </c>
      <c r="K7" s="41">
        <f>J7*I7</f>
        <v>94650</v>
      </c>
    </row>
    <row r="8" spans="1:11" ht="57" customHeight="1" x14ac:dyDescent="0.35">
      <c r="A8" s="55" t="s">
        <v>29</v>
      </c>
      <c r="B8" s="36" t="s">
        <v>30</v>
      </c>
      <c r="C8" s="64" t="s">
        <v>31</v>
      </c>
      <c r="D8" s="4" t="s">
        <v>25</v>
      </c>
      <c r="E8" s="27">
        <v>54</v>
      </c>
      <c r="F8" s="2">
        <v>37</v>
      </c>
      <c r="G8" s="3">
        <v>2000</v>
      </c>
      <c r="H8" s="29">
        <v>0.5</v>
      </c>
      <c r="I8" s="5">
        <v>1000</v>
      </c>
      <c r="J8" s="32">
        <v>31.55</v>
      </c>
      <c r="K8" s="6">
        <f>J8*I8</f>
        <v>31550</v>
      </c>
    </row>
    <row r="9" spans="1:11" x14ac:dyDescent="0.35">
      <c r="A9" s="57"/>
      <c r="B9" s="56"/>
      <c r="C9" s="1"/>
      <c r="D9" s="4"/>
      <c r="E9" s="27"/>
      <c r="F9" s="2"/>
      <c r="G9" s="3"/>
      <c r="H9" s="29"/>
      <c r="I9" s="5"/>
      <c r="J9" s="32"/>
      <c r="K9" s="6"/>
    </row>
    <row r="10" spans="1:11" x14ac:dyDescent="0.35">
      <c r="A10" s="22"/>
      <c r="B10" s="25"/>
      <c r="C10" s="25"/>
      <c r="D10" s="4"/>
      <c r="E10" s="27"/>
      <c r="F10" s="28"/>
      <c r="G10" s="3"/>
      <c r="H10" s="29"/>
      <c r="I10" s="5"/>
      <c r="J10" s="32"/>
      <c r="K10" s="6"/>
    </row>
    <row r="11" spans="1:11" x14ac:dyDescent="0.35">
      <c r="A11" s="22"/>
      <c r="B11" s="25"/>
      <c r="C11" s="25"/>
      <c r="D11" s="4"/>
      <c r="E11" s="27"/>
      <c r="F11" s="28"/>
      <c r="G11" s="3"/>
      <c r="H11" s="29"/>
      <c r="I11" s="5"/>
      <c r="J11" s="32"/>
      <c r="K11" s="6"/>
    </row>
    <row r="12" spans="1:11" x14ac:dyDescent="0.35">
      <c r="A12" s="22"/>
      <c r="B12" s="25"/>
      <c r="C12" s="25"/>
      <c r="D12" s="26"/>
      <c r="E12" s="27"/>
      <c r="F12" s="28"/>
      <c r="G12" s="3"/>
      <c r="H12" s="29"/>
      <c r="I12" s="5"/>
      <c r="J12" s="30"/>
      <c r="K12" s="31"/>
    </row>
    <row r="13" spans="1:11" x14ac:dyDescent="0.35">
      <c r="A13" s="22"/>
      <c r="B13" s="36"/>
      <c r="C13" s="25"/>
      <c r="D13" s="26"/>
      <c r="E13" s="27"/>
      <c r="F13" s="28"/>
      <c r="G13" s="3"/>
      <c r="H13" s="29"/>
      <c r="I13" s="5"/>
      <c r="J13" s="30"/>
      <c r="K13" s="31"/>
    </row>
    <row r="14" spans="1:11" x14ac:dyDescent="0.35">
      <c r="A14" s="22"/>
      <c r="B14" s="25"/>
      <c r="C14" s="25"/>
      <c r="D14" s="26"/>
      <c r="E14" s="27"/>
      <c r="F14" s="28"/>
      <c r="G14" s="3"/>
      <c r="H14" s="29"/>
      <c r="I14" s="5"/>
      <c r="J14" s="30"/>
      <c r="K14" s="31"/>
    </row>
    <row r="15" spans="1:11" ht="15" thickBot="1" x14ac:dyDescent="0.4">
      <c r="A15" s="22"/>
      <c r="B15" s="7"/>
      <c r="C15" s="7"/>
      <c r="D15" s="8"/>
      <c r="E15" s="23"/>
      <c r="F15" s="9"/>
      <c r="G15" s="60"/>
      <c r="H15" s="24"/>
      <c r="I15" s="62">
        <f t="shared" ref="I15" si="0">G15*H15</f>
        <v>0</v>
      </c>
      <c r="J15" s="11"/>
      <c r="K15" s="10"/>
    </row>
    <row r="16" spans="1:11" ht="15.5" thickTop="1" thickBot="1" x14ac:dyDescent="0.4">
      <c r="A16" s="44"/>
      <c r="B16" s="17" t="s">
        <v>32</v>
      </c>
      <c r="C16" s="18"/>
      <c r="D16" s="21"/>
      <c r="E16" s="58">
        <f>E4+E8</f>
        <v>2054</v>
      </c>
      <c r="F16" s="19">
        <f>G16/E16</f>
        <v>8.7633885102239528</v>
      </c>
      <c r="G16" s="59">
        <f>SUM(G4:G15)</f>
        <v>18000</v>
      </c>
      <c r="H16" s="19">
        <f>I16/G16</f>
        <v>2.1113333333333335</v>
      </c>
      <c r="I16" s="61">
        <f>SUM(I4:I15)</f>
        <v>38004</v>
      </c>
      <c r="J16" s="63"/>
      <c r="K16" s="20">
        <f>SUM(K4:K15)</f>
        <v>1199026.2</v>
      </c>
    </row>
    <row r="17" spans="1:15" x14ac:dyDescent="0.35">
      <c r="A17" s="43"/>
      <c r="B17" s="42"/>
    </row>
    <row r="18" spans="1:15" x14ac:dyDescent="0.35">
      <c r="A18" s="65" t="s">
        <v>33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28" spans="1:15" x14ac:dyDescent="0.35">
      <c r="N28" s="46"/>
    </row>
  </sheetData>
  <mergeCells count="2">
    <mergeCell ref="A18:O18"/>
    <mergeCell ref="A1:K1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13313E3766469D382694BE0CE979" ma:contentTypeVersion="6" ma:contentTypeDescription="Create a new document." ma:contentTypeScope="" ma:versionID="5203a11e1bea1aa62ccc0db7e6532ece">
  <xsd:schema xmlns:xsd="http://www.w3.org/2001/XMLSchema" xmlns:xs="http://www.w3.org/2001/XMLSchema" xmlns:p="http://schemas.microsoft.com/office/2006/metadata/properties" xmlns:ns2="15ae011e-8bf3-4625-88f4-b9d312cd44c6" xmlns:ns3="bebe2879-89e8-45a4-8a68-7ba7a068d924" targetNamespace="http://schemas.microsoft.com/office/2006/metadata/properties" ma:root="true" ma:fieldsID="f87140a53070d5fea76c509299614ecc" ns2:_="" ns3:_="">
    <xsd:import namespace="15ae011e-8bf3-4625-88f4-b9d312cd44c6"/>
    <xsd:import namespace="bebe2879-89e8-45a4-8a68-7ba7a068d9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e011e-8bf3-4625-88f4-b9d312cd4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e2879-89e8-45a4-8a68-7ba7a068d9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444652-8C74-4148-9C4F-2FE2570F8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e011e-8bf3-4625-88f4-b9d312cd44c6"/>
    <ds:schemaRef ds:uri="bebe2879-89e8-45a4-8a68-7ba7a068d9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 - HMI Awards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Duncan-Hughes, Dionne - FNS, Alexandria, VA</cp:lastModifiedBy>
  <cp:revision/>
  <dcterms:created xsi:type="dcterms:W3CDTF">2013-01-08T21:49:18Z</dcterms:created>
  <dcterms:modified xsi:type="dcterms:W3CDTF">2023-05-04T13:28:46Z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0x0101008C4513313E3766469D382694BE0CE979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