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230\2023\IMB\"/>
    </mc:Choice>
  </mc:AlternateContent>
  <xr:revisionPtr revIDLastSave="0" documentId="13_ncr:1_{F4876ED4-9FDE-4B2D-B3EA-C5B982C8D06E}" xr6:coauthVersionLast="47" xr6:coauthVersionMax="47" xr10:uidLastSave="{00000000-0000-0000-0000-000000000000}"/>
  <bookViews>
    <workbookView xWindow="-28920" yWindow="-120" windowWidth="29040" windowHeight="15840" tabRatio="364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G12" i="3" s="1"/>
  <c r="D13" i="3"/>
  <c r="G13" i="3" s="1"/>
  <c r="D14" i="3"/>
  <c r="G14" i="3" s="1"/>
  <c r="D15" i="3"/>
  <c r="G15" i="3" s="1"/>
  <c r="D16" i="3"/>
  <c r="G16" i="3" s="1"/>
  <c r="D17" i="3"/>
  <c r="G17" i="3" s="1"/>
  <c r="D18" i="3"/>
  <c r="G18" i="3" s="1"/>
  <c r="D19" i="3"/>
  <c r="G19" i="3" s="1"/>
  <c r="D20" i="3"/>
  <c r="G20" i="3" s="1"/>
  <c r="D21" i="3"/>
  <c r="G21" i="3" s="1"/>
  <c r="D22" i="3"/>
  <c r="G22" i="3" s="1"/>
  <c r="D23" i="3"/>
  <c r="G23" i="3" s="1"/>
  <c r="D24" i="3"/>
  <c r="G24" i="3" s="1"/>
  <c r="D11" i="3" l="1"/>
  <c r="G11" i="3" s="1"/>
  <c r="D10" i="3"/>
  <c r="G10" i="3" s="1"/>
  <c r="D9" i="3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<sst xmlns="http://schemas.openxmlformats.org/spreadsheetml/2006/main" count="55" uniqueCount="41">
  <si>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</si>
  <si>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</si>
  <si>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</si>
  <si>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</si>
  <si>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</si>
  <si>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</si>
  <si>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</si>
  <si>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</si>
  <si>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</si>
  <si>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</si>
  <si>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</si>
  <si>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</si>
  <si>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</si>
  <si>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</si>
  <si>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</si>
  <si>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</si>
  <si>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0579-0230</t>
  </si>
  <si>
    <t>Certification for Importation of Pork or Pork Products of a National Government</t>
  </si>
  <si>
    <t>Application of Seal</t>
  </si>
  <si>
    <t>Location and Reason for Breaking Seal, Application of New Seal</t>
  </si>
  <si>
    <t>Request for Approval of Defrost Facility</t>
  </si>
  <si>
    <t>Termination of Agreement</t>
  </si>
  <si>
    <t>Request Hearing for Denial of Approval of Defrost Facility</t>
  </si>
  <si>
    <t>Pork and Pork Products (Other than Ham) Cooperative Service Agreement and Trust Fund Account</t>
  </si>
  <si>
    <t>Ham-Specific Cooperative Agreement and Trust Fund Account</t>
  </si>
  <si>
    <t>Notification of CBP Inspectors (Department of Homeland Security) for Pork from from Specified Regions</t>
  </si>
  <si>
    <t>Certificates for Meat Processed in Tubes</t>
  </si>
  <si>
    <t>Certification for Importation of Hams</t>
  </si>
  <si>
    <t>Agreement for Processing Procedures</t>
  </si>
  <si>
    <t xml:space="preserve">Identification Procedures (Hot Brand or Ink Seal) </t>
  </si>
  <si>
    <t>Program Statement</t>
  </si>
  <si>
    <t>Certification for Live Swine, Pork, and Pork Products</t>
  </si>
  <si>
    <t>Compliance Agreement</t>
  </si>
  <si>
    <t>Cooperative Service Agreement</t>
  </si>
  <si>
    <t>Application for Permit to Import or Transport Controlled Material or Organisms or Vectors (VS 16-3)</t>
  </si>
  <si>
    <t>12</t>
  </si>
  <si>
    <t>13</t>
  </si>
  <si>
    <t>9</t>
  </si>
  <si>
    <t>14</t>
  </si>
  <si>
    <t>Importation of Live Swine (from certain regions) Pork, and Pork Products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</si>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</sst>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7" fontId="10" fillId="0" borderId="13" xfId="3" applyNumberFormat="1" applyFont="1" applyFill="1" applyBorder="1" applyAlignment="1">
      <alignment horizontal="center" vertical="center"/>
    </xf>
    <xf numFmtId="164" fontId="10" fillId="0" borderId="13" xfId="1" applyNumberFormat="1" applyFont="1" applyBorder="1" applyAlignment="1">
      <alignment horizontal="center" vertical="center"/>
    </xf>
    <xf numFmtId="37" fontId="10" fillId="0" borderId="13" xfId="3" applyNumberFormat="1" applyFont="1" applyBorder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7" fontId="10" fillId="0" borderId="13" xfId="3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vertical="top" wrapText="1"/>
    </xf>
    <xf numFmtId="0" fontId="9" fillId="0" borderId="16" xfId="1" applyFont="1" applyBorder="1" applyAlignment="1">
      <alignment horizontal="center" wrapText="1"/>
    </xf>
    <xf numFmtId="164" fontId="9" fillId="0" borderId="16" xfId="2" applyNumberFormat="1" applyFont="1" applyBorder="1" applyAlignment="1">
      <alignment horizontal="center" wrapText="1"/>
    </xf>
    <xf numFmtId="0" fontId="4" fillId="0" borderId="11" xfId="1" applyBorder="1" applyAlignment="1">
      <alignment horizontal="left"/>
    </xf>
    <xf numFmtId="1" fontId="9" fillId="0" borderId="17" xfId="1" applyNumberFormat="1" applyFont="1" applyBorder="1" applyAlignment="1">
      <alignment wrapText="1"/>
    </xf>
    <xf numFmtId="0" fontId="9" fillId="0" borderId="19" xfId="1" applyFont="1" applyBorder="1" applyAlignment="1">
      <alignment wrapText="1"/>
    </xf>
    <xf numFmtId="0" fontId="11" fillId="0" borderId="14" xfId="1" applyFont="1" applyBorder="1" applyAlignment="1">
      <alignment horizontal="center" wrapText="1"/>
    </xf>
    <xf numFmtId="164" fontId="11" fillId="0" borderId="14" xfId="1" applyNumberFormat="1" applyFont="1" applyBorder="1" applyAlignment="1">
      <alignment horizontal="center" wrapText="1"/>
    </xf>
    <xf numFmtId="1" fontId="11" fillId="0" borderId="14" xfId="1" applyNumberFormat="1" applyFont="1" applyBorder="1" applyAlignment="1">
      <alignment horizontal="center" wrapText="1"/>
    </xf>
    <xf numFmtId="2" fontId="11" fillId="0" borderId="14" xfId="1" applyNumberFormat="1" applyFont="1" applyBorder="1" applyAlignment="1">
      <alignment horizontal="center" wrapText="1"/>
    </xf>
    <xf numFmtId="0" fontId="11" fillId="0" borderId="15" xfId="1" applyFont="1" applyBorder="1" applyAlignment="1">
      <alignment horizontal="center" wrapText="1"/>
    </xf>
    <xf numFmtId="0" fontId="4" fillId="2" borderId="11" xfId="1" applyFill="1" applyBorder="1" applyAlignment="1">
      <alignment horizontal="left"/>
    </xf>
    <xf numFmtId="165" fontId="11" fillId="2" borderId="17" xfId="3" applyNumberFormat="1" applyFont="1" applyFill="1" applyBorder="1" applyAlignment="1">
      <alignment wrapText="1"/>
    </xf>
    <xf numFmtId="1" fontId="9" fillId="0" borderId="18" xfId="1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14" fontId="13" fillId="0" borderId="1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3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6" xfId="1" applyFont="1" applyFill="1" applyBorder="1" applyAlignment="1">
      <alignment horizontal="center" vertical="center" wrapText="1"/>
    </xf>
    <xf numFmtId="164" fontId="9" fillId="2" borderId="16" xfId="1" applyNumberFormat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vertical="center"/>
    </xf>
    <xf numFmtId="164" fontId="6" fillId="0" borderId="11" xfId="1" applyNumberFormat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1" fontId="6" fillId="0" borderId="11" xfId="1" applyNumberFormat="1" applyFont="1" applyBorder="1" applyAlignment="1">
      <alignment horizontal="center" vertical="top"/>
    </xf>
    <xf numFmtId="0" fontId="15" fillId="0" borderId="11" xfId="1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5" fontId="16" fillId="2" borderId="18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inden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G101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7" ht="24" customHeight="1" thickBot="1" x14ac:dyDescent="0.3">
      <c r="A1" s="34" t="s">
        <v>3</v>
      </c>
      <c r="B1" s="49" t="s">
        <v>16</v>
      </c>
      <c r="C1" s="46"/>
      <c r="D1" s="47"/>
      <c r="E1" s="48"/>
      <c r="F1" s="35" t="s">
        <v>0</v>
      </c>
      <c r="G1" s="36">
        <v>45082</v>
      </c>
    </row>
    <row r="2" spans="1:7" ht="24.95" customHeight="1" x14ac:dyDescent="0.25">
      <c r="A2" s="37" t="s">
        <v>2</v>
      </c>
      <c r="B2" s="56" t="s">
        <v>39</v>
      </c>
      <c r="C2" s="12"/>
      <c r="D2" s="50"/>
      <c r="E2" s="50"/>
      <c r="F2" s="50"/>
      <c r="G2" s="51"/>
    </row>
    <row r="3" spans="1:7" ht="24.95" customHeight="1" thickBot="1" x14ac:dyDescent="0.25">
      <c r="A3" s="40" t="s">
        <v>13</v>
      </c>
      <c r="B3" s="52"/>
      <c r="C3" s="53"/>
      <c r="D3" s="53"/>
      <c r="E3" s="53"/>
      <c r="F3" s="53"/>
      <c r="G3" s="54"/>
    </row>
    <row r="4" spans="1:7" s="1" customFormat="1" ht="75.75" customHeight="1" thickBot="1" x14ac:dyDescent="0.3">
      <c r="A4" s="20"/>
      <c r="B4" s="21" t="s">
        <v>14</v>
      </c>
      <c r="C4" s="22" t="s">
        <v>4</v>
      </c>
      <c r="D4" s="21" t="s">
        <v>15</v>
      </c>
      <c r="E4" s="23"/>
      <c r="F4" s="24"/>
      <c r="G4" s="33" t="s">
        <v>10</v>
      </c>
    </row>
    <row r="5" spans="1:7" s="1" customFormat="1" ht="22.5" customHeight="1" thickBot="1" x14ac:dyDescent="0.25">
      <c r="A5" s="45" t="s">
        <v>1</v>
      </c>
      <c r="B5" s="43" t="s">
        <v>40</v>
      </c>
      <c r="C5" s="44">
        <v>0.61299999999999999</v>
      </c>
      <c r="D5" s="43">
        <v>0.13900000000000001</v>
      </c>
      <c r="E5" s="31"/>
      <c r="F5" s="32"/>
      <c r="G5" s="55">
        <f>SUM(G7:G24)</f>
        <v>15981913.470959999</v>
      </c>
    </row>
    <row r="6" spans="1:7" s="1" customFormat="1" ht="57.75" customHeight="1" thickBot="1" x14ac:dyDescent="0.3">
      <c r="A6" s="25" t="s">
        <v>11</v>
      </c>
      <c r="B6" s="26" t="s">
        <v>5</v>
      </c>
      <c r="C6" s="27" t="s">
        <v>9</v>
      </c>
      <c r="D6" s="26" t="s">
        <v>6</v>
      </c>
      <c r="E6" s="28" t="s">
        <v>7</v>
      </c>
      <c r="F6" s="29" t="s">
        <v>12</v>
      </c>
      <c r="G6" s="30" t="s">
        <v>8</v>
      </c>
    </row>
    <row r="7" spans="1:7" s="2" customFormat="1" ht="44.1" customHeight="1" x14ac:dyDescent="0.25">
      <c r="A7" s="13" t="s">
        <v>17</v>
      </c>
      <c r="B7" s="15">
        <v>132870</v>
      </c>
      <c r="C7" s="16">
        <v>1</v>
      </c>
      <c r="D7" s="17">
        <f>ROUNDUP(B7*C7,0)</f>
        <v>132870</v>
      </c>
      <c r="E7" s="18" t="s">
        <v>35</v>
      </c>
      <c r="F7" s="19">
        <v>49.65</v>
      </c>
      <c r="G7" s="41">
        <f t="shared" ref="G7:G24" si="0">(D7*F7)*(1+$C$5+$D$5)</f>
        <v>11557936.116</v>
      </c>
    </row>
    <row r="8" spans="1:7" s="2" customFormat="1" ht="44.1" customHeight="1" x14ac:dyDescent="0.25">
      <c r="A8" s="13" t="s">
        <v>18</v>
      </c>
      <c r="B8" s="9">
        <v>1</v>
      </c>
      <c r="C8" s="8">
        <v>1</v>
      </c>
      <c r="D8" s="10">
        <f t="shared" ref="D8:D11" si="1">ROUNDUP(B8*C8,0)</f>
        <v>1</v>
      </c>
      <c r="E8" s="7" t="s">
        <v>35</v>
      </c>
      <c r="F8" s="19">
        <v>49.65</v>
      </c>
      <c r="G8" s="42">
        <f t="shared" si="0"/>
        <v>86.986800000000002</v>
      </c>
    </row>
    <row r="9" spans="1:7" s="2" customFormat="1" ht="44.1" customHeight="1" x14ac:dyDescent="0.25">
      <c r="A9" s="13" t="s">
        <v>19</v>
      </c>
      <c r="B9" s="9">
        <v>1</v>
      </c>
      <c r="C9" s="8">
        <v>1</v>
      </c>
      <c r="D9" s="10">
        <f t="shared" si="1"/>
        <v>1</v>
      </c>
      <c r="E9" s="7" t="s">
        <v>35</v>
      </c>
      <c r="F9" s="19">
        <v>49.65</v>
      </c>
      <c r="G9" s="42">
        <f t="shared" si="0"/>
        <v>86.986800000000002</v>
      </c>
    </row>
    <row r="10" spans="1:7" s="2" customFormat="1" ht="44.1" customHeight="1" x14ac:dyDescent="0.25">
      <c r="A10" s="14" t="s">
        <v>20</v>
      </c>
      <c r="B10" s="9">
        <v>16</v>
      </c>
      <c r="C10" s="8">
        <v>1</v>
      </c>
      <c r="D10" s="10">
        <f t="shared" si="1"/>
        <v>16</v>
      </c>
      <c r="E10" s="7" t="s">
        <v>36</v>
      </c>
      <c r="F10" s="11">
        <v>59.04</v>
      </c>
      <c r="G10" s="42">
        <f t="shared" si="0"/>
        <v>1655.00928</v>
      </c>
    </row>
    <row r="11" spans="1:7" s="2" customFormat="1" ht="44.1" customHeight="1" x14ac:dyDescent="0.25">
      <c r="A11" s="38" t="s">
        <v>21</v>
      </c>
      <c r="B11" s="9">
        <v>1</v>
      </c>
      <c r="C11" s="8">
        <v>1</v>
      </c>
      <c r="D11" s="10">
        <f t="shared" si="1"/>
        <v>1</v>
      </c>
      <c r="E11" s="7" t="s">
        <v>36</v>
      </c>
      <c r="F11" s="11">
        <v>59.04</v>
      </c>
      <c r="G11" s="42">
        <f t="shared" si="0"/>
        <v>103.43808</v>
      </c>
    </row>
    <row r="12" spans="1:7" ht="44.1" customHeight="1" x14ac:dyDescent="0.25">
      <c r="A12" s="14" t="s">
        <v>22</v>
      </c>
      <c r="B12" s="9">
        <v>1</v>
      </c>
      <c r="C12" s="8">
        <v>1</v>
      </c>
      <c r="D12" s="10">
        <f t="shared" ref="D12:D24" si="2">ROUNDUP(B12*C12,0)</f>
        <v>1</v>
      </c>
      <c r="E12" s="7" t="s">
        <v>36</v>
      </c>
      <c r="F12" s="11">
        <v>59.04</v>
      </c>
      <c r="G12" s="42">
        <f t="shared" si="0"/>
        <v>103.43808</v>
      </c>
    </row>
    <row r="13" spans="1:7" ht="44.1" customHeight="1" x14ac:dyDescent="0.25">
      <c r="A13" s="14" t="s">
        <v>34</v>
      </c>
      <c r="B13" s="9">
        <v>15</v>
      </c>
      <c r="C13" s="8">
        <v>1</v>
      </c>
      <c r="D13" s="10">
        <f t="shared" si="2"/>
        <v>15</v>
      </c>
      <c r="E13" s="7" t="s">
        <v>37</v>
      </c>
      <c r="F13" s="11">
        <v>34.24</v>
      </c>
      <c r="G13" s="42">
        <f t="shared" si="0"/>
        <v>899.82720000000006</v>
      </c>
    </row>
    <row r="14" spans="1:7" ht="44.1" customHeight="1" x14ac:dyDescent="0.25">
      <c r="A14" s="14" t="s">
        <v>23</v>
      </c>
      <c r="B14" s="9">
        <v>1</v>
      </c>
      <c r="C14" s="8">
        <v>3</v>
      </c>
      <c r="D14" s="10">
        <f t="shared" si="2"/>
        <v>3</v>
      </c>
      <c r="E14" s="7" t="s">
        <v>38</v>
      </c>
      <c r="F14" s="11">
        <v>69.77</v>
      </c>
      <c r="G14" s="42">
        <f t="shared" si="0"/>
        <v>366.71111999999999</v>
      </c>
    </row>
    <row r="15" spans="1:7" ht="44.1" customHeight="1" x14ac:dyDescent="0.25">
      <c r="A15" s="14" t="s">
        <v>24</v>
      </c>
      <c r="B15" s="9">
        <v>7</v>
      </c>
      <c r="C15" s="8">
        <v>1</v>
      </c>
      <c r="D15" s="10">
        <f t="shared" si="2"/>
        <v>7</v>
      </c>
      <c r="E15" s="7" t="s">
        <v>38</v>
      </c>
      <c r="F15" s="11">
        <v>69.77</v>
      </c>
      <c r="G15" s="42">
        <f t="shared" si="0"/>
        <v>855.65927999999997</v>
      </c>
    </row>
    <row r="16" spans="1:7" ht="44.1" customHeight="1" x14ac:dyDescent="0.25">
      <c r="A16" s="14" t="s">
        <v>25</v>
      </c>
      <c r="B16" s="9">
        <v>15</v>
      </c>
      <c r="C16" s="8">
        <v>1</v>
      </c>
      <c r="D16" s="10">
        <f t="shared" si="2"/>
        <v>15</v>
      </c>
      <c r="E16" s="7" t="s">
        <v>37</v>
      </c>
      <c r="F16" s="11">
        <v>34.24</v>
      </c>
      <c r="G16" s="42">
        <f t="shared" si="0"/>
        <v>899.82720000000006</v>
      </c>
    </row>
    <row r="17" spans="1:7" ht="44.1" customHeight="1" x14ac:dyDescent="0.25">
      <c r="A17" s="14" t="s">
        <v>26</v>
      </c>
      <c r="B17" s="9">
        <v>35646</v>
      </c>
      <c r="C17" s="8">
        <v>1</v>
      </c>
      <c r="D17" s="10">
        <f t="shared" si="2"/>
        <v>35646</v>
      </c>
      <c r="E17" s="7" t="s">
        <v>35</v>
      </c>
      <c r="F17" s="11">
        <v>49.65</v>
      </c>
      <c r="G17" s="42">
        <f t="shared" si="0"/>
        <v>3100731.4727999996</v>
      </c>
    </row>
    <row r="18" spans="1:7" ht="44.1" customHeight="1" x14ac:dyDescent="0.25">
      <c r="A18" s="14" t="s">
        <v>27</v>
      </c>
      <c r="B18" s="9">
        <v>100</v>
      </c>
      <c r="C18" s="8">
        <v>1</v>
      </c>
      <c r="D18" s="10">
        <f t="shared" si="2"/>
        <v>100</v>
      </c>
      <c r="E18" s="7" t="s">
        <v>35</v>
      </c>
      <c r="F18" s="11">
        <v>49.65</v>
      </c>
      <c r="G18" s="42">
        <f t="shared" si="0"/>
        <v>8698.68</v>
      </c>
    </row>
    <row r="19" spans="1:7" ht="44.1" customHeight="1" x14ac:dyDescent="0.25">
      <c r="A19" s="38" t="s">
        <v>28</v>
      </c>
      <c r="B19" s="9">
        <v>7</v>
      </c>
      <c r="C19" s="8">
        <v>1</v>
      </c>
      <c r="D19" s="10">
        <f t="shared" si="2"/>
        <v>7</v>
      </c>
      <c r="E19" s="7" t="s">
        <v>38</v>
      </c>
      <c r="F19" s="11">
        <v>69.77</v>
      </c>
      <c r="G19" s="42">
        <f t="shared" si="0"/>
        <v>855.65927999999997</v>
      </c>
    </row>
    <row r="20" spans="1:7" ht="44.1" customHeight="1" x14ac:dyDescent="0.25">
      <c r="A20" s="14" t="s">
        <v>29</v>
      </c>
      <c r="B20" s="9">
        <v>163</v>
      </c>
      <c r="C20" s="8">
        <v>1</v>
      </c>
      <c r="D20" s="10">
        <f t="shared" si="2"/>
        <v>163</v>
      </c>
      <c r="E20" s="7" t="s">
        <v>37</v>
      </c>
      <c r="F20" s="11">
        <v>34.24</v>
      </c>
      <c r="G20" s="42">
        <f t="shared" si="0"/>
        <v>9778.1222400000006</v>
      </c>
    </row>
    <row r="21" spans="1:7" ht="44.1" customHeight="1" x14ac:dyDescent="0.25">
      <c r="A21" s="38" t="s">
        <v>30</v>
      </c>
      <c r="B21" s="9">
        <v>1</v>
      </c>
      <c r="C21" s="8">
        <v>1</v>
      </c>
      <c r="D21" s="10">
        <f t="shared" si="2"/>
        <v>1</v>
      </c>
      <c r="E21" s="7" t="s">
        <v>35</v>
      </c>
      <c r="F21" s="11">
        <v>49.65</v>
      </c>
      <c r="G21" s="42">
        <f t="shared" si="0"/>
        <v>86.986800000000002</v>
      </c>
    </row>
    <row r="22" spans="1:7" ht="44.1" customHeight="1" x14ac:dyDescent="0.25">
      <c r="A22" s="14" t="s">
        <v>31</v>
      </c>
      <c r="B22" s="9">
        <v>10620</v>
      </c>
      <c r="C22" s="8">
        <v>1</v>
      </c>
      <c r="D22" s="10">
        <f t="shared" si="2"/>
        <v>10620</v>
      </c>
      <c r="E22" s="7" t="s">
        <v>38</v>
      </c>
      <c r="F22" s="11">
        <v>69.77</v>
      </c>
      <c r="G22" s="42">
        <f t="shared" si="0"/>
        <v>1298157.3647999999</v>
      </c>
    </row>
    <row r="23" spans="1:7" ht="44.1" customHeight="1" x14ac:dyDescent="0.25">
      <c r="A23" s="38" t="s">
        <v>32</v>
      </c>
      <c r="B23" s="9">
        <v>1</v>
      </c>
      <c r="C23" s="8">
        <v>1</v>
      </c>
      <c r="D23" s="10">
        <f t="shared" si="2"/>
        <v>1</v>
      </c>
      <c r="E23" s="7" t="s">
        <v>38</v>
      </c>
      <c r="F23" s="11">
        <v>69.77</v>
      </c>
      <c r="G23" s="42">
        <f t="shared" si="0"/>
        <v>122.23703999999999</v>
      </c>
    </row>
    <row r="24" spans="1:7" ht="44.1" customHeight="1" x14ac:dyDescent="0.25">
      <c r="A24" s="38" t="s">
        <v>33</v>
      </c>
      <c r="B24" s="9">
        <v>4</v>
      </c>
      <c r="C24" s="8">
        <v>1</v>
      </c>
      <c r="D24" s="10">
        <f t="shared" si="2"/>
        <v>4</v>
      </c>
      <c r="E24" s="7" t="s">
        <v>38</v>
      </c>
      <c r="F24" s="11">
        <v>69.77</v>
      </c>
      <c r="G24" s="42">
        <f t="shared" si="0"/>
        <v>488.94815999999997</v>
      </c>
    </row>
    <row r="25" spans="1:7" x14ac:dyDescent="0.25">
      <c r="A25" s="39"/>
    </row>
    <row r="26" spans="1:7" x14ac:dyDescent="0.25">
      <c r="A26" s="39"/>
    </row>
    <row r="27" spans="1:7" x14ac:dyDescent="0.25">
      <c r="A27" s="39"/>
    </row>
    <row r="28" spans="1:7" x14ac:dyDescent="0.25">
      <c r="A28" s="39"/>
    </row>
    <row r="29" spans="1:7" x14ac:dyDescent="0.25">
      <c r="A29" s="39"/>
    </row>
    <row r="30" spans="1:7" x14ac:dyDescent="0.25">
      <c r="A30" s="39"/>
    </row>
    <row r="31" spans="1:7" x14ac:dyDescent="0.25">
      <c r="A31" s="39"/>
    </row>
    <row r="32" spans="1:7" x14ac:dyDescent="0.25">
      <c r="A32" s="39"/>
    </row>
    <row r="33" spans="1:1" x14ac:dyDescent="0.25">
      <c r="A33" s="39"/>
    </row>
    <row r="34" spans="1:1" x14ac:dyDescent="0.25">
      <c r="A34" s="39"/>
    </row>
    <row r="35" spans="1:1" x14ac:dyDescent="0.25">
      <c r="A35" s="39"/>
    </row>
    <row r="36" spans="1:1" x14ac:dyDescent="0.25">
      <c r="A36" s="39"/>
    </row>
    <row r="37" spans="1:1" x14ac:dyDescent="0.25">
      <c r="A37" s="39"/>
    </row>
    <row r="38" spans="1:1" x14ac:dyDescent="0.25">
      <c r="A38" s="39"/>
    </row>
    <row r="39" spans="1:1" x14ac:dyDescent="0.25">
      <c r="A39" s="39"/>
    </row>
    <row r="40" spans="1:1" x14ac:dyDescent="0.25">
      <c r="A40" s="39"/>
    </row>
    <row r="41" spans="1:1" x14ac:dyDescent="0.25">
      <c r="A41" s="39"/>
    </row>
    <row r="42" spans="1:1" x14ac:dyDescent="0.25">
      <c r="A42" s="39"/>
    </row>
    <row r="43" spans="1:1" x14ac:dyDescent="0.25">
      <c r="A43" s="39"/>
    </row>
    <row r="44" spans="1:1" x14ac:dyDescent="0.25">
      <c r="A44" s="39"/>
    </row>
    <row r="45" spans="1:1" x14ac:dyDescent="0.25">
      <c r="A45" s="39"/>
    </row>
    <row r="46" spans="1:1" x14ac:dyDescent="0.25">
      <c r="A46" s="39"/>
    </row>
    <row r="47" spans="1:1" x14ac:dyDescent="0.25">
      <c r="A47" s="39"/>
    </row>
    <row r="48" spans="1:1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  <row r="87" spans="1:1" x14ac:dyDescent="0.25">
      <c r="A87" s="39"/>
    </row>
    <row r="88" spans="1:1" x14ac:dyDescent="0.25">
      <c r="A88" s="39"/>
    </row>
    <row r="89" spans="1:1" x14ac:dyDescent="0.25">
      <c r="A89" s="39"/>
    </row>
    <row r="90" spans="1:1" x14ac:dyDescent="0.25">
      <c r="A90" s="39"/>
    </row>
    <row r="91" spans="1:1" x14ac:dyDescent="0.25">
      <c r="A91" s="39"/>
    </row>
    <row r="92" spans="1:1" x14ac:dyDescent="0.25">
      <c r="A92" s="39"/>
    </row>
    <row r="93" spans="1:1" x14ac:dyDescent="0.25">
      <c r="A93" s="39"/>
    </row>
    <row r="94" spans="1:1" x14ac:dyDescent="0.25">
      <c r="A94" s="39"/>
    </row>
    <row r="95" spans="1:1" x14ac:dyDescent="0.25">
      <c r="A95" s="39"/>
    </row>
    <row r="96" spans="1:1" x14ac:dyDescent="0.25">
      <c r="A96" s="39"/>
    </row>
    <row r="97" spans="1:1" x14ac:dyDescent="0.25">
      <c r="A97" s="39"/>
    </row>
    <row r="98" spans="1:1" x14ac:dyDescent="0.25">
      <c r="A98" s="39"/>
    </row>
    <row r="99" spans="1:1" x14ac:dyDescent="0.25">
      <c r="A99" s="39"/>
    </row>
    <row r="100" spans="1:1" x14ac:dyDescent="0.25">
      <c r="A100" s="39"/>
    </row>
    <row r="101" spans="1:1" x14ac:dyDescent="0.25">
      <c r="A101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24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2023-06-05T13:52:52Z</dcterms:modified>
</cp:coreProperties>
</file>