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kmiller_imls_gov/Documents/Desktop/ROCIS OMB Submissions/AAHC and NANH Museum 3137-0095/OMB Documents/"/>
    </mc:Choice>
  </mc:AlternateContent>
  <xr:revisionPtr revIDLastSave="7" documentId="13_ncr:1_{FF0A8FCC-5909-AB43-96E9-834B08251C05}" xr6:coauthVersionLast="46" xr6:coauthVersionMax="47" xr10:uidLastSave="{4F4E6641-F341-463D-AA25-B1C7D76393EA}"/>
  <bookViews>
    <workbookView xWindow="-108" yWindow="-108" windowWidth="23256" windowHeight="12576" tabRatio="903" xr2:uid="{00000000-000D-0000-FFFF-FFFF00000000}"/>
  </bookViews>
  <sheets>
    <sheet name="Peer Review Forms" sheetId="2" r:id="rId1"/>
  </sheets>
  <definedNames>
    <definedName name="_xlnm.Print_Area" localSheetId="0">'Peer Review Forms'!$A$1:$AC$35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" l="1"/>
  <c r="C19" i="2"/>
  <c r="C5" i="2"/>
  <c r="C34" i="2" l="1"/>
  <c r="C33" i="2"/>
  <c r="C28" i="2"/>
  <c r="B28" i="2"/>
  <c r="B18" i="2" l="1"/>
  <c r="C18" i="2"/>
  <c r="D17" i="2"/>
  <c r="E17" i="2" s="1"/>
  <c r="D16" i="2"/>
  <c r="E16" i="2" s="1"/>
  <c r="D15" i="2"/>
  <c r="E15" i="2" s="1"/>
  <c r="E18" i="2" l="1"/>
  <c r="D18" i="2"/>
  <c r="D4" i="2" l="1"/>
  <c r="E4" i="2" s="1"/>
  <c r="D3" i="2"/>
  <c r="E3" i="2" s="1"/>
  <c r="B5" i="2"/>
  <c r="E5" i="2" l="1"/>
  <c r="D5" i="2"/>
</calcChain>
</file>

<file path=xl/sharedStrings.xml><?xml version="1.0" encoding="utf-8"?>
<sst xmlns="http://schemas.openxmlformats.org/spreadsheetml/2006/main" count="38" uniqueCount="33">
  <si>
    <t>TOTALS</t>
  </si>
  <si>
    <t>Total Burden Hours</t>
  </si>
  <si>
    <t>Number of Respondents</t>
  </si>
  <si>
    <t>http://www.bls.gov/oes/current/oes254012.htm#st</t>
  </si>
  <si>
    <t xml:space="preserve">Estimated burden hours and costs </t>
  </si>
  <si>
    <t>Preparing/submitting grant applications</t>
  </si>
  <si>
    <t>Ave. time per response - TOTALS</t>
  </si>
  <si>
    <t>AAHC NOFO</t>
  </si>
  <si>
    <t>NANH NOFO</t>
  </si>
  <si>
    <t>Federal Estimate</t>
  </si>
  <si>
    <t>Review Process</t>
  </si>
  <si>
    <t>SF424S (data entry, first check, budget check)</t>
  </si>
  <si>
    <t>Museum Curator</t>
  </si>
  <si>
    <t>Average time 
to process one
(hours)</t>
  </si>
  <si>
    <t>FY2020</t>
  </si>
  <si>
    <t xml:space="preserve">Program </t>
  </si>
  <si>
    <t>TOTAL</t>
  </si>
  <si>
    <r>
      <t>Cost</t>
    </r>
    <r>
      <rPr>
        <b/>
        <vertAlign val="superscript"/>
        <sz val="10"/>
        <rFont val="Arial"/>
        <family val="2"/>
      </rPr>
      <t>1</t>
    </r>
  </si>
  <si>
    <t>Percentage of Small Entities</t>
  </si>
  <si>
    <t>%</t>
  </si>
  <si>
    <t>#</t>
  </si>
  <si>
    <t>* Estimate is greater than FY2020 awards</t>
  </si>
  <si>
    <t>Average Salary</t>
  </si>
  <si>
    <t>Create award*</t>
  </si>
  <si>
    <t>ROCIS Information</t>
  </si>
  <si>
    <t>Average</t>
  </si>
  <si>
    <t># of Awards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</si>
  <si>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formuseum curators, BLS Occupational Employment and Wages, 2020</t>
    </r>
  </si>
  <si>
    <t>Time per Response (in hours)</t>
  </si>
  <si>
    <t># of Responses</t>
  </si>
  <si>
    <r>
      <t xml:space="preserve">$ </t>
    </r>
    <r>
      <rPr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urden to IMLS</t>
    </r>
  </si>
  <si>
    <t>Total Hour Burden to IMLS</t>
  </si>
  <si>
    <t># of Apps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</si>
</sst>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Fill="1" applyBorder="1" applyAlignment="1">
      <alignment wrapText="1"/>
    </xf>
    <xf numFmtId="0" fontId="10" fillId="0" borderId="0" xfId="2"/>
    <xf numFmtId="0" fontId="3" fillId="0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 wrapText="1"/>
    </xf>
    <xf numFmtId="0" fontId="4" fillId="0" borderId="0" xfId="0" applyFont="1"/>
    <xf numFmtId="164" fontId="11" fillId="4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/>
    </xf>
    <xf numFmtId="0" fontId="0" fillId="0" borderId="2" xfId="0" applyBorder="1"/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2" fontId="0" fillId="0" borderId="1" xfId="0" applyNumberFormat="1" applyBorder="1"/>
    <xf numFmtId="0" fontId="3" fillId="3" borderId="3" xfId="0" applyFont="1" applyFill="1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165" fontId="3" fillId="3" borderId="3" xfId="1" applyNumberFormat="1" applyFont="1" applyFill="1" applyBorder="1"/>
    <xf numFmtId="3" fontId="3" fillId="3" borderId="3" xfId="0" applyNumberFormat="1" applyFont="1" applyFill="1" applyBorder="1" applyAlignment="1">
      <alignment horizontal="right" wrapText="1"/>
    </xf>
    <xf numFmtId="164" fontId="3" fillId="3" borderId="3" xfId="0" applyNumberFormat="1" applyFont="1" applyFill="1" applyBorder="1" applyAlignment="1">
      <alignment wrapText="1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0" fontId="4" fillId="0" borderId="0" xfId="0" applyFont="1" applyFill="1" applyBorder="1" applyAlignment="1">
      <alignment horizontal="right" wrapText="1"/>
    </xf>
    <xf numFmtId="0" fontId="4" fillId="0" borderId="2" xfId="0" applyFont="1" applyBorder="1" applyAlignment="1">
      <alignment wrapText="1"/>
    </xf>
    <xf numFmtId="1" fontId="0" fillId="0" borderId="1" xfId="0" applyNumberFormat="1" applyBorder="1"/>
    <xf numFmtId="0" fontId="3" fillId="3" borderId="4" xfId="0" applyFont="1" applyFill="1" applyBorder="1" applyAlignment="1">
      <alignment wrapText="1"/>
    </xf>
    <xf numFmtId="0" fontId="3" fillId="3" borderId="0" xfId="0" applyFont="1" applyFill="1" applyBorder="1"/>
    <xf numFmtId="2" fontId="3" fillId="3" borderId="0" xfId="0" applyNumberFormat="1" applyFont="1" applyFill="1" applyBorder="1"/>
    <xf numFmtId="164" fontId="3" fillId="3" borderId="0" xfId="0" applyNumberFormat="1" applyFont="1" applyFill="1" applyBorder="1"/>
    <xf numFmtId="0" fontId="3" fillId="7" borderId="2" xfId="0" applyFont="1" applyFill="1" applyBorder="1" applyAlignment="1">
      <alignment wrapText="1"/>
    </xf>
    <xf numFmtId="165" fontId="3" fillId="7" borderId="2" xfId="1" applyNumberFormat="1" applyFont="1" applyFill="1" applyBorder="1"/>
    <xf numFmtId="3" fontId="3" fillId="7" borderId="2" xfId="0" applyNumberFormat="1" applyFont="1" applyFill="1" applyBorder="1"/>
    <xf numFmtId="164" fontId="3" fillId="7" borderId="2" xfId="0" applyNumberFormat="1" applyFont="1" applyFill="1" applyBorder="1"/>
    <xf numFmtId="0" fontId="3" fillId="7" borderId="3" xfId="0" applyFont="1" applyFill="1" applyBorder="1" applyAlignment="1">
      <alignment wrapText="1"/>
    </xf>
    <xf numFmtId="0" fontId="3" fillId="7" borderId="3" xfId="0" applyFont="1" applyFill="1" applyBorder="1"/>
    <xf numFmtId="2" fontId="3" fillId="7" borderId="3" xfId="0" applyNumberFormat="1" applyFont="1" applyFill="1" applyBorder="1"/>
    <xf numFmtId="164" fontId="3" fillId="7" borderId="3" xfId="0" applyNumberFormat="1" applyFont="1" applyFill="1" applyBorder="1"/>
    <xf numFmtId="164" fontId="0" fillId="0" borderId="0" xfId="0" applyNumberFormat="1" applyBorder="1"/>
    <xf numFmtId="0" fontId="12" fillId="0" borderId="0" xfId="0" applyFont="1" applyAlignment="1">
      <alignment horizontal="left" wrapText="1"/>
    </xf>
    <xf numFmtId="2" fontId="3" fillId="3" borderId="3" xfId="0" applyNumberFormat="1" applyFont="1" applyFill="1" applyBorder="1"/>
    <xf numFmtId="0" fontId="12" fillId="0" borderId="0" xfId="0" applyFont="1"/>
    <xf numFmtId="0" fontId="6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Fill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CCCC"/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zoomScale="140" zoomScaleNormal="140" zoomScaleSheetLayoutView="100" workbookViewId="0">
      <selection activeCell="A11" sqref="A11"/>
    </sheetView>
  </sheetViews>
  <sheetFormatPr defaultColWidth="8.77734375" defaultRowHeight="13.2" x14ac:dyDescent="0.25"/>
  <cols>
    <col min="1" max="1" width="40.44140625" customWidth="1"/>
    <col min="2" max="2" width="12.44140625" customWidth="1"/>
    <col min="3" max="4" width="12.77734375" customWidth="1"/>
    <col min="5" max="5" width="13.109375" customWidth="1"/>
    <col min="6" max="6" width="12" customWidth="1"/>
    <col min="7" max="7" width="13.77734375" customWidth="1"/>
  </cols>
  <sheetData>
    <row r="1" spans="1:5" ht="31.5" customHeight="1" x14ac:dyDescent="0.25">
      <c r="A1" s="1" t="s">
        <v>4</v>
      </c>
    </row>
    <row r="2" spans="1:5" ht="58.5" customHeight="1" x14ac:dyDescent="0.25">
      <c r="A2" s="6" t="s">
        <v>5</v>
      </c>
      <c r="B2" s="7" t="s">
        <v>2</v>
      </c>
      <c r="C2" s="7" t="s">
        <v>28</v>
      </c>
      <c r="D2" s="7" t="s">
        <v>1</v>
      </c>
      <c r="E2" s="7" t="s">
        <v>17</v>
      </c>
    </row>
    <row r="3" spans="1:5" ht="15" customHeight="1" x14ac:dyDescent="0.25">
      <c r="A3" s="3" t="s">
        <v>7</v>
      </c>
      <c r="B3" s="5">
        <v>60</v>
      </c>
      <c r="C3" s="5">
        <v>35</v>
      </c>
      <c r="D3" s="5">
        <f t="shared" ref="D3:D4" si="0">SUM(B3*C3)</f>
        <v>2100</v>
      </c>
      <c r="E3" s="8">
        <f>SUM(B10*D3)</f>
        <v>62244</v>
      </c>
    </row>
    <row r="4" spans="1:5" ht="15" customHeight="1" x14ac:dyDescent="0.25">
      <c r="A4" s="2" t="s">
        <v>8</v>
      </c>
      <c r="B4" s="5">
        <v>35</v>
      </c>
      <c r="C4" s="5">
        <v>35</v>
      </c>
      <c r="D4" s="5">
        <f t="shared" si="0"/>
        <v>1225</v>
      </c>
      <c r="E4" s="8">
        <f>SUM(B10*D4)</f>
        <v>36309</v>
      </c>
    </row>
    <row r="5" spans="1:5" ht="13.8" thickBot="1" x14ac:dyDescent="0.3">
      <c r="A5" s="39" t="s">
        <v>0</v>
      </c>
      <c r="B5" s="40">
        <f>SUM(B3:B4)</f>
        <v>95</v>
      </c>
      <c r="C5" s="40">
        <f>SUM(C3:C4)</f>
        <v>70</v>
      </c>
      <c r="D5" s="41">
        <f>SUM(D3:D4)</f>
        <v>3325</v>
      </c>
      <c r="E5" s="42">
        <f>SUM(E3:E4)</f>
        <v>98553</v>
      </c>
    </row>
    <row r="6" spans="1:5" x14ac:dyDescent="0.25">
      <c r="A6" s="23" t="s">
        <v>6</v>
      </c>
      <c r="B6" s="26"/>
      <c r="C6" s="49">
        <f>AVERAGE(C3:C5)</f>
        <v>46.666666666666664</v>
      </c>
      <c r="D6" s="27"/>
      <c r="E6" s="28"/>
    </row>
    <row r="8" spans="1:5" ht="26.55" customHeight="1" x14ac:dyDescent="0.25">
      <c r="A8" s="51" t="s">
        <v>27</v>
      </c>
      <c r="B8" s="52"/>
      <c r="C8" s="52"/>
      <c r="D8" s="52"/>
      <c r="E8" s="53"/>
    </row>
    <row r="9" spans="1:5" x14ac:dyDescent="0.25">
      <c r="A9" s="4" t="s">
        <v>3</v>
      </c>
    </row>
    <row r="10" spans="1:5" x14ac:dyDescent="0.25">
      <c r="A10" s="16" t="s">
        <v>12</v>
      </c>
      <c r="B10">
        <v>29.64</v>
      </c>
      <c r="C10" s="48"/>
    </row>
    <row r="14" spans="1:5" ht="57.6" x14ac:dyDescent="0.3">
      <c r="A14" s="12" t="s">
        <v>9</v>
      </c>
      <c r="B14" s="13" t="s">
        <v>29</v>
      </c>
      <c r="C14" s="13" t="s">
        <v>13</v>
      </c>
      <c r="D14" s="13" t="s">
        <v>31</v>
      </c>
      <c r="E14" s="15" t="s">
        <v>30</v>
      </c>
    </row>
    <row r="15" spans="1:5" x14ac:dyDescent="0.25">
      <c r="A15" s="11" t="s">
        <v>11</v>
      </c>
      <c r="B15" s="2">
        <v>95</v>
      </c>
      <c r="C15" s="11">
        <v>1.1599999999999999</v>
      </c>
      <c r="D15" s="22">
        <f>(C15*B15)</f>
        <v>110.19999999999999</v>
      </c>
      <c r="E15" s="9">
        <f>D15*B21</f>
        <v>4803.6179999999995</v>
      </c>
    </row>
    <row r="16" spans="1:5" x14ac:dyDescent="0.25">
      <c r="A16" s="10" t="s">
        <v>10</v>
      </c>
      <c r="B16" s="2">
        <v>95</v>
      </c>
      <c r="C16" s="10">
        <v>1.5</v>
      </c>
      <c r="D16" s="22">
        <f>(C16*B16)</f>
        <v>142.5</v>
      </c>
      <c r="E16" s="9">
        <f>D16*B21</f>
        <v>6211.5750000000007</v>
      </c>
    </row>
    <row r="17" spans="1:6" ht="13.8" thickBot="1" x14ac:dyDescent="0.3">
      <c r="A17" s="33" t="s">
        <v>23</v>
      </c>
      <c r="B17" s="56">
        <v>86</v>
      </c>
      <c r="C17" s="24">
        <v>1</v>
      </c>
      <c r="D17" s="19">
        <f>(C17*B17)</f>
        <v>86</v>
      </c>
      <c r="E17" s="25">
        <f>D17*B21</f>
        <v>3748.7400000000002</v>
      </c>
      <c r="F17" s="48"/>
    </row>
    <row r="18" spans="1:6" x14ac:dyDescent="0.25">
      <c r="A18" s="43" t="s">
        <v>0</v>
      </c>
      <c r="B18" s="44">
        <f>SUM(B15:B17)</f>
        <v>276</v>
      </c>
      <c r="C18" s="44">
        <f>SUM(C15:C17)</f>
        <v>3.66</v>
      </c>
      <c r="D18" s="45">
        <f>SUM(D15:D17)</f>
        <v>338.7</v>
      </c>
      <c r="E18" s="46">
        <f>SUM(E15:E17)</f>
        <v>14763.932999999999</v>
      </c>
    </row>
    <row r="19" spans="1:6" x14ac:dyDescent="0.25">
      <c r="A19" s="35" t="s">
        <v>25</v>
      </c>
      <c r="B19" s="36"/>
      <c r="C19" s="36">
        <f>AVERAGE(C15:C18)</f>
        <v>1.83</v>
      </c>
      <c r="D19" s="37"/>
      <c r="E19" s="38"/>
    </row>
    <row r="20" spans="1:6" x14ac:dyDescent="0.25">
      <c r="A20" s="31" t="s">
        <v>21</v>
      </c>
      <c r="F20" s="50"/>
    </row>
    <row r="21" spans="1:6" x14ac:dyDescent="0.25">
      <c r="A21" s="32" t="s">
        <v>22</v>
      </c>
      <c r="B21" s="47">
        <v>43.59</v>
      </c>
    </row>
    <row r="22" spans="1:6" x14ac:dyDescent="0.25">
      <c r="A22" s="14"/>
    </row>
    <row r="24" spans="1:6" x14ac:dyDescent="0.25">
      <c r="A24" s="1" t="s">
        <v>14</v>
      </c>
    </row>
    <row r="25" spans="1:6" x14ac:dyDescent="0.25">
      <c r="A25" s="17" t="s">
        <v>15</v>
      </c>
      <c r="B25" s="18" t="s">
        <v>32</v>
      </c>
      <c r="C25" s="18" t="s">
        <v>26</v>
      </c>
    </row>
    <row r="26" spans="1:6" x14ac:dyDescent="0.25">
      <c r="A26" s="3" t="s">
        <v>7</v>
      </c>
      <c r="B26" s="54">
        <v>58</v>
      </c>
      <c r="C26" s="2">
        <v>22</v>
      </c>
      <c r="D26" s="48"/>
    </row>
    <row r="27" spans="1:6" ht="13.8" thickBot="1" x14ac:dyDescent="0.3">
      <c r="A27" s="19" t="s">
        <v>8</v>
      </c>
      <c r="B27" s="55">
        <v>28</v>
      </c>
      <c r="C27" s="55">
        <v>21</v>
      </c>
      <c r="D27" s="48"/>
    </row>
    <row r="28" spans="1:6" x14ac:dyDescent="0.25">
      <c r="A28" s="20" t="s">
        <v>16</v>
      </c>
      <c r="B28" s="21">
        <f>SUM(B26:B27)</f>
        <v>86</v>
      </c>
      <c r="C28" s="21">
        <f>SUM(C26:C27)</f>
        <v>43</v>
      </c>
      <c r="D28" s="48"/>
    </row>
    <row r="31" spans="1:6" x14ac:dyDescent="0.25">
      <c r="A31" s="1" t="s">
        <v>24</v>
      </c>
    </row>
    <row r="32" spans="1:6" x14ac:dyDescent="0.25">
      <c r="A32" s="29" t="s">
        <v>18</v>
      </c>
      <c r="B32" s="30" t="s">
        <v>19</v>
      </c>
      <c r="C32" s="30" t="s">
        <v>20</v>
      </c>
    </row>
    <row r="33" spans="1:3" x14ac:dyDescent="0.25">
      <c r="A33" s="3" t="s">
        <v>7</v>
      </c>
      <c r="B33" s="2">
        <v>0.55000000000000004</v>
      </c>
      <c r="C33" s="34">
        <f>SUM(B33*B26)</f>
        <v>31.900000000000002</v>
      </c>
    </row>
    <row r="34" spans="1:3" x14ac:dyDescent="0.25">
      <c r="A34" s="2" t="s">
        <v>8</v>
      </c>
      <c r="B34" s="22">
        <v>0.5</v>
      </c>
      <c r="C34" s="34">
        <f>SUM(B34*B27)</f>
        <v>14</v>
      </c>
    </row>
  </sheetData>
  <mergeCells count="1">
    <mergeCell ref="A8:E8"/>
  </mergeCells>
  <phoneticPr fontId="2" type="noConversion"/>
  <hyperlinks>
    <hyperlink ref="A9" r:id="rId1" location="st" xr:uid="{00000000-0004-0000-0000-000000000000}"/>
  </hyperlinks>
  <pageMargins left="0.25" right="0.25" top="0.75" bottom="0.75" header="0.3" footer="0.3"/>
  <pageSetup scale="40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2021-06-21T17:42:24Z</dcterms:modified>
</cp:coreProperties>
</file>