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xl/drawings/drawing6.xml" ContentType="application/vnd.openxmlformats-officedocument.drawing+xml"/>
  <Override PartName="/xl/tables/table8.xml" ContentType="application/vnd.openxmlformats-officedocument.spreadsheetml.table+xml"/>
  <Override PartName="/xl/drawings/drawing7.xml" ContentType="application/vnd.openxmlformats-officedocument.drawing+xml"/>
  <Override PartName="/xl/tables/table9.xml" ContentType="application/vnd.openxmlformats-officedocument.spreadsheetml.table+xml"/>
  <Override PartName="/xl/drawings/drawing8.xml" ContentType="application/vnd.openxmlformats-officedocument.drawing+xml"/>
  <Override PartName="/xl/tables/table10.xml" ContentType="application/vnd.openxmlformats-officedocument.spreadsheetml.table+xml"/>
  <Override PartName="/xl/drawings/drawing9.xml" ContentType="application/vnd.openxmlformats-officedocument.drawing+xml"/>
  <Override PartName="/xl/tables/table11.xml" ContentType="application/vnd.openxmlformats-officedocument.spreadsheetml.table+xml"/>
  <Override PartName="/xl/drawings/drawing10.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DF6C128C-4B17-491F-A793-24DDBE531E3D}" xr6:coauthVersionLast="47" xr6:coauthVersionMax="47" xr10:uidLastSave="{00000000-0000-0000-0000-000000000000}"/>
  <workbookProtection lockStructure="1"/>
  <bookViews>
    <workbookView xWindow="-120" yWindow="-120" windowWidth="38640" windowHeight="23640" tabRatio="662" xr2:uid="{3D93EBF8-1F0B-4CD6-BF1A-0AF4684AA24B}"/>
  </bookViews>
  <sheets>
    <sheet name="Coversheet" sheetId="1" r:id="rId1"/>
    <sheet name="Obj1" sheetId="16" r:id="rId2"/>
    <sheet name="Obj2" sheetId="42" r:id="rId3"/>
    <sheet name="Obj3" sheetId="44" r:id="rId4"/>
    <sheet name="Obj4" sheetId="45" r:id="rId5"/>
    <sheet name="Obj5" sheetId="46" r:id="rId6"/>
    <sheet name="Obj6" sheetId="47" r:id="rId7"/>
    <sheet name="Obj7" sheetId="48" r:id="rId8"/>
    <sheet name="Budget" sheetId="36" r:id="rId9"/>
    <sheet name="Feedback" sheetId="49" r:id="rId10"/>
    <sheet name="Sheet1" sheetId="55" state="hidden" r:id="rId11"/>
    <sheet name="AllData" sheetId="54" state="hidden" r:id="rId12"/>
    <sheet name="Mechanics" sheetId="3" state="hidden" r:id="rId13"/>
  </sheets>
  <definedNames>
    <definedName name="_Hlk77757077" localSheetId="9">Feedback!#REF!</definedName>
    <definedName name="_Hlk77757077" localSheetId="1">'Obj1'!#REF!</definedName>
    <definedName name="_Hlk77757077" localSheetId="3">'Obj3'!#REF!</definedName>
    <definedName name="_Hlk77757077" localSheetId="4">'Obj4'!#REF!</definedName>
    <definedName name="_Hlk77757077" localSheetId="5">'Obj5'!#REF!</definedName>
    <definedName name="_Hlk77757077" localSheetId="6">'Obj6'!#REF!</definedName>
    <definedName name="_Hlk77757077" localSheetId="7">'Obj7'!#REF!</definedName>
    <definedName name="ExternalData_1" localSheetId="11" hidden="1">AllData!$A$1:$AT$146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D6" i="1" l="1"/>
  <c r="D17" i="1"/>
  <c r="D5" i="1"/>
  <c r="D16" i="1"/>
  <c r="D14" i="1" l="1"/>
  <c r="E23" i="16" s="1"/>
  <c r="E31" i="36"/>
  <c r="E19" i="36"/>
  <c r="E20" i="36"/>
  <c r="E21" i="36"/>
  <c r="E22" i="36"/>
  <c r="E23" i="36"/>
  <c r="E24" i="36"/>
  <c r="E25" i="36"/>
  <c r="E26" i="36"/>
  <c r="E27" i="36"/>
  <c r="E28" i="36"/>
  <c r="E29" i="36"/>
  <c r="E30" i="36"/>
  <c r="E18" i="36"/>
  <c r="G23" i="16"/>
  <c r="B23" i="16"/>
  <c r="F23" i="16"/>
  <c r="C71" i="46"/>
  <c r="B71" i="46"/>
  <c r="E71" i="46"/>
  <c r="C59" i="46"/>
  <c r="C33" i="47"/>
  <c r="C30" i="49"/>
  <c r="C38" i="47"/>
  <c r="B38" i="47"/>
  <c r="C36" i="47"/>
  <c r="B36" i="47"/>
  <c r="E38" i="47"/>
  <c r="E36" i="47"/>
  <c r="B37" i="47"/>
  <c r="C37" i="47"/>
  <c r="E37" i="47"/>
  <c r="C57" i="45"/>
  <c r="B57" i="45"/>
  <c r="E57" i="45"/>
  <c r="C56" i="45"/>
  <c r="B56" i="45"/>
  <c r="C55" i="45"/>
  <c r="B55" i="45"/>
  <c r="C54" i="45"/>
  <c r="B54" i="45"/>
  <c r="G22" i="16"/>
  <c r="G21" i="16"/>
  <c r="G20" i="16"/>
  <c r="G19" i="16"/>
  <c r="G18" i="16"/>
  <c r="G17" i="16"/>
  <c r="G16" i="16"/>
  <c r="E55" i="46"/>
  <c r="E56" i="46"/>
  <c r="E57" i="46"/>
  <c r="E58" i="46"/>
  <c r="E59" i="46"/>
  <c r="E60" i="46"/>
  <c r="E61" i="46"/>
  <c r="E62" i="46"/>
  <c r="E63" i="46"/>
  <c r="E64" i="46"/>
  <c r="E65" i="46"/>
  <c r="E66" i="46"/>
  <c r="E67" i="46"/>
  <c r="E68" i="46"/>
  <c r="E69" i="46"/>
  <c r="E70" i="46"/>
  <c r="E54" i="46"/>
  <c r="C70" i="46"/>
  <c r="B70" i="46"/>
  <c r="C69" i="46"/>
  <c r="B69" i="46"/>
  <c r="C68" i="46"/>
  <c r="B68" i="46"/>
  <c r="C67" i="46"/>
  <c r="B67" i="46"/>
  <c r="C66" i="46"/>
  <c r="B66" i="46"/>
  <c r="C65" i="46"/>
  <c r="B65" i="46"/>
  <c r="C64" i="46"/>
  <c r="B64" i="46"/>
  <c r="C63" i="46"/>
  <c r="B63" i="46"/>
  <c r="C62" i="46"/>
  <c r="B62" i="46"/>
  <c r="C61" i="46"/>
  <c r="B61" i="46"/>
  <c r="C60" i="46"/>
  <c r="B60" i="46"/>
  <c r="B59" i="46"/>
  <c r="C58" i="46"/>
  <c r="B58" i="46"/>
  <c r="C57" i="46"/>
  <c r="B57" i="46"/>
  <c r="C56" i="46"/>
  <c r="B56" i="46"/>
  <c r="C55" i="46"/>
  <c r="C54" i="46"/>
  <c r="B55" i="46"/>
  <c r="B54" i="46"/>
  <c r="E24" i="48"/>
  <c r="E25" i="48"/>
  <c r="E23" i="48"/>
  <c r="G18" i="36"/>
  <c r="G19" i="36"/>
  <c r="G20" i="36"/>
  <c r="G21" i="36"/>
  <c r="G22" i="36"/>
  <c r="G23" i="36"/>
  <c r="G24" i="36"/>
  <c r="G25" i="36"/>
  <c r="G26" i="36"/>
  <c r="G27" i="36"/>
  <c r="G28" i="36"/>
  <c r="G29" i="36"/>
  <c r="G30" i="36"/>
  <c r="G31" i="36"/>
  <c r="G32" i="36"/>
  <c r="G33" i="36"/>
  <c r="G34" i="36"/>
  <c r="G35" i="36"/>
  <c r="G36" i="36"/>
  <c r="G17" i="36"/>
  <c r="C25" i="48"/>
  <c r="B25" i="48"/>
  <c r="C24" i="48"/>
  <c r="B24" i="48"/>
  <c r="C23" i="48"/>
  <c r="B23" i="48"/>
  <c r="E33" i="47"/>
  <c r="E34" i="47"/>
  <c r="E35" i="47"/>
  <c r="E32" i="47"/>
  <c r="C35" i="47"/>
  <c r="B35" i="47"/>
  <c r="C34" i="47"/>
  <c r="B34" i="47"/>
  <c r="B33" i="47"/>
  <c r="C32" i="47"/>
  <c r="B32" i="47"/>
  <c r="D32" i="47" l="1"/>
  <c r="D54" i="46"/>
  <c r="D37" i="47"/>
  <c r="K57" i="42"/>
  <c r="D61" i="46"/>
  <c r="K55" i="42"/>
  <c r="D34" i="47"/>
  <c r="D25" i="48"/>
  <c r="D57" i="45"/>
  <c r="D36" i="47"/>
  <c r="D23" i="48"/>
  <c r="D69" i="46"/>
  <c r="D67" i="46"/>
  <c r="D65" i="46"/>
  <c r="D63" i="46"/>
  <c r="D59" i="46"/>
  <c r="D57" i="46"/>
  <c r="D55" i="46"/>
  <c r="K56" i="42"/>
  <c r="D35" i="47"/>
  <c r="D33" i="47"/>
  <c r="D24" i="48"/>
  <c r="D38" i="47"/>
  <c r="K59" i="42"/>
  <c r="D70" i="46"/>
  <c r="D68" i="46"/>
  <c r="D66" i="46"/>
  <c r="D64" i="46"/>
  <c r="D62" i="46"/>
  <c r="D60" i="46"/>
  <c r="D58" i="46"/>
  <c r="D56" i="46"/>
  <c r="D71" i="46"/>
  <c r="K58" i="42"/>
  <c r="D29" i="49"/>
  <c r="E29" i="49"/>
  <c r="D30" i="49"/>
  <c r="E30" i="49"/>
  <c r="D31" i="49"/>
  <c r="E31" i="49"/>
  <c r="E28" i="49"/>
  <c r="D28" i="49"/>
  <c r="C31" i="49"/>
  <c r="B31" i="49"/>
  <c r="B30" i="49"/>
  <c r="C29" i="49"/>
  <c r="B29" i="49"/>
  <c r="C28" i="49"/>
  <c r="B28" i="49"/>
  <c r="C11" i="49"/>
  <c r="C14" i="36"/>
  <c r="C11" i="48"/>
  <c r="C11" i="47"/>
  <c r="C11" i="46"/>
  <c r="D56" i="45"/>
  <c r="E56" i="45"/>
  <c r="D54" i="45"/>
  <c r="D55" i="45"/>
  <c r="E54" i="45"/>
  <c r="E55" i="45"/>
  <c r="E53" i="45"/>
  <c r="D53" i="45"/>
  <c r="C53" i="45"/>
  <c r="B53" i="45"/>
  <c r="E52" i="45"/>
  <c r="D52" i="45"/>
  <c r="C52" i="45"/>
  <c r="B52" i="45"/>
  <c r="E51" i="45"/>
  <c r="D51" i="45"/>
  <c r="C51" i="45"/>
  <c r="B51" i="45"/>
  <c r="E50" i="45"/>
  <c r="D50" i="45"/>
  <c r="C50" i="45"/>
  <c r="B50" i="45"/>
  <c r="E49" i="45"/>
  <c r="D49" i="45"/>
  <c r="C49" i="45"/>
  <c r="B49" i="45"/>
  <c r="E48" i="45"/>
  <c r="D48" i="45"/>
  <c r="C48" i="45"/>
  <c r="B48" i="45"/>
  <c r="E47" i="45"/>
  <c r="D47" i="45"/>
  <c r="C47" i="45"/>
  <c r="B47" i="45"/>
  <c r="E46" i="45"/>
  <c r="D46" i="45"/>
  <c r="C46" i="45"/>
  <c r="B46" i="45"/>
  <c r="C11" i="45"/>
  <c r="D34" i="44"/>
  <c r="E34" i="44"/>
  <c r="D35" i="44"/>
  <c r="E35" i="44"/>
  <c r="D36" i="44"/>
  <c r="E36" i="44"/>
  <c r="D37" i="44"/>
  <c r="E37" i="44"/>
  <c r="D38" i="44"/>
  <c r="E38" i="44"/>
  <c r="D39" i="44"/>
  <c r="E39" i="44"/>
  <c r="E33" i="44"/>
  <c r="D33" i="44"/>
  <c r="C39" i="44"/>
  <c r="B39" i="44"/>
  <c r="C38" i="44"/>
  <c r="C37" i="44"/>
  <c r="B37" i="44"/>
  <c r="C36" i="44"/>
  <c r="B36" i="44"/>
  <c r="C35" i="44"/>
  <c r="B35" i="44"/>
  <c r="C34" i="44"/>
  <c r="B34" i="44"/>
  <c r="C33" i="44"/>
  <c r="B33" i="44"/>
  <c r="B38" i="44"/>
  <c r="H96" i="42"/>
  <c r="H116" i="42"/>
  <c r="H115" i="42"/>
  <c r="H114" i="42"/>
  <c r="H113" i="42"/>
  <c r="H112" i="42"/>
  <c r="H111" i="42"/>
  <c r="H110" i="42"/>
  <c r="H109" i="42"/>
  <c r="H108" i="42"/>
  <c r="H107" i="42"/>
  <c r="H106" i="42"/>
  <c r="H105" i="42"/>
  <c r="H104" i="42"/>
  <c r="H103" i="42"/>
  <c r="H102" i="42"/>
  <c r="H101" i="42"/>
  <c r="H100" i="42"/>
  <c r="H99" i="42"/>
  <c r="H98" i="42"/>
  <c r="H97" i="42"/>
  <c r="C11" i="44"/>
  <c r="F96" i="42"/>
  <c r="B96" i="42"/>
  <c r="H117" i="42"/>
  <c r="F117" i="42"/>
  <c r="B117" i="42"/>
  <c r="E20" i="42"/>
  <c r="E21" i="42"/>
  <c r="E22" i="42"/>
  <c r="E23" i="42"/>
  <c r="E24" i="42"/>
  <c r="G24" i="42"/>
  <c r="B24" i="42"/>
  <c r="G23" i="42"/>
  <c r="B23" i="42"/>
  <c r="G22" i="42"/>
  <c r="B22" i="42"/>
  <c r="E19" i="42"/>
  <c r="K60" i="42"/>
  <c r="M60" i="42"/>
  <c r="B60" i="42"/>
  <c r="C11" i="42"/>
  <c r="F116" i="42"/>
  <c r="F115" i="42"/>
  <c r="F114" i="42"/>
  <c r="F113" i="42"/>
  <c r="F112" i="42"/>
  <c r="F111" i="42"/>
  <c r="F110" i="42"/>
  <c r="F109" i="42"/>
  <c r="F108" i="42"/>
  <c r="F107" i="42"/>
  <c r="F106" i="42"/>
  <c r="F105" i="42"/>
  <c r="F104" i="42"/>
  <c r="F103" i="42"/>
  <c r="F102" i="42"/>
  <c r="F101" i="42"/>
  <c r="F100" i="42"/>
  <c r="F99" i="42"/>
  <c r="F98" i="42"/>
  <c r="F97" i="42"/>
  <c r="F95" i="42"/>
  <c r="F94" i="42"/>
  <c r="F93" i="42"/>
  <c r="F92" i="42"/>
  <c r="F91" i="42"/>
  <c r="F90" i="42"/>
  <c r="F89" i="42"/>
  <c r="F88" i="42"/>
  <c r="F87" i="42"/>
  <c r="F86" i="42"/>
  <c r="G50" i="42"/>
  <c r="G49" i="42"/>
  <c r="G48" i="42"/>
  <c r="G47" i="42"/>
  <c r="G46" i="42"/>
  <c r="G45" i="42"/>
  <c r="G44" i="42"/>
  <c r="G43" i="42"/>
  <c r="G42" i="42"/>
  <c r="G41" i="42"/>
  <c r="G40" i="42"/>
  <c r="G39" i="42"/>
  <c r="G38" i="42"/>
  <c r="G37" i="42"/>
  <c r="G36" i="42"/>
  <c r="G35" i="42"/>
  <c r="G34" i="42"/>
  <c r="G33" i="42"/>
  <c r="G32" i="42"/>
  <c r="G31" i="42"/>
  <c r="E15" i="16"/>
  <c r="F15" i="16"/>
  <c r="E16" i="16"/>
  <c r="F16" i="16"/>
  <c r="E17" i="16"/>
  <c r="F17" i="16"/>
  <c r="E18" i="16"/>
  <c r="F18" i="16"/>
  <c r="E19" i="16"/>
  <c r="F19" i="16"/>
  <c r="E20" i="16"/>
  <c r="F20" i="16"/>
  <c r="E21" i="16"/>
  <c r="F21" i="16"/>
  <c r="E22" i="16"/>
  <c r="F22" i="16"/>
  <c r="B17" i="16"/>
  <c r="B18" i="16"/>
  <c r="B19" i="16"/>
  <c r="B20" i="16"/>
  <c r="B21" i="16"/>
  <c r="B22" i="16"/>
  <c r="B16" i="16"/>
  <c r="F14" i="16"/>
  <c r="E14" i="16"/>
  <c r="C11" i="16"/>
  <c r="H36" i="36"/>
  <c r="F36" i="36"/>
  <c r="B36" i="36"/>
  <c r="F35" i="36"/>
  <c r="F34" i="36"/>
  <c r="F33" i="36"/>
  <c r="F32" i="36"/>
  <c r="F31" i="36"/>
  <c r="F30" i="36"/>
  <c r="F29" i="36"/>
  <c r="F28" i="36"/>
  <c r="F27" i="36"/>
  <c r="F26" i="36"/>
  <c r="F25" i="36"/>
  <c r="F24" i="36"/>
  <c r="F23" i="36"/>
  <c r="F22" i="36"/>
  <c r="F21" i="36"/>
  <c r="F20" i="36"/>
  <c r="F19" i="36"/>
  <c r="F18" i="36"/>
  <c r="F17" i="36"/>
  <c r="E17" i="36"/>
  <c r="G86" i="42" l="1"/>
  <c r="L58" i="42"/>
  <c r="L55" i="42"/>
  <c r="L59" i="42"/>
  <c r="L56" i="42"/>
  <c r="L57" i="42"/>
  <c r="G117" i="42"/>
  <c r="G96" i="42"/>
  <c r="F20" i="42"/>
  <c r="F24" i="42"/>
  <c r="F19" i="42"/>
  <c r="F21" i="42"/>
  <c r="F23" i="42"/>
  <c r="F22" i="42"/>
  <c r="L60" i="42"/>
  <c r="H34" i="42"/>
  <c r="H44" i="42"/>
  <c r="H49" i="42"/>
  <c r="H31" i="42"/>
  <c r="H32" i="42"/>
  <c r="H40" i="42"/>
  <c r="H46" i="42"/>
  <c r="H48" i="42"/>
  <c r="H50" i="42"/>
  <c r="H38" i="42"/>
  <c r="H41" i="42"/>
  <c r="H37" i="42"/>
  <c r="H36" i="42"/>
  <c r="H45" i="42"/>
  <c r="H33" i="42"/>
  <c r="H42" i="42"/>
  <c r="G102" i="42"/>
  <c r="G110" i="42"/>
  <c r="H35" i="42"/>
  <c r="H39" i="42"/>
  <c r="H43" i="42"/>
  <c r="H47" i="42"/>
  <c r="G90" i="42"/>
  <c r="G94" i="42"/>
  <c r="G97" i="42"/>
  <c r="G105" i="42"/>
  <c r="G113" i="42"/>
  <c r="G100" i="42"/>
  <c r="G108" i="42"/>
  <c r="G116" i="42"/>
  <c r="G87" i="42"/>
  <c r="G91" i="42"/>
  <c r="G95" i="42"/>
  <c r="G103" i="42"/>
  <c r="G111" i="42"/>
  <c r="G98" i="42"/>
  <c r="G106" i="42"/>
  <c r="G114" i="42"/>
  <c r="G88" i="42"/>
  <c r="G92" i="42"/>
  <c r="G101" i="42"/>
  <c r="G109" i="42"/>
  <c r="G104" i="42"/>
  <c r="G112" i="42"/>
  <c r="G89" i="42"/>
  <c r="G93" i="42"/>
  <c r="G99" i="42"/>
  <c r="G107" i="42"/>
  <c r="G115" i="4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63133F2-483A-429F-A403-A143CE572537}" keepAlive="1" name="Query - Append1" description="Connection to the 'Append1' query in the workbook." type="5" refreshedVersion="6" background="1" saveData="1">
    <dbPr connection="Provider=Microsoft.Mashup.OleDb.1;Data Source=$Workbook$;Location=Append1;Extended Properties=&quot;&quot;" command="SELECT * FROM [Append1]"/>
  </connection>
  <connection id="2" xr16:uid="{01A2CF4A-41D2-40AE-BCD0-58EA1F02FC50}" keepAlive="1" name="Query - Budget" description="Connection to the 'Budget' query in the workbook." type="5" refreshedVersion="0" background="1">
    <dbPr connection="Provider=Microsoft.Mashup.OleDb.1;Data Source=$Workbook$;Location=Budget;Extended Properties=&quot;&quot;" command="SELECT * FROM [Budget]"/>
  </connection>
  <connection id="3" xr16:uid="{C332EB72-260C-4F40-88F3-1276524AEF31}" keepAlive="1" name="Query - Feedback" description="Connection to the 'Feedback' query in the workbook." type="5" refreshedVersion="0" background="1">
    <dbPr connection="Provider=Microsoft.Mashup.OleDb.1;Data Source=$Workbook$;Location=Feedback;Extended Properties=&quot;&quot;" command="SELECT * FROM [Feedback]"/>
  </connection>
  <connection id="4" xr16:uid="{C4A2CCBF-EFB8-4B72-9E1A-037EF34EFBD0}" keepAlive="1" name="Query - Obj1Status" description="Connection to the 'Obj1Status' query in the workbook." type="5" refreshedVersion="0" background="1">
    <dbPr connection="Provider=Microsoft.Mashup.OleDb.1;Data Source=$Workbook$;Location=Obj1Status;Extended Properties=&quot;&quot;" command="SELECT * FROM [Obj1Status]"/>
  </connection>
  <connection id="5" xr16:uid="{B7A88F62-44C7-4402-A6E3-BAC46A04CA9F}" keepAlive="1" name="Query - Obj2ConMOU" description="Connection to the 'Obj2ConMOU' query in the workbook." type="5" refreshedVersion="0" background="1">
    <dbPr connection="Provider=Microsoft.Mashup.OleDb.1;Data Source=$Workbook$;Location=Obj2ConMOU;Extended Properties=&quot;&quot;" command="SELECT * FROM [Obj2ConMOU]"/>
  </connection>
  <connection id="6" xr16:uid="{CEAF4F5F-32C2-49D4-8B85-E1A44E93CE4E}" keepAlive="1" name="Query - Obj2Personnel" description="Connection to the 'Obj2Personnel' query in the workbook." type="5" refreshedVersion="0" background="1">
    <dbPr connection="Provider=Microsoft.Mashup.OleDb.1;Data Source=$Workbook$;Location=Obj2Personnel;Extended Properties=&quot;&quot;" command="SELECT * FROM [Obj2Personnel]"/>
  </connection>
  <connection id="7" xr16:uid="{1D838DBE-13B0-4095-8255-2E6156C4C0F9}" keepAlive="1" name="Query - Obj2Subaward" description="Connection to the 'Obj2Subaward' query in the workbook." type="5" refreshedVersion="0" background="1">
    <dbPr connection="Provider=Microsoft.Mashup.OleDb.1;Data Source=$Workbook$;Location=Obj2Subaward;Extended Properties=&quot;&quot;" command="SELECT * FROM [Obj2Subaward]"/>
  </connection>
  <connection id="8" xr16:uid="{F037140D-165C-47A6-98ED-44198C32787E}" keepAlive="1" name="Query - Obj2Training" description="Connection to the 'Obj2Training' query in the workbook." type="5" refreshedVersion="0" background="1">
    <dbPr connection="Provider=Microsoft.Mashup.OleDb.1;Data Source=$Workbook$;Location=Obj2Training;Extended Properties=&quot;&quot;" command="SELECT * FROM [Obj2Training]"/>
  </connection>
  <connection id="9" xr16:uid="{7C46B873-E850-4AC3-9CA0-572D9D6FFE57}" keepAlive="1" name="Query - Obj3EdOutTech" description="Connection to the 'Obj3EdOutTech' query in the workbook." type="5" refreshedVersion="0" background="1">
    <dbPr connection="Provider=Microsoft.Mashup.OleDb.1;Data Source=$Workbook$;Location=Obj3EdOutTech;Extended Properties=&quot;&quot;" command="SELECT * FROM [Obj3EdOutTech]"/>
  </connection>
  <connection id="10" xr16:uid="{CAFC1240-6C14-44C7-AD13-0087505B6072}" keepAlive="1" name="Query - Obj4Inventory" description="Connection to the 'Obj4Inventory' query in the workbook." type="5" refreshedVersion="0" background="1">
    <dbPr connection="Provider=Microsoft.Mashup.OleDb.1;Data Source=$Workbook$;Location=Obj4Inventory;Extended Properties=&quot;&quot;" command="SELECT * FROM [Obj4Inventory]"/>
  </connection>
  <connection id="11" xr16:uid="{B03AEFDD-0E5A-43B6-B4C6-025D2CA8B96A}" keepAlive="1" name="Query - Obj5Inspection" description="Connection to the 'Obj5Inspection' query in the workbook." type="5" refreshedVersion="0" background="1">
    <dbPr connection="Provider=Microsoft.Mashup.OleDb.1;Data Source=$Workbook$;Location=Obj5Inspection;Extended Properties=&quot;&quot;" command="SELECT * FROM [Obj5Inspection]"/>
  </connection>
  <connection id="12" xr16:uid="{0703AC8C-8601-43B7-B8FA-EB69C6D4E141}" keepAlive="1" name="Query - Obj6Compliance" description="Connection to the 'Obj6Compliance' query in the workbook." type="5" refreshedVersion="0" background="1">
    <dbPr connection="Provider=Microsoft.Mashup.OleDb.1;Data Source=$Workbook$;Location=Obj6Compliance;Extended Properties=&quot;&quot;" command="SELECT * FROM [Obj6Compliance]"/>
  </connection>
  <connection id="13" xr16:uid="{1C36DBA0-8B72-477E-8F07-51ED5FFBF71C}" keepAlive="1" name="Query - Obj7HazResponse" description="Connection to the 'Obj7HazResponse' query in the workbook." type="5" refreshedVersion="0" background="1">
    <dbPr connection="Provider=Microsoft.Mashup.OleDb.1;Data Source=$Workbook$;Location=Obj7HazResponse;Extended Properties=&quot;&quot;" command="SELECT * FROM [Obj7HazResponse]"/>
  </connection>
</connections>
</file>

<file path=xl/sharedStrings.xml><?xml version="1.0" encoding="utf-8"?>
<sst xmlns="http://schemas.openxmlformats.org/spreadsheetml/2006/main" count="858" uniqueCount="339">
  <si>
    <t>Standard Name</t>
  </si>
  <si>
    <t>OPEI</t>
  </si>
  <si>
    <t xml:space="preserve">OPEI </t>
  </si>
  <si>
    <r>
      <t xml:space="preserve">Recipent Name </t>
    </r>
    <r>
      <rPr>
        <i/>
        <sz val="14"/>
        <rFont val="Calibri"/>
        <family val="2"/>
        <scheme val="minor"/>
      </rPr>
      <t>(Select)</t>
    </r>
  </si>
  <si>
    <t>Select</t>
  </si>
  <si>
    <t>State</t>
  </si>
  <si>
    <t>Federal Award Identification Number</t>
  </si>
  <si>
    <t>Program Path</t>
  </si>
  <si>
    <t>Report Frequency</t>
  </si>
  <si>
    <t>Report Author (if not PI)</t>
  </si>
  <si>
    <t>Date Completed</t>
  </si>
  <si>
    <t>Project Period Start Date</t>
  </si>
  <si>
    <t>Project End Date</t>
  </si>
  <si>
    <t>Budget Period Start Date</t>
  </si>
  <si>
    <t>Budget Period End Date</t>
  </si>
  <si>
    <t>Principal Investigator (PI)</t>
  </si>
  <si>
    <t>PI Email</t>
  </si>
  <si>
    <t>PI Phone</t>
  </si>
  <si>
    <t>Has PI Information Changed?</t>
  </si>
  <si>
    <t>New PI Name</t>
  </si>
  <si>
    <t>New PI Email</t>
  </si>
  <si>
    <t>New PI Phone</t>
  </si>
  <si>
    <t>Is your contact and admin spreadsheet current in ORAPP?</t>
  </si>
  <si>
    <t>Grant Path:</t>
  </si>
  <si>
    <t>Assessment and Planning Status</t>
  </si>
  <si>
    <t>Current Status</t>
  </si>
  <si>
    <t>If "not started" or "in progress" explain timeline for completion below</t>
  </si>
  <si>
    <t>Track</t>
  </si>
  <si>
    <t>Obj1 Assessment Responses</t>
  </si>
  <si>
    <t>What is the status of your written Assessment?</t>
  </si>
  <si>
    <t>What is the status of your written Project Plan?</t>
  </si>
  <si>
    <t>Does your Written Assessment:</t>
  </si>
  <si>
    <t>Identify covered produce commodities that are common to your jurisdiction?</t>
  </si>
  <si>
    <t>Identify common farming conditions and practices in your jurisdiction?</t>
  </si>
  <si>
    <t>Identify unique farming conditions and practices in your jurisdiction?</t>
  </si>
  <si>
    <t>Review your farm inventory data?</t>
  </si>
  <si>
    <t>Develop an organizational structure and infrastructure needed to fulfill CAP objectives?</t>
  </si>
  <si>
    <t>Identify partners and collaborators that support your produce program?</t>
  </si>
  <si>
    <t>Assess your state or territories capabilities to respond to produce related events within the jurisdiction?</t>
  </si>
  <si>
    <r>
      <t>Grant Path</t>
    </r>
    <r>
      <rPr>
        <sz val="13"/>
        <color theme="1"/>
        <rFont val="Calibri"/>
        <family val="2"/>
        <scheme val="minor"/>
      </rPr>
      <t>:</t>
    </r>
  </si>
  <si>
    <t>a. Are produce program positions filled?</t>
  </si>
  <si>
    <t>If no, which positions need to be filled and when will you fill the position(s)?</t>
  </si>
  <si>
    <t>b. Staff training:</t>
  </si>
  <si>
    <t>b. Training</t>
  </si>
  <si>
    <t>Number of current staff that have completed:</t>
  </si>
  <si>
    <t>Number of current staff awaiting completion of:</t>
  </si>
  <si>
    <t>Obj2 Training Responses</t>
  </si>
  <si>
    <t>Training Course FD226</t>
  </si>
  <si>
    <t>Training Course FD326</t>
  </si>
  <si>
    <t>Training Course FD225</t>
  </si>
  <si>
    <t>c. Please share any topics that are needed for your staff to successfully conduct CAP work, but have not been covered in existing courses:</t>
  </si>
  <si>
    <t>d. Personnel conducting CAP work (do not include subaward personnel here):</t>
  </si>
  <si>
    <t>Last Name, First Name</t>
  </si>
  <si>
    <t>Title</t>
  </si>
  <si>
    <t>Primary CAP Role</t>
  </si>
  <si>
    <r>
      <t xml:space="preserve">Explain any </t>
    </r>
    <r>
      <rPr>
        <b/>
        <u/>
        <sz val="12"/>
        <color theme="1"/>
        <rFont val="Calibri"/>
        <family val="2"/>
        <scheme val="minor"/>
      </rPr>
      <t>additional</t>
    </r>
    <r>
      <rPr>
        <b/>
        <sz val="12"/>
        <color theme="1"/>
        <rFont val="Calibri"/>
        <family val="2"/>
        <scheme val="minor"/>
      </rPr>
      <t xml:space="preserve"> CAP roles and responsibilities</t>
    </r>
  </si>
  <si>
    <t>Percent of time funded by the CAP</t>
  </si>
  <si>
    <r>
      <t xml:space="preserve">f. List key accomplishments of subawards </t>
    </r>
    <r>
      <rPr>
        <sz val="14"/>
        <color theme="1"/>
        <rFont val="Calibri"/>
        <family val="2"/>
        <scheme val="minor"/>
      </rPr>
      <t>(a subaward is a monetary award for the subrecipient to carry out part of the project).</t>
    </r>
  </si>
  <si>
    <t xml:space="preserve">Subaward Entity </t>
  </si>
  <si>
    <t>Funding Amount</t>
  </si>
  <si>
    <t>Met Expected Deliverables</t>
  </si>
  <si>
    <t>Key Accomplishments</t>
  </si>
  <si>
    <t>Inventory Development</t>
  </si>
  <si>
    <t xml:space="preserve">Education </t>
  </si>
  <si>
    <t>Outreach</t>
  </si>
  <si>
    <t>Technical Assistance</t>
  </si>
  <si>
    <t>Other</t>
  </si>
  <si>
    <t>Obj2 Subaward Responses</t>
  </si>
  <si>
    <t>If no subwards are listed above, please select a drop down option:</t>
  </si>
  <si>
    <t>N/A - Subawards are reported above</t>
  </si>
  <si>
    <t>g. List and describe MOU(s) established:</t>
  </si>
  <si>
    <t>MOU Entity</t>
  </si>
  <si>
    <t>Purpose of MOU</t>
  </si>
  <si>
    <t>If no MOUs listed above, please select a drop down option:</t>
  </si>
  <si>
    <t>N/A - MOUs are listed above</t>
  </si>
  <si>
    <t>h. List of contracts established:</t>
  </si>
  <si>
    <t>A contract is a legal instrument to purchase property or services needed to carry out the project.</t>
  </si>
  <si>
    <t>Contractor Entity</t>
  </si>
  <si>
    <t>Met Expected Outcomes</t>
  </si>
  <si>
    <t>Property or services purchased</t>
  </si>
  <si>
    <t>Obj2 ContractMOU Responses</t>
  </si>
  <si>
    <t>MOU 1 Entity</t>
  </si>
  <si>
    <t>MOU 1 Purpose</t>
  </si>
  <si>
    <t>MOU 2 Entity</t>
  </si>
  <si>
    <t>MOU 2 Purpose</t>
  </si>
  <si>
    <t>MOU 3 Entity</t>
  </si>
  <si>
    <t>MOU 3 Purpose</t>
  </si>
  <si>
    <t>MOU 4 Entity</t>
  </si>
  <si>
    <t>MOU 4 Purpose</t>
  </si>
  <si>
    <t>MOU 5 Entity</t>
  </si>
  <si>
    <t>MOU 5 Purpose</t>
  </si>
  <si>
    <t>MOU 6 Entity</t>
  </si>
  <si>
    <t>MOU 6 Purpose</t>
  </si>
  <si>
    <t>MOU 7 Entity</t>
  </si>
  <si>
    <t>MOU 7 Purpose</t>
  </si>
  <si>
    <t>MOU 8 Entity</t>
  </si>
  <si>
    <t>MOU 8 Purpose</t>
  </si>
  <si>
    <t>MOU 9 Entity</t>
  </si>
  <si>
    <t>MOU 9 Purpose</t>
  </si>
  <si>
    <t>MOU 10 Entity</t>
  </si>
  <si>
    <t>MOU 10 Purpose</t>
  </si>
  <si>
    <t xml:space="preserve"> If no contracts are listed above, please select a drop down option:</t>
  </si>
  <si>
    <t>N/A - Contracts are listed above</t>
  </si>
  <si>
    <t>a. Describe, list, and quantify your education activities (other than PSA grower trainings) for farms using CAP funds and resources/materials used (examples include trainings, workshops, etc.):</t>
  </si>
  <si>
    <t>b. Describe, list, and quantify your outreach activities conducted and resources/materials used (examples include mailers, event booths, presentations, advertisements, etc.):</t>
  </si>
  <si>
    <t>c. Describe, list, and quantify your on farm and/or remote technical assistance activities (other than on farm readiness reviews):</t>
  </si>
  <si>
    <t>d. Do applicable items include the current Funding Acknowledgement Statement?</t>
  </si>
  <si>
    <t>e. Please share any training/knowledge gaps that you feel exist for produce farms in your jurisdiction:</t>
  </si>
  <si>
    <t>f. Known number of (non-exempt) covered farms in your jurisdiction that still need Produce Safety Alliance (PSA) Grower Training or equivalent:</t>
  </si>
  <si>
    <t>How many remaining courses do you estimate needing to host:</t>
  </si>
  <si>
    <t>Obj3 Questions</t>
  </si>
  <si>
    <t>Obj3 Responses</t>
  </si>
  <si>
    <t>a. What electronic system do you currently use for your farm inventory data:</t>
  </si>
  <si>
    <t>If this is not your final system, describe the electronic system your jurisdiction plans to use and timeline for
implementation:</t>
  </si>
  <si>
    <t>b. Based on your efforts to develop your farm inventory to date, how complete and accurate is your
current verified farm inventory:</t>
  </si>
  <si>
    <t>c. Would you consider your farm inventory to be still in the development phase or in the maintenance phase?</t>
  </si>
  <si>
    <t>If your inventory is in the development phase, when and how will you transition to a maintenance phase?</t>
  </si>
  <si>
    <t>d. Do you have a written procedure for farm inventory verification?</t>
  </si>
  <si>
    <t>e. Do you have a written procedure for farm inventory maintenance activities?</t>
  </si>
  <si>
    <t>f. Does your inventory system capture all categories of produce farms with produce sales?</t>
  </si>
  <si>
    <t>g. Do you use a registration for inventory purposes?</t>
  </si>
  <si>
    <t>If  yes, please explain below:</t>
  </si>
  <si>
    <t>h. If your inventory development and verification efforts include on farm visits please describe your visits and the resources/materials used:</t>
  </si>
  <si>
    <t>i. How many inventory verification visits have been conducted this budget period?</t>
  </si>
  <si>
    <t>Obj4 Questions</t>
  </si>
  <si>
    <t>Obj4 Responses</t>
  </si>
  <si>
    <t>a. Number of trained produce inspectors:</t>
  </si>
  <si>
    <t>b. What is the average number of inspections per each inspector in a CAP year (July 1 - June 30)</t>
  </si>
  <si>
    <t>c. Do you use the FDA Produce Assignment to guide planning and conducting inspections?</t>
  </si>
  <si>
    <t>If no, explain:</t>
  </si>
  <si>
    <t>d. Do you use the PDAT for risk based inspection prioritization?</t>
  </si>
  <si>
    <t>e. Do you issue a Notice of Inspection or state equivalent?</t>
  </si>
  <si>
    <t>f. Do you issue the FDA 4056 or a state equivalent at the close of each inspection?</t>
  </si>
  <si>
    <t>g. Are you directly citing 21 CFR 112 citations, when applicable?</t>
  </si>
  <si>
    <t>h. Do you complete the Produce Farm Inspection Summary Report or state equivalent for each inspection?</t>
  </si>
  <si>
    <t>i. Do you have a written process for making a final inspection classification?</t>
  </si>
  <si>
    <t>j. What electronic system do you use to capture inspection data?</t>
  </si>
  <si>
    <t>k. Number of known (non-exempt) covered farms that have not recieved an initial PSR inspection:</t>
  </si>
  <si>
    <t>l. After all initial inspections are completed, what is your inspection frequency and prioritization plan?</t>
  </si>
  <si>
    <t>m. Are you conducting produce safety rule inspections using funds other than CAP funds?</t>
  </si>
  <si>
    <t>If yes, explain:</t>
  </si>
  <si>
    <t>n. Do you conduct joint sprout inspections with FDA under this CAP?</t>
  </si>
  <si>
    <t>o. Does your state conduct sprout inspections outside of this CAP?</t>
  </si>
  <si>
    <t>If yes, under what regulation do you conduct these sprout inspections?</t>
  </si>
  <si>
    <t>Obj5 Questions</t>
  </si>
  <si>
    <t>Obj5 Responses</t>
  </si>
  <si>
    <t>a. Select current authority used for enforcement of the Produce Safety Rule:</t>
  </si>
  <si>
    <t>b. Is your authority to conduct PSR inspections and enforcement subject to change?</t>
  </si>
  <si>
    <t>If Yes, please indicate and describe the proposed change and timeline:</t>
  </si>
  <si>
    <t>c. Do you have internal procedures to conduct the preliminary review of inspection documentation to determine a final inspection classification and deciding next steps for conducting compliance and enforcement action(s) as needed?</t>
  </si>
  <si>
    <t>If no, what is your timeline to develop a procedure?</t>
  </si>
  <si>
    <r>
      <t>d. (</t>
    </r>
    <r>
      <rPr>
        <b/>
        <sz val="14"/>
        <color theme="1"/>
        <rFont val="Calibri"/>
        <family val="2"/>
        <scheme val="minor"/>
      </rPr>
      <t>Path C only</t>
    </r>
    <r>
      <rPr>
        <sz val="14"/>
        <color theme="1"/>
        <rFont val="Calibri"/>
        <family val="2"/>
        <scheme val="minor"/>
      </rPr>
      <t>) Do you have a framework established for conducting for compliance and enforcement progressive actions?</t>
    </r>
  </si>
  <si>
    <t>If no, what is your timeline to develop a framework?</t>
  </si>
  <si>
    <t>Obj6 Questions</t>
  </si>
  <si>
    <t>Obj6 Responses</t>
  </si>
  <si>
    <t>a. Based on your completed Assessment (see Objective 1), does your jurisdiction (e.g. any agency or entity in your state) have the capability to systematically detect, investigate, mitigate, document and analyze produce related incidents to stop, control and prevent hazards that are likely to result in a produce related illness, injury or outbreak.</t>
  </si>
  <si>
    <t xml:space="preserve">If No, what are the capability gaps? </t>
  </si>
  <si>
    <t>b. Do you anticipate needing additional funding under this CAP in order to develop and implement produce response capabilities?</t>
  </si>
  <si>
    <t>Obj7 Questions</t>
  </si>
  <si>
    <t>Obj7 Responses</t>
  </si>
  <si>
    <r>
      <t>Grant Path</t>
    </r>
    <r>
      <rPr>
        <sz val="14"/>
        <color theme="1"/>
        <rFont val="Calibri"/>
        <family val="2"/>
        <scheme val="minor"/>
      </rPr>
      <t>:</t>
    </r>
  </si>
  <si>
    <t>Expenses</t>
  </si>
  <si>
    <t>Total Budgeted</t>
  </si>
  <si>
    <t>Spent</t>
  </si>
  <si>
    <t>Remaining</t>
  </si>
  <si>
    <t>Budget Narrative</t>
  </si>
  <si>
    <t>Total Budget</t>
  </si>
  <si>
    <t>Total Salary, Wages, and Fringe Benefits</t>
  </si>
  <si>
    <t>Equipment</t>
  </si>
  <si>
    <t>Travel</t>
  </si>
  <si>
    <t>Materials and Supplies</t>
  </si>
  <si>
    <t>Publication Costs</t>
  </si>
  <si>
    <t>Consultant Services</t>
  </si>
  <si>
    <t>ADP/Computer Services</t>
  </si>
  <si>
    <t>Subawards/Contractual Costs</t>
  </si>
  <si>
    <t>Equipment/Facility Rental/User Fees</t>
  </si>
  <si>
    <t>Federal F&amp;A (Indirect Costs)</t>
  </si>
  <si>
    <t>Other 1 [Replace only bracketed text]</t>
  </si>
  <si>
    <t>Other 2 [Replace only bracketed text]</t>
  </si>
  <si>
    <t>Other 3 [Replace only bracketed text]</t>
  </si>
  <si>
    <t>Other 4 [Replace only bracketed text]</t>
  </si>
  <si>
    <t>Estimated current obligated funds</t>
  </si>
  <si>
    <t>Carryover I will be requesting</t>
  </si>
  <si>
    <t>New funding request</t>
  </si>
  <si>
    <t>Total Requested for next budget period</t>
  </si>
  <si>
    <t>Additional Budget Comments:</t>
  </si>
  <si>
    <t xml:space="preserve">Describe any ongoing issues in the implementation of your jurisdiction's produce program: </t>
  </si>
  <si>
    <t>Describe successes in the implementation of your jurisdiction's produce program:</t>
  </si>
  <si>
    <t>List additional resources that have been helpful for your program's implementation:</t>
  </si>
  <si>
    <t>Please share any questions or concerns about the program overall:</t>
  </si>
  <si>
    <t>Feedback Questions</t>
  </si>
  <si>
    <t>Feedback Responses</t>
  </si>
  <si>
    <t>Recipient Name</t>
  </si>
  <si>
    <t>OPEID</t>
  </si>
  <si>
    <t>FAIN</t>
  </si>
  <si>
    <t>Path</t>
  </si>
  <si>
    <t>Old OPEI</t>
  </si>
  <si>
    <t>AK State Department of Environmental Conservation</t>
  </si>
  <si>
    <t>AL State Department of Agriculture and Industries</t>
  </si>
  <si>
    <t>AR State Department of Agriculture</t>
  </si>
  <si>
    <t>AZ State Department of Agriculture</t>
  </si>
  <si>
    <t>CA State Department of Food and Agriculture</t>
  </si>
  <si>
    <t>CO State Department of Agriculture</t>
  </si>
  <si>
    <t>CT State Department of Agriculture</t>
  </si>
  <si>
    <t>DE State Department of Agriculture</t>
  </si>
  <si>
    <t>FL State Department of Agriculture and Consumer Services</t>
  </si>
  <si>
    <t>GA State Department of Agriculture</t>
  </si>
  <si>
    <t>HI State Department of Agriculture</t>
  </si>
  <si>
    <t>IA State Department of Agriculture and Land Stewardship</t>
  </si>
  <si>
    <t>ID State Department of Agriculture</t>
  </si>
  <si>
    <t>IN State Department of Health</t>
  </si>
  <si>
    <t>KS State Department of Agriculture</t>
  </si>
  <si>
    <t>KY State Department of Agriculture</t>
  </si>
  <si>
    <t>LA State Department of Agriculture and Forestry</t>
  </si>
  <si>
    <t>MA State Department of Agriculture Resources</t>
  </si>
  <si>
    <t>MD State Department of Agriculture</t>
  </si>
  <si>
    <t>ME State Department of Agriculture, Convervation and Forestry</t>
  </si>
  <si>
    <t>MI State Department of Agriculture</t>
  </si>
  <si>
    <t>MN State Department of Agriculture</t>
  </si>
  <si>
    <t>MO State Department of Agriculture</t>
  </si>
  <si>
    <t>MS State Department of Agriculture and Commerce</t>
  </si>
  <si>
    <t>MT State Department of Agriculture</t>
  </si>
  <si>
    <t>NC State Department of Agriculture and Consumer Services</t>
  </si>
  <si>
    <t>ND State Department of Agriculture</t>
  </si>
  <si>
    <t>NE State Department of Agriculture</t>
  </si>
  <si>
    <t>New Mexico State University</t>
  </si>
  <si>
    <t>NH State Department of Agriculture, Markets, and Food</t>
  </si>
  <si>
    <t>NJ State Department of Agriculture</t>
  </si>
  <si>
    <t>NV State Department of Agriculture</t>
  </si>
  <si>
    <t>NY State Department of Agriculture and Markets</t>
  </si>
  <si>
    <t>OH State Department of Agriculture</t>
  </si>
  <si>
    <t>OK State Department of Agriculture Food and Forestry</t>
  </si>
  <si>
    <t>OR State Department of Agriculture</t>
  </si>
  <si>
    <t>PA State Department of Agriculture</t>
  </si>
  <si>
    <t>RI State Department of Environmental Management - Division of Agriculture</t>
  </si>
  <si>
    <t>SC State Department of Agriculture</t>
  </si>
  <si>
    <t>TN State Department of Agriculture</t>
  </si>
  <si>
    <t>TX State Department of Agriculture</t>
  </si>
  <si>
    <t>UT State Department of Agriculture and Food</t>
  </si>
  <si>
    <t>VA State Department of Agriculture and Consumer Services</t>
  </si>
  <si>
    <t>VT State Agency of Agriculture, Food, and Markets</t>
  </si>
  <si>
    <t>WA State Department of Agriculture</t>
  </si>
  <si>
    <t>WI State Department of Agriculture, Trade, and Consumer Protection</t>
  </si>
  <si>
    <t>WV State Department of Agriculture</t>
  </si>
  <si>
    <t>Select Recipient Name</t>
  </si>
  <si>
    <t>Explain any additional CAP roles and responsibilities</t>
  </si>
  <si>
    <t>0</t>
  </si>
  <si>
    <t>d. (Path C only) Do you have a framework established for conducting for compliance and enforcement progressive actions?</t>
  </si>
  <si>
    <t>Administrative</t>
  </si>
  <si>
    <t>Mid-Year</t>
  </si>
  <si>
    <t>Compliance</t>
  </si>
  <si>
    <t>Annual</t>
  </si>
  <si>
    <t>Inspector</t>
  </si>
  <si>
    <t>Manager</t>
  </si>
  <si>
    <t>Yes</t>
  </si>
  <si>
    <t>No</t>
  </si>
  <si>
    <t>Outreach Specialist</t>
  </si>
  <si>
    <t>In Progress</t>
  </si>
  <si>
    <t>PI</t>
  </si>
  <si>
    <t>Path A</t>
  </si>
  <si>
    <t>Supervisor</t>
  </si>
  <si>
    <t>Path B</t>
  </si>
  <si>
    <t>Path C</t>
  </si>
  <si>
    <t>Under consideration</t>
  </si>
  <si>
    <t>Determined unnecessary</t>
  </si>
  <si>
    <t>Not started</t>
  </si>
  <si>
    <t>In progress</t>
  </si>
  <si>
    <t>Complete - updated as needed</t>
  </si>
  <si>
    <t>Under Consideration</t>
  </si>
  <si>
    <t>Evaluated and determined MOUs unnessary</t>
  </si>
  <si>
    <t>AL</t>
  </si>
  <si>
    <t>AK</t>
  </si>
  <si>
    <t>AZ</t>
  </si>
  <si>
    <t>AR</t>
  </si>
  <si>
    <t>CA</t>
  </si>
  <si>
    <t>CO</t>
  </si>
  <si>
    <t>CT</t>
  </si>
  <si>
    <t>Development</t>
  </si>
  <si>
    <t>DE</t>
  </si>
  <si>
    <t>Maintenance</t>
  </si>
  <si>
    <t>FL</t>
  </si>
  <si>
    <t>GA</t>
  </si>
  <si>
    <t>HI</t>
  </si>
  <si>
    <t>Yes, registration is mandatory</t>
  </si>
  <si>
    <t>ID</t>
  </si>
  <si>
    <t>Yes, registration is voluntary</t>
  </si>
  <si>
    <t>IL</t>
  </si>
  <si>
    <t>IN</t>
  </si>
  <si>
    <t>IA</t>
  </si>
  <si>
    <t>KS</t>
  </si>
  <si>
    <t>FDA Authority</t>
  </si>
  <si>
    <t>KY</t>
  </si>
  <si>
    <t>State Authority</t>
  </si>
  <si>
    <t>LA</t>
  </si>
  <si>
    <t>ME</t>
  </si>
  <si>
    <t>MD</t>
  </si>
  <si>
    <t>MA</t>
  </si>
  <si>
    <t>MI</t>
  </si>
  <si>
    <t>Unknown at this time</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</si>
  <si>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</si>
  <si>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</si>
  <si>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</si>
  <si>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</si>
  <si>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</si>
  <si>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</si>
  <si>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</si>
  <si>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</si>
  <si>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</si>
  <si>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</si>
  <si>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</si>
  <si>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</si>
  <si>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</si>
  <si>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</si>
  <si>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</si>
  <si>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</si>
  <si>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</si>
  <si>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</si>
  <si>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</si>
  <si>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</si>
  <si>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</si>
  <si>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</si>
  <si>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</si>
  <si>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</si>
  <si>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</si>
  <si>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</si>
  <si>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</si>
  <si>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</si>
  <si>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Distributer</t>
  </si>
  <si>
    <t>Grower</t>
  </si>
  <si>
    <t>Manufacturer/ Processor</t>
  </si>
  <si>
    <t>Packer/ Repacker</t>
  </si>
  <si>
    <t>Retail - Farmer's Market</t>
  </si>
  <si>
    <t>Retail - Grocery</t>
  </si>
  <si>
    <t>Retail - Online/ Internet</t>
  </si>
  <si>
    <t>Retail - Other</t>
  </si>
  <si>
    <t>Retail - Restaurant</t>
  </si>
  <si>
    <t>Warehouse</t>
  </si>
  <si>
    <t>Other (explain)</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</si>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</sst>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
    <numFmt numFmtId="165" formatCode="[&lt;=9999999]###\-####;\(###\)\ ###\-####"/>
    <numFmt numFmtId="166" formatCode="&quot;$&quot;#,##0"/>
  </numFmts>
  <fonts count="23" x14ac:knownFonts="1">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sz val="14"/>
      <color theme="1"/>
      <name val="Calibri"/>
      <family val="2"/>
      <scheme val="minor"/>
    </font>
    <font>
      <b/>
      <sz val="11"/>
      <color theme="1"/>
      <name val="Calibri"/>
      <family val="2"/>
      <scheme val="minor"/>
    </font>
    <font>
      <sz val="13"/>
      <color rgb="FF000000"/>
      <name val="Arial"/>
      <family val="2"/>
    </font>
    <font>
      <sz val="11"/>
      <color theme="0"/>
      <name val="Calibri"/>
      <family val="2"/>
      <scheme val="minor"/>
    </font>
    <font>
      <sz val="11"/>
      <name val="Calibri"/>
      <family val="2"/>
      <scheme val="minor"/>
    </font>
    <font>
      <b/>
      <sz val="14"/>
      <name val="Calibri"/>
      <family val="2"/>
      <scheme val="minor"/>
    </font>
    <font>
      <sz val="14"/>
      <name val="Calibri"/>
      <family val="2"/>
      <scheme val="minor"/>
    </font>
    <font>
      <b/>
      <sz val="13"/>
      <color theme="1"/>
      <name val="Calibri"/>
      <family val="2"/>
      <scheme val="minor"/>
    </font>
    <font>
      <sz val="11"/>
      <color theme="1"/>
      <name val="Calibri"/>
      <family val="2"/>
      <scheme val="minor"/>
    </font>
    <font>
      <b/>
      <sz val="12"/>
      <color theme="0"/>
      <name val="Calibri"/>
      <family val="2"/>
      <scheme val="minor"/>
    </font>
    <font>
      <b/>
      <u/>
      <sz val="12"/>
      <color theme="1"/>
      <name val="Calibri"/>
      <family val="2"/>
      <scheme val="minor"/>
    </font>
    <font>
      <sz val="13"/>
      <color theme="1"/>
      <name val="Calibri"/>
      <family val="2"/>
      <scheme val="minor"/>
    </font>
    <font>
      <b/>
      <sz val="14"/>
      <color theme="0"/>
      <name val="Calibri"/>
      <family val="2"/>
      <scheme val="minor"/>
    </font>
    <font>
      <sz val="8"/>
      <name val="MS Sans Serif"/>
    </font>
    <font>
      <i/>
      <sz val="14"/>
      <name val="Calibri"/>
      <family val="2"/>
      <scheme val="minor"/>
    </font>
    <font>
      <sz val="14"/>
      <color rgb="FF000000"/>
      <name val="Calibri"/>
      <family val="2"/>
    </font>
    <font>
      <sz val="11"/>
      <color rgb="FF000000"/>
      <name val="Calibri"/>
      <family val="2"/>
    </font>
    <font>
      <b/>
      <i/>
      <sz val="11"/>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indexed="64"/>
      </left>
      <right/>
      <top/>
      <bottom/>
      <diagonal/>
    </border>
    <border>
      <left style="medium">
        <color indexed="64"/>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indexed="64"/>
      </top>
      <bottom/>
      <diagonal/>
    </border>
    <border>
      <left/>
      <right style="medium">
        <color indexed="64"/>
      </right>
      <top/>
      <bottom/>
      <diagonal/>
    </border>
  </borders>
  <cellStyleXfs count="2">
    <xf numFmtId="0" fontId="0" fillId="0" borderId="0"/>
    <xf numFmtId="9" fontId="13" fillId="0" borderId="0" applyFont="0" applyFill="0" applyBorder="0" applyAlignment="0" applyProtection="0"/>
  </cellStyleXfs>
  <cellXfs count="162">
    <xf numFmtId="0" fontId="0" fillId="0" borderId="0" xfId="0"/>
    <xf numFmtId="0" fontId="2" fillId="0" borderId="0" xfId="0" applyFont="1"/>
    <xf numFmtId="0" fontId="2" fillId="0" borderId="0" xfId="0" applyFont="1" applyBorder="1"/>
    <xf numFmtId="0" fontId="0" fillId="0" borderId="0" xfId="0" applyBorder="1"/>
    <xf numFmtId="0" fontId="0" fillId="0" borderId="2" xfId="0" applyBorder="1"/>
    <xf numFmtId="0" fontId="0" fillId="0" borderId="0" xfId="0" applyProtection="1">
      <protection locked="0"/>
    </xf>
    <xf numFmtId="0" fontId="2" fillId="0" borderId="0" xfId="0" applyFont="1" applyProtection="1">
      <protection locked="0"/>
    </xf>
    <xf numFmtId="49" fontId="0" fillId="0" borderId="0" xfId="0" quotePrefix="1" applyNumberFormat="1" applyProtection="1"/>
    <xf numFmtId="0" fontId="3" fillId="0" borderId="0" xfId="0" applyFont="1"/>
    <xf numFmtId="14" fontId="0" fillId="0" borderId="0" xfId="0" applyNumberFormat="1"/>
    <xf numFmtId="14" fontId="0" fillId="0" borderId="0" xfId="0" quotePrefix="1" applyNumberFormat="1" applyProtection="1"/>
    <xf numFmtId="0" fontId="3" fillId="0" borderId="0" xfId="0" applyFont="1" applyBorder="1"/>
    <xf numFmtId="9" fontId="0" fillId="0" borderId="0" xfId="0" applyNumberFormat="1"/>
    <xf numFmtId="0" fontId="0" fillId="4" borderId="0" xfId="0" applyFill="1"/>
    <xf numFmtId="164" fontId="5" fillId="2" borderId="1" xfId="0" applyNumberFormat="1" applyFont="1" applyFill="1" applyBorder="1" applyAlignment="1">
      <alignment horizontal="center" wrapText="1"/>
    </xf>
    <xf numFmtId="0" fontId="5" fillId="0" borderId="0" xfId="0" applyFont="1"/>
    <xf numFmtId="0" fontId="3" fillId="0" borderId="2" xfId="0" applyFont="1" applyBorder="1" applyAlignment="1">
      <alignment horizontal="center" vertical="center"/>
    </xf>
    <xf numFmtId="0" fontId="3" fillId="0" borderId="1" xfId="0" applyFont="1" applyBorder="1" applyAlignment="1">
      <alignment horizontal="left" vertical="center" wrapText="1"/>
    </xf>
    <xf numFmtId="0" fontId="0" fillId="5" borderId="0" xfId="0" applyFill="1"/>
    <xf numFmtId="0" fontId="7" fillId="0" borderId="12" xfId="0" applyFont="1" applyFill="1" applyBorder="1" applyAlignment="1">
      <alignment vertical="top" wrapText="1"/>
    </xf>
    <xf numFmtId="0" fontId="1" fillId="0" borderId="0" xfId="0" applyFont="1" applyAlignment="1">
      <alignment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0" fillId="0" borderId="0" xfId="0" applyAlignment="1">
      <alignment wrapText="1"/>
    </xf>
    <xf numFmtId="0" fontId="3" fillId="0" borderId="0" xfId="0" applyFont="1" applyAlignment="1">
      <alignment wrapText="1"/>
    </xf>
    <xf numFmtId="0" fontId="5" fillId="0" borderId="1" xfId="0" applyFont="1" applyBorder="1" applyAlignment="1">
      <alignment vertical="center" wrapText="1"/>
    </xf>
    <xf numFmtId="0" fontId="0" fillId="0" borderId="0" xfId="0" applyAlignment="1">
      <alignment horizontal="left" wrapText="1"/>
    </xf>
    <xf numFmtId="0" fontId="8" fillId="0" borderId="0" xfId="0" applyFont="1"/>
    <xf numFmtId="0" fontId="9" fillId="0" borderId="0" xfId="0" applyFont="1"/>
    <xf numFmtId="0" fontId="6" fillId="0" borderId="0" xfId="0" applyFont="1" applyAlignment="1">
      <alignment vertical="center"/>
    </xf>
    <xf numFmtId="0" fontId="9" fillId="0" borderId="0" xfId="0" applyFont="1" applyAlignment="1">
      <alignment horizontal="center"/>
    </xf>
    <xf numFmtId="0" fontId="5" fillId="0" borderId="0" xfId="0" applyFont="1" applyBorder="1" applyAlignment="1">
      <alignment wrapText="1"/>
    </xf>
    <xf numFmtId="0" fontId="5" fillId="2" borderId="3" xfId="0" applyFont="1" applyFill="1" applyBorder="1" applyAlignment="1" applyProtection="1">
      <alignment horizontal="center"/>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protection locked="0"/>
    </xf>
    <xf numFmtId="14" fontId="5" fillId="2" borderId="1" xfId="0" applyNumberFormat="1"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165" fontId="5" fillId="2" borderId="4" xfId="0" applyNumberFormat="1" applyFont="1" applyFill="1" applyBorder="1" applyAlignment="1" applyProtection="1">
      <alignment horizontal="center"/>
      <protection locked="0"/>
    </xf>
    <xf numFmtId="0" fontId="3" fillId="0" borderId="2" xfId="0" applyFont="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3" fillId="0" borderId="2" xfId="0" applyFont="1" applyBorder="1" applyProtection="1">
      <protection locked="0"/>
    </xf>
    <xf numFmtId="0" fontId="0" fillId="2" borderId="1" xfId="0" applyFill="1" applyBorder="1" applyAlignment="1" applyProtection="1">
      <alignment horizontal="center" vertical="center"/>
      <protection locked="0"/>
    </xf>
    <xf numFmtId="1" fontId="0" fillId="2" borderId="1" xfId="0" applyNumberFormat="1" applyFill="1" applyBorder="1" applyAlignment="1" applyProtection="1">
      <alignment horizontal="center" vertical="center"/>
      <protection locked="0"/>
    </xf>
    <xf numFmtId="0" fontId="2" fillId="6" borderId="1" xfId="0" applyFont="1" applyFill="1" applyBorder="1" applyAlignment="1">
      <alignment horizontal="center" wrapText="1"/>
    </xf>
    <xf numFmtId="0" fontId="2" fillId="6" borderId="1" xfId="0" applyFont="1" applyFill="1" applyBorder="1" applyAlignment="1" applyProtection="1">
      <alignment horizontal="center"/>
      <protection locked="0"/>
    </xf>
    <xf numFmtId="0" fontId="2" fillId="6" borderId="1" xfId="0" applyFont="1" applyFill="1" applyBorder="1" applyAlignment="1" applyProtection="1">
      <alignment horizontal="center" wrapText="1"/>
      <protection locked="0"/>
    </xf>
    <xf numFmtId="0" fontId="2" fillId="6" borderId="1" xfId="0" applyFont="1" applyFill="1" applyBorder="1" applyAlignment="1">
      <alignment wrapText="1"/>
    </xf>
    <xf numFmtId="0" fontId="0" fillId="0" borderId="2" xfId="0" applyBorder="1" applyProtection="1">
      <protection locked="0"/>
    </xf>
    <xf numFmtId="0" fontId="3" fillId="0" borderId="0" xfId="0" applyFont="1" applyBorder="1" applyProtection="1">
      <protection locked="0"/>
    </xf>
    <xf numFmtId="0" fontId="3" fillId="0" borderId="0" xfId="0" applyFont="1" applyBorder="1" applyAlignment="1">
      <alignment horizontal="center" vertical="center"/>
    </xf>
    <xf numFmtId="0" fontId="3" fillId="3" borderId="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7" xfId="0" applyFont="1" applyBorder="1" applyAlignment="1">
      <alignment vertical="center" wrapText="1"/>
    </xf>
    <xf numFmtId="0" fontId="3" fillId="2" borderId="7"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3" fillId="0" borderId="7" xfId="0" applyFont="1" applyBorder="1" applyAlignment="1">
      <alignment wrapText="1"/>
    </xf>
    <xf numFmtId="0" fontId="2" fillId="6" borderId="1" xfId="0" applyFont="1" applyFill="1" applyBorder="1" applyAlignment="1">
      <alignment horizontal="center"/>
    </xf>
    <xf numFmtId="0" fontId="0" fillId="0" borderId="0" xfId="0" applyAlignment="1">
      <alignment vertical="center"/>
    </xf>
    <xf numFmtId="0" fontId="3" fillId="0" borderId="0" xfId="0" applyFont="1" applyAlignment="1">
      <alignment horizontal="center"/>
    </xf>
    <xf numFmtId="0" fontId="3" fillId="0" borderId="0" xfId="0" applyFont="1" applyAlignment="1">
      <alignment horizontal="center" wrapText="1"/>
    </xf>
    <xf numFmtId="0" fontId="2" fillId="8" borderId="1" xfId="0" applyFont="1" applyFill="1" applyBorder="1" applyAlignment="1">
      <alignment horizontal="left" vertical="center" wrapText="1"/>
    </xf>
    <xf numFmtId="0" fontId="0" fillId="2" borderId="0" xfId="0" applyFill="1" applyBorder="1" applyAlignment="1" applyProtection="1">
      <alignment horizontal="center" vertical="center"/>
      <protection locked="0"/>
    </xf>
    <xf numFmtId="0" fontId="11" fillId="0" borderId="0" xfId="0" applyFont="1"/>
    <xf numFmtId="0" fontId="0" fillId="0" borderId="0" xfId="0" applyAlignment="1">
      <alignment horizontal="left" vertical="top" wrapText="1"/>
    </xf>
    <xf numFmtId="0" fontId="9" fillId="0" borderId="13" xfId="0" applyFont="1" applyBorder="1"/>
    <xf numFmtId="0" fontId="9" fillId="2" borderId="3" xfId="0" applyFont="1" applyFill="1" applyBorder="1" applyAlignment="1" applyProtection="1">
      <alignment vertical="center" wrapText="1"/>
      <protection locked="0"/>
    </xf>
    <xf numFmtId="0" fontId="9" fillId="2" borderId="3" xfId="0" applyFont="1" applyFill="1" applyBorder="1" applyAlignment="1" applyProtection="1">
      <alignment wrapText="1"/>
      <protection locked="0"/>
    </xf>
    <xf numFmtId="0" fontId="9" fillId="2" borderId="3" xfId="0" applyFont="1" applyFill="1" applyBorder="1" applyAlignment="1" applyProtection="1">
      <alignment horizontal="center" vertical="center"/>
      <protection locked="0"/>
    </xf>
    <xf numFmtId="0" fontId="9" fillId="2" borderId="3" xfId="0" applyFont="1" applyFill="1" applyBorder="1" applyAlignment="1" applyProtection="1">
      <alignment horizontal="left" vertical="top" wrapText="1"/>
      <protection locked="0"/>
    </xf>
    <xf numFmtId="0" fontId="9" fillId="2" borderId="8"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3" fillId="0" borderId="0" xfId="0" applyFont="1" applyBorder="1" applyAlignment="1" applyProtection="1">
      <alignment horizontal="right"/>
      <protection locked="0"/>
    </xf>
    <xf numFmtId="0" fontId="12" fillId="0" borderId="2" xfId="0" applyFont="1" applyBorder="1" applyProtection="1">
      <protection locked="0"/>
    </xf>
    <xf numFmtId="0" fontId="0" fillId="2" borderId="1" xfId="0" applyFill="1" applyBorder="1" applyAlignment="1" applyProtection="1">
      <alignment horizontal="left" vertical="top" wrapText="1"/>
      <protection locked="0"/>
    </xf>
    <xf numFmtId="0" fontId="5" fillId="0" borderId="2" xfId="0" applyFont="1" applyBorder="1"/>
    <xf numFmtId="0" fontId="0" fillId="2" borderId="0" xfId="0" applyFill="1" applyBorder="1" applyAlignment="1" applyProtection="1">
      <alignment horizontal="left" vertical="top" wrapText="1"/>
      <protection locked="0"/>
    </xf>
    <xf numFmtId="0" fontId="0" fillId="0" borderId="16" xfId="0" applyBorder="1"/>
    <xf numFmtId="0" fontId="3" fillId="0" borderId="2" xfId="0" applyFont="1" applyBorder="1" applyAlignment="1">
      <alignment horizontal="center"/>
    </xf>
    <xf numFmtId="0" fontId="0" fillId="0" borderId="0" xfId="0" applyAlignment="1">
      <alignment horizontal="left"/>
    </xf>
    <xf numFmtId="0" fontId="5" fillId="0" borderId="0" xfId="0" applyFont="1" applyAlignment="1">
      <alignment wrapText="1"/>
    </xf>
    <xf numFmtId="0" fontId="10" fillId="0" borderId="0" xfId="0" applyFont="1" applyFill="1" applyBorder="1" applyAlignment="1">
      <alignment horizontal="center" vertical="center" wrapText="1"/>
    </xf>
    <xf numFmtId="0" fontId="0" fillId="0" borderId="0" xfId="0" applyAlignment="1">
      <alignment vertical="top"/>
    </xf>
    <xf numFmtId="0" fontId="14" fillId="0" borderId="0" xfId="0" applyFont="1" applyAlignment="1">
      <alignment horizontal="center"/>
    </xf>
    <xf numFmtId="0" fontId="5" fillId="2" borderId="1" xfId="0" applyFont="1" applyFill="1" applyBorder="1" applyAlignment="1" applyProtection="1">
      <alignment horizontal="center" vertical="center"/>
      <protection locked="0"/>
    </xf>
    <xf numFmtId="2" fontId="0" fillId="0" borderId="0" xfId="0" applyNumberFormat="1"/>
    <xf numFmtId="0" fontId="0" fillId="0" borderId="0" xfId="0" applyNumberFormat="1"/>
    <xf numFmtId="0" fontId="5" fillId="2" borderId="1" xfId="0" applyFont="1" applyFill="1" applyBorder="1" applyAlignment="1" applyProtection="1">
      <alignment vertical="center" wrapText="1"/>
      <protection locked="0"/>
    </xf>
    <xf numFmtId="0" fontId="5" fillId="2" borderId="1" xfId="0" applyFont="1" applyFill="1" applyBorder="1" applyAlignment="1" applyProtection="1">
      <alignment vertical="center"/>
      <protection locked="0"/>
    </xf>
    <xf numFmtId="0" fontId="9" fillId="2" borderId="1" xfId="0" applyFont="1" applyFill="1" applyBorder="1" applyAlignment="1" applyProtection="1">
      <alignment horizontal="center" vertical="center" wrapText="1"/>
      <protection locked="0"/>
    </xf>
    <xf numFmtId="0" fontId="9" fillId="0" borderId="0" xfId="0" applyFont="1" applyBorder="1"/>
    <xf numFmtId="0" fontId="9" fillId="0" borderId="0" xfId="0" applyFont="1" applyFill="1" applyBorder="1" applyAlignment="1" applyProtection="1">
      <alignment horizontal="center" vertical="center"/>
      <protection locked="0"/>
    </xf>
    <xf numFmtId="0" fontId="9" fillId="0" borderId="0" xfId="0" applyFont="1" applyAlignment="1">
      <alignment wrapText="1"/>
    </xf>
    <xf numFmtId="1" fontId="5" fillId="2" borderId="1" xfId="0" applyNumberFormat="1" applyFont="1" applyFill="1" applyBorder="1" applyAlignment="1" applyProtection="1">
      <alignment horizontal="center" vertical="center"/>
      <protection locked="0"/>
    </xf>
    <xf numFmtId="0" fontId="14" fillId="0" borderId="0" xfId="0" applyFont="1" applyAlignment="1">
      <alignment horizontal="center" wrapText="1"/>
    </xf>
    <xf numFmtId="0" fontId="17" fillId="0" borderId="0" xfId="0" applyFont="1" applyAlignment="1">
      <alignment horizontal="center" wrapText="1"/>
    </xf>
    <xf numFmtId="0" fontId="8" fillId="0" borderId="0" xfId="0" applyFont="1" applyFill="1" applyAlignment="1" applyProtection="1">
      <alignment horizontal="center" vertical="center"/>
      <protection locked="0"/>
    </xf>
    <xf numFmtId="0" fontId="17" fillId="0" borderId="0" xfId="0" applyFont="1" applyAlignment="1">
      <alignment horizontal="center"/>
    </xf>
    <xf numFmtId="164" fontId="0" fillId="2" borderId="1" xfId="0" applyNumberFormat="1" applyFill="1" applyBorder="1" applyAlignment="1" applyProtection="1">
      <alignment horizontal="center" vertical="center" wrapText="1"/>
      <protection locked="0"/>
    </xf>
    <xf numFmtId="0" fontId="11" fillId="2" borderId="1" xfId="0" applyFont="1" applyFill="1" applyBorder="1" applyAlignment="1" applyProtection="1">
      <alignment vertical="center" wrapText="1"/>
      <protection locked="0"/>
    </xf>
    <xf numFmtId="0" fontId="0" fillId="2" borderId="1" xfId="0" applyFill="1" applyBorder="1" applyAlignment="1" applyProtection="1">
      <alignment horizontal="left" vertical="center" wrapText="1"/>
      <protection locked="0"/>
    </xf>
    <xf numFmtId="1" fontId="5" fillId="2" borderId="1" xfId="0" applyNumberFormat="1" applyFont="1" applyFill="1" applyBorder="1" applyAlignment="1" applyProtection="1">
      <alignment horizontal="center" vertical="center" wrapText="1"/>
      <protection locked="0"/>
    </xf>
    <xf numFmtId="0" fontId="3" fillId="0" borderId="0" xfId="0" applyFont="1" applyBorder="1" applyProtection="1"/>
    <xf numFmtId="0" fontId="17" fillId="7" borderId="1" xfId="0" applyFont="1" applyFill="1" applyBorder="1" applyProtection="1"/>
    <xf numFmtId="0" fontId="3" fillId="0" borderId="1" xfId="0" applyFont="1" applyBorder="1" applyAlignment="1" applyProtection="1">
      <alignment horizontal="right"/>
    </xf>
    <xf numFmtId="1" fontId="0" fillId="2" borderId="1" xfId="1" applyNumberFormat="1" applyFont="1" applyFill="1" applyBorder="1" applyAlignment="1" applyProtection="1">
      <alignment horizontal="center" vertical="center"/>
      <protection locked="0"/>
    </xf>
    <xf numFmtId="166"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protection locked="0"/>
    </xf>
    <xf numFmtId="166" fontId="5" fillId="2" borderId="1" xfId="0" applyNumberFormat="1" applyFont="1" applyFill="1" applyBorder="1" applyAlignment="1">
      <alignment horizontal="center" vertical="center" wrapText="1"/>
    </xf>
    <xf numFmtId="166" fontId="5" fillId="2" borderId="10" xfId="0" applyNumberFormat="1" applyFont="1" applyFill="1" applyBorder="1" applyAlignment="1" applyProtection="1">
      <alignment horizontal="center" vertical="center" wrapText="1"/>
      <protection locked="0"/>
    </xf>
    <xf numFmtId="166" fontId="5" fillId="2" borderId="1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3" fillId="0" borderId="0" xfId="0" applyFont="1" applyBorder="1" applyAlignment="1" applyProtection="1">
      <alignment vertical="center"/>
    </xf>
    <xf numFmtId="0" fontId="18" fillId="0" borderId="0" xfId="0" applyNumberFormat="1" applyFont="1" applyFill="1" applyBorder="1" applyAlignment="1">
      <alignment vertical="top"/>
    </xf>
    <xf numFmtId="0" fontId="18" fillId="0" borderId="0" xfId="0" applyNumberFormat="1" applyFont="1" applyFill="1" applyBorder="1" applyAlignment="1">
      <alignment vertical="top" wrapText="1"/>
    </xf>
    <xf numFmtId="0" fontId="10" fillId="0" borderId="0" xfId="0" applyFont="1" applyAlignment="1">
      <alignment vertical="center"/>
    </xf>
    <xf numFmtId="0" fontId="5" fillId="7" borderId="1" xfId="0"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5" fillId="7" borderId="1" xfId="0" applyNumberFormat="1" applyFont="1" applyFill="1" applyBorder="1" applyAlignment="1" applyProtection="1">
      <alignment horizontal="center" vertical="center" wrapText="1"/>
    </xf>
    <xf numFmtId="14" fontId="5" fillId="7" borderId="1" xfId="0" applyNumberFormat="1" applyFont="1" applyFill="1" applyBorder="1" applyAlignment="1" applyProtection="1">
      <alignment horizontal="center"/>
    </xf>
    <xf numFmtId="0" fontId="5" fillId="0" borderId="0" xfId="0" applyFont="1" applyAlignment="1">
      <alignment horizontal="left" wrapText="1"/>
    </xf>
    <xf numFmtId="0" fontId="5" fillId="2" borderId="5" xfId="0" applyFont="1" applyFill="1" applyBorder="1" applyAlignment="1" applyProtection="1">
      <alignment horizontal="center" vertical="center" wrapText="1"/>
      <protection locked="0"/>
    </xf>
    <xf numFmtId="0" fontId="20" fillId="0" borderId="0" xfId="0" applyFont="1"/>
    <xf numFmtId="0" fontId="21" fillId="0" borderId="0" xfId="0" applyFont="1"/>
    <xf numFmtId="0" fontId="18" fillId="0" borderId="0" xfId="0" applyFont="1" applyAlignment="1">
      <alignment vertical="top" wrapText="1"/>
    </xf>
    <xf numFmtId="0" fontId="6" fillId="0" borderId="0" xfId="0" applyFont="1" applyAlignment="1">
      <alignment horizontal="right"/>
    </xf>
    <xf numFmtId="0" fontId="5" fillId="2" borderId="5"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wrapText="1"/>
      <protection locked="0"/>
    </xf>
    <xf numFmtId="0" fontId="5" fillId="2" borderId="6" xfId="0" applyFont="1" applyFill="1" applyBorder="1" applyAlignment="1" applyProtection="1">
      <alignment horizontal="left" wrapText="1"/>
      <protection locked="0"/>
    </xf>
    <xf numFmtId="0" fontId="5" fillId="2" borderId="7" xfId="0" applyFont="1" applyFill="1" applyBorder="1" applyAlignment="1" applyProtection="1">
      <alignment horizontal="lef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wrapText="1"/>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5"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0" fontId="5" fillId="0" borderId="0" xfId="0" applyFont="1" applyAlignment="1">
      <alignment horizontal="left" wrapText="1"/>
    </xf>
    <xf numFmtId="0" fontId="5" fillId="0" borderId="0" xfId="0" applyFont="1" applyAlignment="1">
      <alignment horizontal="left"/>
    </xf>
    <xf numFmtId="0" fontId="0" fillId="2" borderId="5"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0" fillId="2" borderId="7" xfId="0" applyFont="1" applyFill="1" applyBorder="1" applyAlignment="1" applyProtection="1">
      <alignment horizontal="left" vertical="top" wrapText="1"/>
      <protection locked="0"/>
    </xf>
    <xf numFmtId="0" fontId="3" fillId="0" borderId="2" xfId="0" applyFont="1" applyBorder="1" applyAlignment="1" applyProtection="1">
      <alignment horizontal="left"/>
    </xf>
    <xf numFmtId="0" fontId="2" fillId="6" borderId="5" xfId="0" applyFont="1" applyFill="1" applyBorder="1" applyAlignment="1">
      <alignment horizontal="left"/>
    </xf>
    <xf numFmtId="0" fontId="2" fillId="6" borderId="6" xfId="0" applyFont="1" applyFill="1" applyBorder="1" applyAlignment="1">
      <alignment horizontal="left"/>
    </xf>
    <xf numFmtId="0" fontId="2" fillId="6" borderId="7" xfId="0" applyFont="1" applyFill="1" applyBorder="1" applyAlignment="1">
      <alignment horizontal="left"/>
    </xf>
    <xf numFmtId="0" fontId="3" fillId="0" borderId="2" xfId="0" applyFont="1" applyBorder="1" applyAlignment="1" applyProtection="1">
      <alignment horizontal="left" vertical="top" wrapText="1"/>
    </xf>
    <xf numFmtId="0" fontId="3" fillId="0" borderId="2" xfId="0" applyFont="1" applyBorder="1" applyAlignment="1">
      <alignment horizontal="left"/>
    </xf>
    <xf numFmtId="0" fontId="5" fillId="0" borderId="0" xfId="0" applyFont="1" applyAlignment="1">
      <alignment horizontal="right" wrapText="1"/>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5" fillId="0" borderId="2" xfId="0" applyFont="1" applyBorder="1" applyAlignment="1">
      <alignment horizontal="left" wrapText="1"/>
    </xf>
    <xf numFmtId="0" fontId="5" fillId="0" borderId="2" xfId="0" applyFont="1" applyBorder="1" applyAlignment="1">
      <alignment horizontal="left" vertical="top" wrapText="1"/>
    </xf>
    <xf numFmtId="0" fontId="5" fillId="0" borderId="0" xfId="0" applyFont="1" applyAlignment="1">
      <alignment horizontal="left" vertical="top" wrapText="1"/>
    </xf>
    <xf numFmtId="0" fontId="5" fillId="0" borderId="17" xfId="0" applyFont="1" applyBorder="1" applyAlignment="1">
      <alignment horizontal="left" wrapText="1"/>
    </xf>
    <xf numFmtId="0" fontId="5" fillId="2" borderId="5"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5" fillId="0" borderId="2" xfId="0" applyFont="1" applyBorder="1" applyAlignment="1">
      <alignment horizontal="left" vertical="center" wrapText="1"/>
    </xf>
  </cellXfs>
  <cellStyles count="2">
    <cellStyle name="Normal" xfId="0" builtinId="0"/>
    <cellStyle name="Percent" xfId="1" builtinId="5"/>
  </cellStyles>
  <dxfs count="69">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dxf>
    <dxf>
      <font>
        <b val="0"/>
        <i val="0"/>
        <strike val="0"/>
        <condense val="0"/>
        <extend val="0"/>
        <outline val="0"/>
        <shadow val="0"/>
        <u val="none"/>
        <vertAlign val="baseline"/>
        <sz val="11"/>
        <color theme="0"/>
        <name val="Calibri"/>
        <family val="2"/>
        <scheme val="minor"/>
      </font>
      <border diagonalUp="0" diagonalDown="0">
        <left style="medium">
          <color indexed="64"/>
        </left>
        <right/>
        <top/>
        <bottom/>
        <vertical/>
        <horizontal/>
      </border>
    </dxf>
    <dxf>
      <fill>
        <patternFill patternType="solid">
          <fgColor indexed="64"/>
          <bgColor theme="1"/>
        </patternFill>
      </fill>
    </dxf>
    <dxf>
      <fill>
        <patternFill patternType="solid">
          <fgColor indexed="64"/>
          <bgColor theme="1"/>
        </patternFill>
      </fill>
    </dxf>
    <dxf>
      <font>
        <b val="0"/>
        <i val="0"/>
        <strike val="0"/>
        <condense val="0"/>
        <extend val="0"/>
        <outline val="0"/>
        <shadow val="0"/>
        <u val="none"/>
        <vertAlign val="baseline"/>
        <sz val="14"/>
        <color theme="1"/>
        <name val="Calibri"/>
        <family val="2"/>
        <scheme val="minor"/>
      </font>
      <numFmt numFmtId="164" formatCode="&quot;$&quot;#,##0.00"/>
      <fill>
        <patternFill patternType="solid">
          <fgColor indexed="64"/>
          <bgColor theme="4" tint="0.79998168889431442"/>
        </patternFill>
      </fill>
      <alignment horizontal="center"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ont>
        <b/>
        <i val="0"/>
        <strike val="0"/>
        <condense val="0"/>
        <extend val="0"/>
        <outline val="0"/>
        <shadow val="0"/>
        <u val="none"/>
        <vertAlign val="baseline"/>
        <sz val="14"/>
        <color theme="1"/>
        <name val="Calibri"/>
        <family val="2"/>
        <scheme val="minor"/>
      </font>
      <alignment horizontal="general" vertical="center" textRotation="0" wrapText="1" indent="0" justifyLastLine="0" shrinkToFit="0" readingOrder="0"/>
      <border diagonalUp="0" diagonalDown="0">
        <left/>
        <right style="medium">
          <color indexed="64"/>
        </right>
        <top style="medium">
          <color indexed="64"/>
        </top>
        <bottom style="medium">
          <color indexed="64"/>
        </bottom>
        <vertical/>
        <horizontal/>
      </border>
    </dxf>
    <dxf>
      <border outline="0">
        <left style="medium">
          <color indexed="64"/>
        </left>
      </border>
    </dxf>
    <dxf>
      <font>
        <b/>
        <i val="0"/>
        <strike val="0"/>
        <condense val="0"/>
        <extend val="0"/>
        <outline val="0"/>
        <shadow val="0"/>
        <u val="none"/>
        <vertAlign val="baseline"/>
        <sz val="14"/>
        <color theme="0"/>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border diagonalUp="0" diagonalDown="0">
        <left style="medium">
          <color indexed="64"/>
        </left>
        <right/>
        <top/>
        <bottom/>
        <vertical/>
        <horizontal/>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4"/>
        <color theme="1"/>
        <name val="Calibri"/>
        <family val="2"/>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theme="0"/>
        <name val="Calibri"/>
        <family val="2"/>
        <scheme val="minor"/>
      </font>
    </dxf>
    <dxf>
      <font>
        <b val="0"/>
        <i val="0"/>
        <strike val="0"/>
        <condense val="0"/>
        <extend val="0"/>
        <outline val="0"/>
        <shadow val="0"/>
        <u val="none"/>
        <vertAlign val="baseline"/>
        <sz val="11"/>
        <color theme="0"/>
        <name val="Calibri"/>
        <family val="2"/>
        <scheme val="minor"/>
      </font>
    </dxf>
    <dxf>
      <font>
        <strike val="0"/>
        <outline val="0"/>
        <shadow val="0"/>
        <u val="none"/>
        <vertAlign val="baseline"/>
        <color theme="0"/>
        <name val="Calibri"/>
        <family val="2"/>
        <scheme val="minor"/>
      </font>
    </dxf>
    <dxf>
      <font>
        <strike val="0"/>
        <outline val="0"/>
        <shadow val="0"/>
        <u val="none"/>
        <vertAlign val="baseline"/>
        <color auto="1"/>
        <name val="Calibri"/>
        <family val="2"/>
        <scheme val="minor"/>
      </font>
      <fill>
        <patternFill patternType="solid">
          <fgColor indexed="64"/>
          <bgColor theme="4" tint="0.79998168889431442"/>
        </patternFill>
      </fill>
      <alignment horizontal="center" vertical="center" textRotation="0" wrapText="0" indent="0" justifyLastLine="0" shrinkToFit="0" readingOrder="0"/>
      <protection locked="0" hidden="0"/>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border outline="0">
        <left style="medium">
          <color indexed="64"/>
        </left>
        <right/>
      </border>
    </dxf>
    <dxf>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fill>
        <patternFill patternType="solid">
          <fgColor indexed="64"/>
          <bgColor theme="4" tint="0.79998168889431442"/>
        </patternFill>
      </fill>
      <alignment horizontal="center" vertical="center" textRotation="0" wrapText="0" indent="0" justifyLastLine="0" shrinkToFit="0" readingOrder="0"/>
      <protection locked="0" hidden="0"/>
    </dxf>
    <dxf>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style="medium">
          <color indexed="64"/>
        </top>
        <bottom style="medium">
          <color indexed="64"/>
        </bottom>
      </border>
      <protection locked="0" hidden="0"/>
    </dxf>
    <dxf>
      <fill>
        <patternFill patternType="solid">
          <fgColor indexed="64"/>
          <bgColor theme="4" tint="0.79998168889431442"/>
        </patternFill>
      </fill>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solid">
          <fgColor indexed="64"/>
          <bgColor theme="4" tint="0.79998168889431442"/>
        </patternFill>
      </fill>
      <alignment vertical="bottom"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solid">
          <fgColor indexed="64"/>
          <bgColor theme="4" tint="0.79998168889431442"/>
        </patternFill>
      </fill>
      <alignment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4"/>
        <color theme="1"/>
        <name val="Calibri"/>
        <family val="2"/>
        <scheme val="minor"/>
      </font>
      <alignment horizontal="center" vertical="bottom" textRotation="0" wrapText="1" indent="0" justifyLastLine="0" shrinkToFit="0" readingOrder="0"/>
    </dxf>
    <dxf>
      <font>
        <strike val="0"/>
        <outline val="0"/>
        <shadow val="0"/>
        <u val="none"/>
        <vertAlign val="baseline"/>
        <sz val="11"/>
        <color theme="0"/>
        <name val="Calibri"/>
        <family val="2"/>
        <scheme val="minor"/>
      </font>
    </dxf>
    <dxf>
      <font>
        <strike val="0"/>
        <outline val="0"/>
        <shadow val="0"/>
        <u val="none"/>
        <vertAlign val="baseline"/>
        <sz val="11"/>
        <color theme="0"/>
        <name val="Calibri"/>
        <family val="2"/>
        <scheme val="minor"/>
      </font>
      <border outline="0">
        <left style="medium">
          <color indexed="64"/>
        </left>
        <right/>
      </border>
    </dxf>
    <dxf>
      <numFmt numFmtId="1" formatCode="0"/>
      <alignment horizontal="center" vertical="center" textRotation="0" wrapText="0" indent="0" justifyLastLine="0" shrinkToFit="0" readingOrder="0"/>
      <border diagonalUp="0" diagonalDown="0">
        <left style="medium">
          <color indexed="64"/>
        </left>
        <right/>
        <top style="medium">
          <color indexed="64"/>
        </top>
        <bottom style="medium">
          <color indexed="64"/>
        </bottom>
      </border>
      <protection locked="0" hidden="0"/>
    </dxf>
    <dxf>
      <alignment horizontal="left" vertical="top"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ill>
        <patternFill patternType="solid">
          <fgColor indexed="64"/>
          <bgColor theme="4" tint="0.79998168889431442"/>
        </patternFill>
      </fill>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protection locked="0" hidden="0"/>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bottom" textRotation="0" wrapText="1" indent="0" justifyLastLine="0" shrinkToFit="0" readingOrder="0"/>
    </dxf>
  </dxfs>
  <tableStyles count="1" defaultTableStyle="TableStyleMedium2" defaultPivotStyle="PivotStyleLight16">
    <tableStyle name="Table Style 1" pivot="0" count="0" xr9:uid="{E0D35CFB-6BC9-4B60-B44F-470D55ED284D}"/>
  </tableStyles>
  <colors>
    <mruColors>
      <color rgb="FFD5B8EA"/>
      <color rgb="FFE39DC7"/>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22225</xdr:rowOff>
    </xdr:from>
    <xdr:to>
      <xdr:col>8</xdr:col>
      <xdr:colOff>581025</xdr:colOff>
      <xdr:row>8</xdr:row>
      <xdr:rowOff>114300</xdr:rowOff>
    </xdr:to>
    <xdr:sp macro="" textlink="">
      <xdr:nvSpPr>
        <xdr:cNvPr id="2" name="TextBox 1">
          <a:extLst>
            <a:ext uri="{FF2B5EF4-FFF2-40B4-BE49-F238E27FC236}">
              <a16:creationId xmlns:a16="http://schemas.microsoft.com/office/drawing/2014/main" id="{D553F7E5-FD02-498E-B0DD-82053CC06734}"/>
            </a:ext>
          </a:extLst>
        </xdr:cNvPr>
        <xdr:cNvSpPr txBox="1"/>
      </xdr:nvSpPr>
      <xdr:spPr>
        <a:xfrm>
          <a:off x="238125" y="212725"/>
          <a:ext cx="8410575" cy="229235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0" lang="en-US" sz="1600" b="1" i="0" u="sng" strike="noStrike" kern="0" cap="none" spc="0" normalizeH="0" baseline="0" noProof="0">
              <a:ln>
                <a:noFill/>
              </a:ln>
              <a:solidFill>
                <a:prstClr val="black"/>
              </a:solidFill>
              <a:effectLst/>
              <a:uLnTx/>
              <a:uFillTx/>
              <a:latin typeface="+mn-lt"/>
              <a:ea typeface="+mn-ea"/>
              <a:cs typeface="+mn-cs"/>
            </a:rPr>
            <a:t>Produce Safety Cooperative Agreement Program</a:t>
          </a:r>
          <a:endParaRPr lang="en-US" sz="1600" b="1" u="sng" baseline="0"/>
        </a:p>
        <a:p>
          <a:pPr algn="ctr"/>
          <a:r>
            <a:rPr kumimoji="0" lang="en-US" sz="1600" b="1" i="0" u="sng" strike="noStrike" kern="0" cap="none" spc="0" normalizeH="0" baseline="0" noProof="0">
              <a:ln>
                <a:noFill/>
              </a:ln>
              <a:solidFill>
                <a:prstClr val="black"/>
              </a:solidFill>
              <a:effectLst/>
              <a:uLnTx/>
              <a:uFillTx/>
              <a:latin typeface="+mn-lt"/>
              <a:ea typeface="+mn-ea"/>
              <a:cs typeface="+mn-cs"/>
            </a:rPr>
            <a:t>Program Report </a:t>
          </a:r>
          <a:r>
            <a:rPr lang="en-US" sz="1600" b="1" u="sng" baseline="0"/>
            <a:t>Form </a:t>
          </a:r>
        </a:p>
        <a:p>
          <a:pPr algn="l"/>
          <a:endParaRPr lang="en-US" sz="500" b="1" u="none"/>
        </a:p>
        <a:p>
          <a:endParaRPr lang="en-US" sz="1100" b="1"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Path B and C must complete all tabs. Path A must complete all tabs </a:t>
          </a:r>
          <a:r>
            <a:rPr lang="en-US" sz="1100" b="1" i="0" u="sng" strike="noStrike" baseline="0">
              <a:solidFill>
                <a:schemeClr val="dk1"/>
              </a:solidFill>
              <a:latin typeface="+mn-lt"/>
              <a:ea typeface="+mn-ea"/>
              <a:cs typeface="+mn-cs"/>
            </a:rPr>
            <a:t>except</a:t>
          </a:r>
          <a:r>
            <a:rPr lang="en-US" sz="1100" b="1" i="0" u="none" strike="noStrike" baseline="0">
              <a:solidFill>
                <a:schemeClr val="dk1"/>
              </a:solidFill>
              <a:latin typeface="+mn-lt"/>
              <a:ea typeface="+mn-ea"/>
              <a:cs typeface="+mn-cs"/>
            </a:rPr>
            <a:t> Obj5, Obj6, and Obj7.</a:t>
          </a:r>
        </a:p>
        <a:p>
          <a:endParaRPr lang="en-US" sz="5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Save this form locally and often using "StateAbbrev_last4 digits FAIN#_YYYYMMDD_Produce Program Report" filename.</a:t>
          </a:r>
        </a:p>
        <a:p>
          <a:endParaRPr lang="en-US" sz="500" b="0" i="0" u="none" strike="noStrike" baseline="0">
            <a:solidFill>
              <a:schemeClr val="dk1"/>
            </a:solidFill>
            <a:latin typeface="+mn-lt"/>
            <a:ea typeface="+mn-ea"/>
            <a:cs typeface="+mn-cs"/>
          </a:endParaRPr>
        </a:p>
        <a:p>
          <a:endParaRPr lang="en-US" sz="500" b="0" i="0" u="none" strike="noStrike"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All information should be reported for the current budget period. </a:t>
          </a:r>
        </a:p>
        <a:p>
          <a:endParaRPr lang="en-US" sz="500" b="0" i="0" baseline="0">
            <a:solidFill>
              <a:schemeClr val="dk1"/>
            </a:solidFill>
            <a:effectLst/>
            <a:latin typeface="+mn-lt"/>
            <a:ea typeface="+mn-ea"/>
            <a:cs typeface="+mn-cs"/>
          </a:endParaRPr>
        </a:p>
        <a:p>
          <a:r>
            <a:rPr lang="en-US" sz="1100" b="0" i="0" baseline="0">
              <a:solidFill>
                <a:schemeClr val="dk1"/>
              </a:solidFill>
              <a:effectLst/>
              <a:latin typeface="+mn-lt"/>
              <a:ea typeface="+mn-ea"/>
              <a:cs typeface="+mn-cs"/>
            </a:rPr>
            <a:t>Once you have completed all applicable sections for your award upload the Program Effectiveness Template to your ORAPP folder. Please email your OP Project Manager to notify them that you have completed your submission in ORAPP.</a:t>
          </a:r>
          <a:endParaRPr lang="en-US" sz="1100" b="0" i="0" u="none" strike="noStrike" baseline="0">
            <a:solidFill>
              <a:schemeClr val="dk1"/>
            </a:solidFill>
            <a:latin typeface="+mn-lt"/>
            <a:ea typeface="+mn-ea"/>
            <a:cs typeface="+mn-cs"/>
          </a:endParaRPr>
        </a:p>
        <a:p>
          <a:endParaRPr lang="en-US" sz="500" b="0" i="0" u="none" strike="noStrike" baseline="0">
            <a:solidFill>
              <a:schemeClr val="dk1"/>
            </a:solidFill>
            <a:latin typeface="+mn-lt"/>
            <a:ea typeface="+mn-ea"/>
            <a:cs typeface="+mn-cs"/>
          </a:endParaRPr>
        </a:p>
      </xdr:txBody>
    </xdr:sp>
    <xdr:clientData/>
  </xdr:twoCellAnchor>
  <xdr:twoCellAnchor>
    <xdr:from>
      <xdr:col>4</xdr:col>
      <xdr:colOff>19050</xdr:colOff>
      <xdr:row>32</xdr:row>
      <xdr:rowOff>9525</xdr:rowOff>
    </xdr:from>
    <xdr:to>
      <xdr:col>8</xdr:col>
      <xdr:colOff>552450</xdr:colOff>
      <xdr:row>33</xdr:row>
      <xdr:rowOff>9525</xdr:rowOff>
    </xdr:to>
    <xdr:sp macro="" textlink="">
      <xdr:nvSpPr>
        <xdr:cNvPr id="3" name="TextBox 2">
          <a:extLst>
            <a:ext uri="{FF2B5EF4-FFF2-40B4-BE49-F238E27FC236}">
              <a16:creationId xmlns:a16="http://schemas.microsoft.com/office/drawing/2014/main" id="{96EEC975-5722-4576-814B-87AFC52DF1EF}"/>
            </a:ext>
          </a:extLst>
        </xdr:cNvPr>
        <xdr:cNvSpPr txBox="1"/>
      </xdr:nvSpPr>
      <xdr:spPr>
        <a:xfrm>
          <a:off x="4895850" y="5524500"/>
          <a:ext cx="28194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rtlCol="0" anchor="t"/>
        <a:lstStyle/>
        <a:p>
          <a:r>
            <a:rPr lang="en-US" sz="1100"/>
            <a:t>If Yes, please enter</a:t>
          </a:r>
          <a:r>
            <a:rPr lang="en-US" sz="1100" baseline="0"/>
            <a:t> applicable updates below.</a:t>
          </a:r>
          <a:endParaRPr lang="en-US" sz="1100"/>
        </a:p>
      </xdr:txBody>
    </xdr:sp>
    <xdr:clientData/>
  </xdr:twoCellAnchor>
  <xdr:twoCellAnchor editAs="oneCell">
    <xdr:from>
      <xdr:col>1</xdr:col>
      <xdr:colOff>0</xdr:colOff>
      <xdr:row>42</xdr:row>
      <xdr:rowOff>0</xdr:rowOff>
    </xdr:from>
    <xdr:to>
      <xdr:col>9</xdr:col>
      <xdr:colOff>56223</xdr:colOff>
      <xdr:row>53</xdr:row>
      <xdr:rowOff>161924</xdr:rowOff>
    </xdr:to>
    <xdr:pic>
      <xdr:nvPicPr>
        <xdr:cNvPr id="4" name="Picture 3">
          <a:extLst>
            <a:ext uri="{FF2B5EF4-FFF2-40B4-BE49-F238E27FC236}">
              <a16:creationId xmlns:a16="http://schemas.microsoft.com/office/drawing/2014/main" id="{F293B1E8-8A0E-49C6-9459-CDE2B5F5324A}"/>
            </a:ext>
          </a:extLst>
        </xdr:cNvPr>
        <xdr:cNvPicPr>
          <a:picLocks noChangeAspect="1"/>
        </xdr:cNvPicPr>
      </xdr:nvPicPr>
      <xdr:blipFill rotWithShape="1">
        <a:blip xmlns:r="http://schemas.openxmlformats.org/officeDocument/2006/relationships" r:embed="rId1"/>
        <a:srcRect l="68050" t="26774" r="4544" b="42443"/>
        <a:stretch/>
      </xdr:blipFill>
      <xdr:spPr>
        <a:xfrm>
          <a:off x="219075" y="8715375"/>
          <a:ext cx="8504898" cy="2257424"/>
        </a:xfrm>
        <a:prstGeom prst="rect">
          <a:avLst/>
        </a:prstGeom>
        <a:ln>
          <a:solidFill>
            <a:sysClr val="windowText" lastClr="000000"/>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1</xdr:colOff>
      <xdr:row>8</xdr:row>
      <xdr:rowOff>71438</xdr:rowOff>
    </xdr:to>
    <xdr:sp macro="" textlink="">
      <xdr:nvSpPr>
        <xdr:cNvPr id="2" name="TextBox 1">
          <a:extLst>
            <a:ext uri="{FF2B5EF4-FFF2-40B4-BE49-F238E27FC236}">
              <a16:creationId xmlns:a16="http://schemas.microsoft.com/office/drawing/2014/main" id="{FD38E478-35BE-48F3-AC14-AEBB28DE7944}"/>
            </a:ext>
          </a:extLst>
        </xdr:cNvPr>
        <xdr:cNvSpPr txBox="1"/>
      </xdr:nvSpPr>
      <xdr:spPr>
        <a:xfrm>
          <a:off x="607219" y="190500"/>
          <a:ext cx="8655845" cy="1273969"/>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Implemention Feedback</a:t>
          </a:r>
        </a:p>
        <a:p>
          <a:pPr algn="l"/>
          <a:endParaRPr lang="en-US" sz="500" b="1" u="none"/>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1</xdr:rowOff>
    </xdr:from>
    <xdr:to>
      <xdr:col>7</xdr:col>
      <xdr:colOff>12701</xdr:colOff>
      <xdr:row>8</xdr:row>
      <xdr:rowOff>9526</xdr:rowOff>
    </xdr:to>
    <xdr:sp macro="" textlink="">
      <xdr:nvSpPr>
        <xdr:cNvPr id="2" name="TextBox 1">
          <a:extLst>
            <a:ext uri="{FF2B5EF4-FFF2-40B4-BE49-F238E27FC236}">
              <a16:creationId xmlns:a16="http://schemas.microsoft.com/office/drawing/2014/main" id="{24858C73-C292-4167-B15D-4439FA269955}"/>
            </a:ext>
          </a:extLst>
        </xdr:cNvPr>
        <xdr:cNvSpPr txBox="1"/>
      </xdr:nvSpPr>
      <xdr:spPr>
        <a:xfrm>
          <a:off x="609600" y="190501"/>
          <a:ext cx="8648701" cy="111760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1. Assessment and Planning</a:t>
          </a:r>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8467</xdr:colOff>
      <xdr:row>1</xdr:row>
      <xdr:rowOff>26458</xdr:rowOff>
    </xdr:from>
    <xdr:to>
      <xdr:col>5</xdr:col>
      <xdr:colOff>19050</xdr:colOff>
      <xdr:row>8</xdr:row>
      <xdr:rowOff>42334</xdr:rowOff>
    </xdr:to>
    <xdr:sp macro="" textlink="">
      <xdr:nvSpPr>
        <xdr:cNvPr id="2" name="TextBox 1">
          <a:extLst>
            <a:ext uri="{FF2B5EF4-FFF2-40B4-BE49-F238E27FC236}">
              <a16:creationId xmlns:a16="http://schemas.microsoft.com/office/drawing/2014/main" id="{3313E086-6032-4E3E-A1B2-AEA91058A26A}"/>
            </a:ext>
          </a:extLst>
        </xdr:cNvPr>
        <xdr:cNvSpPr txBox="1"/>
      </xdr:nvSpPr>
      <xdr:spPr>
        <a:xfrm>
          <a:off x="567267" y="210608"/>
          <a:ext cx="9256183" cy="1069976"/>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2. Program Administration</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0</xdr:colOff>
      <xdr:row>62</xdr:row>
      <xdr:rowOff>129887</xdr:rowOff>
    </xdr:from>
    <xdr:to>
      <xdr:col>9</xdr:col>
      <xdr:colOff>0</xdr:colOff>
      <xdr:row>63</xdr:row>
      <xdr:rowOff>69274</xdr:rowOff>
    </xdr:to>
    <xdr:grpSp>
      <xdr:nvGrpSpPr>
        <xdr:cNvPr id="27" name="Group 26">
          <a:extLst>
            <a:ext uri="{FF2B5EF4-FFF2-40B4-BE49-F238E27FC236}">
              <a16:creationId xmlns:a16="http://schemas.microsoft.com/office/drawing/2014/main" id="{2BD94241-918E-4417-A9CF-31243898EBBF}"/>
            </a:ext>
          </a:extLst>
        </xdr:cNvPr>
        <xdr:cNvGrpSpPr/>
      </xdr:nvGrpSpPr>
      <xdr:grpSpPr>
        <a:xfrm flipV="1">
          <a:off x="533400" y="20427662"/>
          <a:ext cx="12277725" cy="129887"/>
          <a:chOff x="598714" y="6313716"/>
          <a:chExt cx="11321143" cy="154214"/>
        </a:xfrm>
      </xdr:grpSpPr>
      <xdr:sp macro="" textlink="">
        <xdr:nvSpPr>
          <xdr:cNvPr id="28" name="Rectangle 27">
            <a:extLst>
              <a:ext uri="{FF2B5EF4-FFF2-40B4-BE49-F238E27FC236}">
                <a16:creationId xmlns:a16="http://schemas.microsoft.com/office/drawing/2014/main" id="{C2026862-F49E-481F-8EEC-C5C3C27421B1}"/>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9" name="Straight Connector 28">
            <a:extLst>
              <a:ext uri="{FF2B5EF4-FFF2-40B4-BE49-F238E27FC236}">
                <a16:creationId xmlns:a16="http://schemas.microsoft.com/office/drawing/2014/main" id="{AC8C8CCA-1068-48D7-8581-F969B644E4B8}"/>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80</xdr:row>
      <xdr:rowOff>129887</xdr:rowOff>
    </xdr:from>
    <xdr:to>
      <xdr:col>9</xdr:col>
      <xdr:colOff>0</xdr:colOff>
      <xdr:row>81</xdr:row>
      <xdr:rowOff>69274</xdr:rowOff>
    </xdr:to>
    <xdr:grpSp>
      <xdr:nvGrpSpPr>
        <xdr:cNvPr id="30" name="Group 29">
          <a:extLst>
            <a:ext uri="{FF2B5EF4-FFF2-40B4-BE49-F238E27FC236}">
              <a16:creationId xmlns:a16="http://schemas.microsoft.com/office/drawing/2014/main" id="{28F0BD9A-4549-4C3D-823A-4195000A442F}"/>
            </a:ext>
          </a:extLst>
        </xdr:cNvPr>
        <xdr:cNvGrpSpPr/>
      </xdr:nvGrpSpPr>
      <xdr:grpSpPr>
        <a:xfrm flipV="1">
          <a:off x="533400" y="26723687"/>
          <a:ext cx="12277725" cy="129887"/>
          <a:chOff x="598714" y="6313716"/>
          <a:chExt cx="11321143" cy="154214"/>
        </a:xfrm>
      </xdr:grpSpPr>
      <xdr:sp macro="" textlink="">
        <xdr:nvSpPr>
          <xdr:cNvPr id="31" name="Rectangle 30">
            <a:extLst>
              <a:ext uri="{FF2B5EF4-FFF2-40B4-BE49-F238E27FC236}">
                <a16:creationId xmlns:a16="http://schemas.microsoft.com/office/drawing/2014/main" id="{983707CB-91AF-460E-ACBE-83424E01AB25}"/>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2" name="Straight Connector 31">
            <a:extLst>
              <a:ext uri="{FF2B5EF4-FFF2-40B4-BE49-F238E27FC236}">
                <a16:creationId xmlns:a16="http://schemas.microsoft.com/office/drawing/2014/main" id="{3D2C3E92-9FC2-46E6-908F-92E02CC7968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1</xdr:col>
      <xdr:colOff>0</xdr:colOff>
      <xdr:row>50</xdr:row>
      <xdr:rowOff>138546</xdr:rowOff>
    </xdr:from>
    <xdr:to>
      <xdr:col>9</xdr:col>
      <xdr:colOff>0</xdr:colOff>
      <xdr:row>51</xdr:row>
      <xdr:rowOff>77933</xdr:rowOff>
    </xdr:to>
    <xdr:grpSp>
      <xdr:nvGrpSpPr>
        <xdr:cNvPr id="33" name="Group 32">
          <a:extLst>
            <a:ext uri="{FF2B5EF4-FFF2-40B4-BE49-F238E27FC236}">
              <a16:creationId xmlns:a16="http://schemas.microsoft.com/office/drawing/2014/main" id="{EAA17D7B-FB65-4858-BC38-22FEF4BBB2EB}"/>
            </a:ext>
          </a:extLst>
        </xdr:cNvPr>
        <xdr:cNvGrpSpPr/>
      </xdr:nvGrpSpPr>
      <xdr:grpSpPr>
        <a:xfrm flipV="1">
          <a:off x="533400" y="15569046"/>
          <a:ext cx="12277725" cy="129887"/>
          <a:chOff x="598714" y="6313716"/>
          <a:chExt cx="11321143" cy="154214"/>
        </a:xfrm>
      </xdr:grpSpPr>
      <xdr:sp macro="" textlink="">
        <xdr:nvSpPr>
          <xdr:cNvPr id="34" name="Rectangle 33">
            <a:extLst>
              <a:ext uri="{FF2B5EF4-FFF2-40B4-BE49-F238E27FC236}">
                <a16:creationId xmlns:a16="http://schemas.microsoft.com/office/drawing/2014/main" id="{EA9870D0-2594-428F-A860-563B55E34D2E}"/>
              </a:ext>
            </a:extLst>
          </xdr:cNvPr>
          <xdr:cNvSpPr/>
        </xdr:nvSpPr>
        <xdr:spPr>
          <a:xfrm>
            <a:off x="598714" y="6313716"/>
            <a:ext cx="11321143" cy="154214"/>
          </a:xfrm>
          <a:prstGeom prst="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5" name="Straight Connector 34">
            <a:extLst>
              <a:ext uri="{FF2B5EF4-FFF2-40B4-BE49-F238E27FC236}">
                <a16:creationId xmlns:a16="http://schemas.microsoft.com/office/drawing/2014/main" id="{29150F5B-C471-4F8B-B7E5-71E5EC302CA9}"/>
              </a:ext>
            </a:extLst>
          </xdr:cNvPr>
          <xdr:cNvCxnSpPr/>
        </xdr:nvCxnSpPr>
        <xdr:spPr>
          <a:xfrm flipV="1">
            <a:off x="616857" y="6386286"/>
            <a:ext cx="11303000" cy="18144"/>
          </a:xfrm>
          <a:prstGeom prst="line">
            <a:avLst/>
          </a:prstGeom>
          <a:ln w="57150">
            <a:solidFill>
              <a:schemeClr val="bg2">
                <a:lumMod val="75000"/>
              </a:schemeClr>
            </a:solidFill>
          </a:ln>
        </xdr:spPr>
        <xdr:style>
          <a:lnRef idx="3">
            <a:schemeClr val="accent3"/>
          </a:lnRef>
          <a:fillRef idx="0">
            <a:schemeClr val="accent3"/>
          </a:fillRef>
          <a:effectRef idx="2">
            <a:schemeClr val="accent3"/>
          </a:effectRef>
          <a:fontRef idx="minor">
            <a:schemeClr val="tx1"/>
          </a:fontRef>
        </xdr:style>
      </xdr:cxnSp>
    </xdr:grpSp>
    <xdr:clientData/>
  </xdr:twoCellAnchor>
  <xdr:twoCellAnchor>
    <xdr:from>
      <xdr:col>5</xdr:col>
      <xdr:colOff>19050</xdr:colOff>
      <xdr:row>53</xdr:row>
      <xdr:rowOff>19050</xdr:rowOff>
    </xdr:from>
    <xdr:to>
      <xdr:col>9</xdr:col>
      <xdr:colOff>962026</xdr:colOff>
      <xdr:row>53</xdr:row>
      <xdr:rowOff>323850</xdr:rowOff>
    </xdr:to>
    <xdr:sp macro="" textlink="">
      <xdr:nvSpPr>
        <xdr:cNvPr id="80" name="TextBox 79">
          <a:extLst>
            <a:ext uri="{FF2B5EF4-FFF2-40B4-BE49-F238E27FC236}">
              <a16:creationId xmlns:a16="http://schemas.microsoft.com/office/drawing/2014/main" id="{B5BB353B-0ECB-4A74-8C45-0EF97690A2A0}"/>
            </a:ext>
          </a:extLst>
        </xdr:cNvPr>
        <xdr:cNvSpPr txBox="1"/>
      </xdr:nvSpPr>
      <xdr:spPr>
        <a:xfrm>
          <a:off x="8629650" y="19916775"/>
          <a:ext cx="3648076" cy="3048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Areas of Work:</a:t>
          </a:r>
          <a:r>
            <a:rPr lang="en-US" sz="1100" b="1" baseline="0"/>
            <a:t> Select "Yes" for all that apply:</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1</xdr:rowOff>
    </xdr:from>
    <xdr:to>
      <xdr:col>6</xdr:col>
      <xdr:colOff>1</xdr:colOff>
      <xdr:row>8</xdr:row>
      <xdr:rowOff>47626</xdr:rowOff>
    </xdr:to>
    <xdr:sp macro="" textlink="">
      <xdr:nvSpPr>
        <xdr:cNvPr id="2" name="TextBox 1">
          <a:extLst>
            <a:ext uri="{FF2B5EF4-FFF2-40B4-BE49-F238E27FC236}">
              <a16:creationId xmlns:a16="http://schemas.microsoft.com/office/drawing/2014/main" id="{87188922-9206-4522-899A-DDE40ECF8DAD}"/>
            </a:ext>
          </a:extLst>
        </xdr:cNvPr>
        <xdr:cNvSpPr txBox="1"/>
      </xdr:nvSpPr>
      <xdr:spPr>
        <a:xfrm>
          <a:off x="609600" y="190501"/>
          <a:ext cx="8639176" cy="118110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3. Education, Outreach, and Technical Assistance</a:t>
          </a:r>
        </a:p>
        <a:p>
          <a:pPr algn="l"/>
          <a:endParaRPr lang="en-US" sz="500" b="1" u="none"/>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9526</xdr:colOff>
      <xdr:row>8</xdr:row>
      <xdr:rowOff>38100</xdr:rowOff>
    </xdr:to>
    <xdr:sp macro="" textlink="">
      <xdr:nvSpPr>
        <xdr:cNvPr id="2" name="TextBox 1">
          <a:extLst>
            <a:ext uri="{FF2B5EF4-FFF2-40B4-BE49-F238E27FC236}">
              <a16:creationId xmlns:a16="http://schemas.microsoft.com/office/drawing/2014/main" id="{D8570979-D4DA-496D-889A-CE9259442A29}"/>
            </a:ext>
          </a:extLst>
        </xdr:cNvPr>
        <xdr:cNvSpPr txBox="1"/>
      </xdr:nvSpPr>
      <xdr:spPr>
        <a:xfrm>
          <a:off x="609600" y="190500"/>
          <a:ext cx="8639176" cy="117157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4. Farm Inventory</a:t>
          </a:r>
        </a:p>
        <a:p>
          <a:pPr algn="l"/>
          <a:endParaRPr lang="en-US" sz="500" b="1" u="none"/>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1</xdr:colOff>
      <xdr:row>8</xdr:row>
      <xdr:rowOff>38100</xdr:rowOff>
    </xdr:to>
    <xdr:sp macro="" textlink="">
      <xdr:nvSpPr>
        <xdr:cNvPr id="2" name="TextBox 1">
          <a:extLst>
            <a:ext uri="{FF2B5EF4-FFF2-40B4-BE49-F238E27FC236}">
              <a16:creationId xmlns:a16="http://schemas.microsoft.com/office/drawing/2014/main" id="{D0B17B05-23A6-4C3B-AC4A-A357C0077021}"/>
            </a:ext>
          </a:extLst>
        </xdr:cNvPr>
        <xdr:cNvSpPr txBox="1"/>
      </xdr:nvSpPr>
      <xdr:spPr>
        <a:xfrm>
          <a:off x="609600" y="190500"/>
          <a:ext cx="8639176" cy="120967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5. Inspectional Program Development (Path B and Path C)</a:t>
          </a:r>
        </a:p>
        <a:p>
          <a:pPr algn="l"/>
          <a:endParaRPr lang="en-US" sz="500" b="1" u="none"/>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1</xdr:colOff>
      <xdr:row>8</xdr:row>
      <xdr:rowOff>15875</xdr:rowOff>
    </xdr:to>
    <xdr:sp macro="" textlink="">
      <xdr:nvSpPr>
        <xdr:cNvPr id="2" name="TextBox 1">
          <a:extLst>
            <a:ext uri="{FF2B5EF4-FFF2-40B4-BE49-F238E27FC236}">
              <a16:creationId xmlns:a16="http://schemas.microsoft.com/office/drawing/2014/main" id="{FA2FDA95-8A9E-48B7-BA09-E8ABDD5CA078}"/>
            </a:ext>
          </a:extLst>
        </xdr:cNvPr>
        <xdr:cNvSpPr txBox="1"/>
      </xdr:nvSpPr>
      <xdr:spPr>
        <a:xfrm>
          <a:off x="609600" y="190500"/>
          <a:ext cx="8648701" cy="142557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6. Compliance and Enforcement (Path B and Path C)</a:t>
          </a:r>
        </a:p>
        <a:p>
          <a:pPr algn="l"/>
          <a:endParaRPr lang="en-US" sz="500" b="1" u="none"/>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endParaRPr lang="en-US" sz="1100" b="0" baseline="0">
            <a:solidFill>
              <a:schemeClr val="dk1"/>
            </a:solidFill>
            <a:effectLst/>
            <a:latin typeface="+mn-lt"/>
            <a:ea typeface="+mn-ea"/>
            <a:cs typeface="+mn-cs"/>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0</xdr:colOff>
      <xdr:row>1</xdr:row>
      <xdr:rowOff>1</xdr:rowOff>
    </xdr:from>
    <xdr:to>
      <xdr:col>6</xdr:col>
      <xdr:colOff>1</xdr:colOff>
      <xdr:row>8</xdr:row>
      <xdr:rowOff>47625</xdr:rowOff>
    </xdr:to>
    <xdr:sp macro="" textlink="">
      <xdr:nvSpPr>
        <xdr:cNvPr id="2" name="TextBox 1">
          <a:extLst>
            <a:ext uri="{FF2B5EF4-FFF2-40B4-BE49-F238E27FC236}">
              <a16:creationId xmlns:a16="http://schemas.microsoft.com/office/drawing/2014/main" id="{FDFC540A-31E2-41BD-8E76-DD43FF5D57DC}"/>
            </a:ext>
          </a:extLst>
        </xdr:cNvPr>
        <xdr:cNvSpPr txBox="1"/>
      </xdr:nvSpPr>
      <xdr:spPr>
        <a:xfrm>
          <a:off x="609600" y="190501"/>
          <a:ext cx="8639176" cy="1219199"/>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Objective 7. Produce Related Event Response Planning and Implementation (Path B and Path C)</a:t>
          </a:r>
        </a:p>
        <a:p>
          <a:pPr algn="l"/>
          <a:endParaRPr lang="en-US" sz="500" b="1" u="none"/>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endParaRPr lang="en-US" sz="1100" b="0" baseline="0">
            <a:solidFill>
              <a:schemeClr val="dk1"/>
            </a:solidFill>
            <a:effectLst/>
            <a:latin typeface="+mn-lt"/>
            <a:ea typeface="+mn-ea"/>
            <a:cs typeface="+mn-cs"/>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19050</xdr:colOff>
      <xdr:row>3</xdr:row>
      <xdr:rowOff>38100</xdr:rowOff>
    </xdr:from>
    <xdr:to>
      <xdr:col>4</xdr:col>
      <xdr:colOff>2244725</xdr:colOff>
      <xdr:row>12</xdr:row>
      <xdr:rowOff>19049</xdr:rowOff>
    </xdr:to>
    <xdr:sp macro="" textlink="">
      <xdr:nvSpPr>
        <xdr:cNvPr id="2" name="TextBox 1">
          <a:extLst>
            <a:ext uri="{FF2B5EF4-FFF2-40B4-BE49-F238E27FC236}">
              <a16:creationId xmlns:a16="http://schemas.microsoft.com/office/drawing/2014/main" id="{FEE826BD-7504-4E93-B2A9-25E83C9E9B45}"/>
            </a:ext>
          </a:extLst>
        </xdr:cNvPr>
        <xdr:cNvSpPr txBox="1"/>
      </xdr:nvSpPr>
      <xdr:spPr>
        <a:xfrm>
          <a:off x="577850" y="590550"/>
          <a:ext cx="8855075" cy="1638299"/>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Program Report Form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prstClr val="black"/>
              </a:solidFill>
              <a:effectLst/>
              <a:uLnTx/>
              <a:uFillTx/>
              <a:latin typeface="+mn-lt"/>
              <a:ea typeface="+mn-ea"/>
              <a:cs typeface="+mn-cs"/>
            </a:rPr>
            <a:t>Budget Reporting</a:t>
          </a:r>
        </a:p>
        <a:p>
          <a:pPr algn="l"/>
          <a:endParaRPr lang="en-US" sz="500" b="1" u="none"/>
        </a:p>
        <a:p>
          <a:r>
            <a:rPr lang="en-US" sz="1100" b="0" baseline="0">
              <a:solidFill>
                <a:schemeClr val="dk1"/>
              </a:solidFill>
              <a:effectLst/>
              <a:latin typeface="+mn-lt"/>
              <a:ea typeface="+mn-ea"/>
              <a:cs typeface="+mn-cs"/>
            </a:rPr>
            <a:t>When entering a short description for Expense Items 12-15. "Other # [Replace only bracketed text]" delete </a:t>
          </a:r>
          <a:r>
            <a:rPr lang="en-US" sz="1100" b="1" baseline="0">
              <a:solidFill>
                <a:schemeClr val="dk1"/>
              </a:solidFill>
              <a:effectLst/>
              <a:latin typeface="+mn-lt"/>
              <a:ea typeface="+mn-ea"/>
              <a:cs typeface="+mn-cs"/>
            </a:rPr>
            <a:t>only</a:t>
          </a:r>
          <a:r>
            <a:rPr lang="en-US" sz="1100" b="0" baseline="0">
              <a:solidFill>
                <a:schemeClr val="dk1"/>
              </a:solidFill>
              <a:effectLst/>
              <a:latin typeface="+mn-lt"/>
              <a:ea typeface="+mn-ea"/>
              <a:cs typeface="+mn-cs"/>
            </a:rPr>
            <a:t> the bracketed text i.e. "Other 1 User entered description"</a:t>
          </a:r>
        </a:p>
        <a:p>
          <a:endParaRPr lang="en-US"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When entering text it is OK to exceed the visible field space with your response. Use "Alt+Enter" for a new line if desired.</a:t>
          </a:r>
          <a:endParaRPr lang="en-US">
            <a:effectLst/>
          </a:endParaRPr>
        </a:p>
        <a:p>
          <a:endParaRPr lang="en-US">
            <a:effectLst/>
          </a:endParaRPr>
        </a:p>
        <a:p>
          <a:endParaRPr lang="en-US" sz="1100" b="0" baseline="0">
            <a:solidFill>
              <a:schemeClr val="dk1"/>
            </a:solidFill>
            <a:effectLst/>
            <a:latin typeface="+mn-lt"/>
            <a:ea typeface="+mn-ea"/>
            <a:cs typeface="+mn-cs"/>
          </a:endParaRPr>
        </a:p>
        <a:p>
          <a:endParaRPr lang="en-US" sz="500" b="0" baseline="0">
            <a:solidFill>
              <a:schemeClr val="dk1"/>
            </a:solidFill>
            <a:effectLst/>
            <a:latin typeface="+mn-lt"/>
            <a:ea typeface="+mn-ea"/>
            <a:cs typeface="+mn-cs"/>
          </a:endParaRPr>
        </a:p>
      </xdr:txBody>
    </xdr:sp>
    <xdr:clientData/>
  </xdr:twoCellAnchor>
  <xdr:twoCellAnchor>
    <xdr:from>
      <xdr:col>1</xdr:col>
      <xdr:colOff>64190</xdr:colOff>
      <xdr:row>36</xdr:row>
      <xdr:rowOff>1812235</xdr:rowOff>
    </xdr:from>
    <xdr:to>
      <xdr:col>1</xdr:col>
      <xdr:colOff>2007291</xdr:colOff>
      <xdr:row>36</xdr:row>
      <xdr:rowOff>2264673</xdr:rowOff>
    </xdr:to>
    <xdr:sp macro="" textlink="">
      <xdr:nvSpPr>
        <xdr:cNvPr id="78" name="TextBox 77">
          <a:extLst>
            <a:ext uri="{FF2B5EF4-FFF2-40B4-BE49-F238E27FC236}">
              <a16:creationId xmlns:a16="http://schemas.microsoft.com/office/drawing/2014/main" id="{D8F54B43-FEAE-455A-AAE5-101CBF0A1A4F}"/>
            </a:ext>
          </a:extLst>
        </xdr:cNvPr>
        <xdr:cNvSpPr txBox="1"/>
      </xdr:nvSpPr>
      <xdr:spPr>
        <a:xfrm>
          <a:off x="597590" y="16899835"/>
          <a:ext cx="1943101" cy="4524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8</xdr:col>
      <xdr:colOff>10906</xdr:colOff>
      <xdr:row>12</xdr:row>
      <xdr:rowOff>95250</xdr:rowOff>
    </xdr:from>
    <xdr:to>
      <xdr:col>8</xdr:col>
      <xdr:colOff>1857375</xdr:colOff>
      <xdr:row>17</xdr:row>
      <xdr:rowOff>371614</xdr:rowOff>
    </xdr:to>
    <xdr:grpSp>
      <xdr:nvGrpSpPr>
        <xdr:cNvPr id="79" name="Group 78">
          <a:extLst>
            <a:ext uri="{FF2B5EF4-FFF2-40B4-BE49-F238E27FC236}">
              <a16:creationId xmlns:a16="http://schemas.microsoft.com/office/drawing/2014/main" id="{6ABE5252-25AC-47F2-AAC8-2B3AA772EEF7}"/>
            </a:ext>
          </a:extLst>
        </xdr:cNvPr>
        <xdr:cNvGrpSpPr/>
      </xdr:nvGrpSpPr>
      <xdr:grpSpPr>
        <a:xfrm>
          <a:off x="9126331" y="2381250"/>
          <a:ext cx="1846469" cy="1276489"/>
          <a:chOff x="9220200" y="5095875"/>
          <a:chExt cx="1843294" cy="1533525"/>
        </a:xfrm>
      </xdr:grpSpPr>
      <xdr:sp macro="" textlink="">
        <xdr:nvSpPr>
          <xdr:cNvPr id="80" name="Arrow: Left 79">
            <a:extLst>
              <a:ext uri="{FF2B5EF4-FFF2-40B4-BE49-F238E27FC236}">
                <a16:creationId xmlns:a16="http://schemas.microsoft.com/office/drawing/2014/main" id="{4F049DBF-824E-4EA1-BD77-10F1AA3587E1}"/>
              </a:ext>
            </a:extLst>
          </xdr:cNvPr>
          <xdr:cNvSpPr/>
        </xdr:nvSpPr>
        <xdr:spPr>
          <a:xfrm>
            <a:off x="9220200" y="5095875"/>
            <a:ext cx="1800225" cy="1533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1" name="TextBox 80">
            <a:extLst>
              <a:ext uri="{FF2B5EF4-FFF2-40B4-BE49-F238E27FC236}">
                <a16:creationId xmlns:a16="http://schemas.microsoft.com/office/drawing/2014/main" id="{3034A26A-4A40-42E2-A1BD-71F0A7256194}"/>
              </a:ext>
            </a:extLst>
          </xdr:cNvPr>
          <xdr:cNvSpPr txBox="1"/>
        </xdr:nvSpPr>
        <xdr:spPr>
          <a:xfrm>
            <a:off x="9415669" y="5553074"/>
            <a:ext cx="1647825" cy="76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bg1"/>
                </a:solidFill>
              </a:rPr>
              <a:t>This field</a:t>
            </a:r>
            <a:r>
              <a:rPr lang="en-US" sz="1100" i="1" baseline="0">
                <a:solidFill>
                  <a:schemeClr val="bg1"/>
                </a:solidFill>
              </a:rPr>
              <a:t> will sum the Total Projected Expenses column</a:t>
            </a:r>
            <a:endParaRPr lang="en-US" sz="1100" i="1">
              <a:solidFill>
                <a:schemeClr val="bg1"/>
              </a:solidFill>
            </a:endParaRPr>
          </a:p>
        </xdr:txBody>
      </xdr:sp>
    </xdr:grp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1DCEE83-C6F0-4154-845A-3C0B120E63CF}" autoFormatId="16" applyNumberFormats="0" applyBorderFormats="0" applyFontFormats="0" applyPatternFormats="0" applyAlignmentFormats="0" applyWidthHeightFormats="0">
  <queryTableRefresh nextId="47">
    <queryTableFields count="46">
      <queryTableField id="1" name="Assessment and Planning Status" tableColumnId="1"/>
      <queryTableField id="2" name="Current Status" tableColumnId="2"/>
      <queryTableField id="3" name="If &quot;not started&quot; or &quot;in progress&quot; explain timeline for completion below" tableColumnId="3"/>
      <queryTableField id="4" name="OPEI" tableColumnId="4"/>
      <queryTableField id="5" name="Track" tableColumnId="5"/>
      <queryTableField id="6" name="Obj1 Assessment Responses" tableColumnId="6"/>
      <queryTableField id="7" name="b. Training" tableColumnId="7"/>
      <queryTableField id="8" name="Number of current staff that have completed:" tableColumnId="8"/>
      <queryTableField id="9" name="Number of current staff awaiting completion of:" tableColumnId="9"/>
      <queryTableField id="10" name="Obj2 Training Responses" tableColumnId="10"/>
      <queryTableField id="11" name="Last Name, First Name" tableColumnId="11"/>
      <queryTableField id="12" name="Title" tableColumnId="12"/>
      <queryTableField id="13" name="Primary CAP Role" tableColumnId="13"/>
      <queryTableField id="14" name="Explain any additional CAP roles and responsibilities" tableColumnId="14"/>
      <queryTableField id="15" name="Percent of time funded by the CAP" tableColumnId="15"/>
      <queryTableField id="16" name="Subaward Entity " tableColumnId="16"/>
      <queryTableField id="17" name="Funding Amount" tableColumnId="17"/>
      <queryTableField id="18" name="Met Expected Deliverables" tableColumnId="18"/>
      <queryTableField id="19" name="Key Accomplishments" tableColumnId="19"/>
      <queryTableField id="20" name="Inventory Development" tableColumnId="20"/>
      <queryTableField id="21" name="Education " tableColumnId="21"/>
      <queryTableField id="22" name="Outreach" tableColumnId="22"/>
      <queryTableField id="23" name="Technical Assistance" tableColumnId="23"/>
      <queryTableField id="24" name="Other" tableColumnId="24"/>
      <queryTableField id="25" name="Obj2 Subaward Responses" tableColumnId="25"/>
      <queryTableField id="26" name="Contractor Entity" tableColumnId="26"/>
      <queryTableField id="27" name="Met Expected Outcomes" tableColumnId="27"/>
      <queryTableField id="28" name="Property or services purchased" tableColumnId="28"/>
      <queryTableField id="29" name="Obj2 ContractMOU Responses" tableColumnId="29"/>
      <queryTableField id="30" name="Obj3 Questions" tableColumnId="30"/>
      <queryTableField id="31" name="Obj3 Responses" tableColumnId="31"/>
      <queryTableField id="32" name="Obj4 Questions" tableColumnId="32"/>
      <queryTableField id="33" name="Obj4 Responses" tableColumnId="33"/>
      <queryTableField id="34" name="Obj5 Questions" tableColumnId="34"/>
      <queryTableField id="35" name="Obj5 Responses" tableColumnId="35"/>
      <queryTableField id="36" name="Obj6 Questions" tableColumnId="36"/>
      <queryTableField id="37" name="Obj6 Responses" tableColumnId="37"/>
      <queryTableField id="38" name="Obj7 Questions" tableColumnId="38"/>
      <queryTableField id="39" name="Obj7 Responses" tableColumnId="39"/>
      <queryTableField id="40" name="Expenses" tableColumnId="40"/>
      <queryTableField id="41" name="Total Budgeted" tableColumnId="41"/>
      <queryTableField id="42" name="Spent" tableColumnId="42"/>
      <queryTableField id="43" name="Remaining" tableColumnId="43"/>
      <queryTableField id="44" name="Budget Narrative" tableColumnId="44"/>
      <queryTableField id="45" name="Feedback Questions" tableColumnId="45"/>
      <queryTableField id="46" name="Feedback Responses" tableColumnId="46"/>
    </queryTableFields>
  </queryTableRefresh>
</queryTable>
</file>

<file path=xl/tables/_rels/table1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0FF289-0914-491A-9A89-658CC44C3F62}" name="Obj1Status" displayName="Obj1Status" ref="B13:G23" totalsRowShown="0">
  <autoFilter ref="B13:G23" xr:uid="{6AEE8E2D-1F6B-4C92-96AF-72602AAD8FC6}">
    <filterColumn colId="0" hiddenButton="1"/>
    <filterColumn colId="1" hiddenButton="1"/>
    <filterColumn colId="2" hiddenButton="1"/>
    <filterColumn colId="3" hiddenButton="1"/>
    <filterColumn colId="4" hiddenButton="1"/>
    <filterColumn colId="5" hiddenButton="1"/>
  </autoFilter>
  <tableColumns count="6">
    <tableColumn id="1" xr3:uid="{7B80E977-B620-4241-BA5B-0CF0D177A199}" name="Assessment and Planning Status" dataDxfId="68">
      <calculatedColumnFormula>B24</calculatedColumnFormula>
    </tableColumn>
    <tableColumn id="2" xr3:uid="{90A9489F-8C3C-4D67-8270-C7A5CF8EBACB}" name="Current Status"/>
    <tableColumn id="3" xr3:uid="{3EC76001-FA7F-43EA-A487-709C88671AAD}" name="If &quot;not started&quot; or &quot;in progress&quot; explain timeline for completion below"/>
    <tableColumn id="6" xr3:uid="{A4049AF8-DAB7-41A9-B163-6FFA7635B253}" name="OPEI">
      <calculatedColumnFormula>Coversheet!$D$14</calculatedColumnFormula>
    </tableColumn>
    <tableColumn id="7" xr3:uid="{96F237FE-A43D-4632-84C9-E749E0145CB8}" name="Track">
      <calculatedColumnFormula>Coversheet!#REF!</calculatedColumnFormula>
    </tableColumn>
    <tableColumn id="8" xr3:uid="{AFA3DFF8-A08C-48A8-8847-C18D6769F73C}" name="Obj1 Assessment Responses">
      <calculatedColumnFormula>F24</calculatedColumnFormula>
    </tableColumn>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23C65D6-761A-4ADE-AAC8-62100D6AD60E}" name="Obj7HazResponse" displayName="Obj7HazResponse" ref="B22:E25" totalsRowShown="0">
  <autoFilter ref="B22:E25" xr:uid="{CC4F8D06-207D-4B3B-B588-F04D24DC448E}">
    <filterColumn colId="0" hiddenButton="1"/>
    <filterColumn colId="1" hiddenButton="1"/>
    <filterColumn colId="2" hiddenButton="1"/>
    <filterColumn colId="3" hiddenButton="1"/>
  </autoFilter>
  <tableColumns count="4">
    <tableColumn id="1" xr3:uid="{A6E9FFC5-0D6C-4A53-9B59-5AF209A5CA1F}" name="Obj7 Questions"/>
    <tableColumn id="2" xr3:uid="{DDC3CFA0-F039-4247-BB75-E18A544AAF20}" name="Obj7 Responses"/>
    <tableColumn id="3" xr3:uid="{92F8B9B0-B06A-49C2-9829-F4D72C583B16}" name="OPEI" dataDxfId="32">
      <calculatedColumnFormula>Coversheet!$D$14</calculatedColumnFormula>
    </tableColumn>
    <tableColumn id="4" xr3:uid="{B2188F24-6591-4B75-8111-CD007625E4B2}" name="Track" dataDxfId="31">
      <calculatedColumnFormula>Coversheet!#REF!</calculatedColumnFormula>
    </tableColumn>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EE68CD5E-7E9D-4B21-AF17-1254EBC85234}" name="Budget" displayName="Budget" ref="B16:H36" totalsRowShown="0" headerRowDxfId="30" tableBorderDxfId="29">
  <autoFilter ref="B16:H36" xr:uid="{8A8CF0CA-4337-44B8-8799-AFADDA0526F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1F6A043-2886-4AC3-9B09-A58ECA4075ED}" name="Expenses" dataDxfId="28"/>
    <tableColumn id="2" xr3:uid="{94C478DE-424F-4FFF-81CC-E5A997A0B6DD}" name="Total Budgeted" dataDxfId="27"/>
    <tableColumn id="3" xr3:uid="{586B4A90-FDFA-488C-8634-71D54B51CA1F}" name="Spent" dataDxfId="26"/>
    <tableColumn id="4" xr3:uid="{311B117A-A07E-471C-A2B6-E083F0D3DE43}" name="Remaining" dataDxfId="25"/>
    <tableColumn id="5" xr3:uid="{9A029F90-CE8C-40C8-8D85-F35593ED27E8}" name="OPEI" dataDxfId="24">
      <calculatedColumnFormula>Coversheet!$D$14</calculatedColumnFormula>
    </tableColumn>
    <tableColumn id="6" xr3:uid="{F52B041C-B9BD-4614-9A34-F45FCD87F596}" name="Track" dataDxfId="23">
      <calculatedColumnFormula>Coversheet!#REF!</calculatedColumnFormula>
    </tableColumn>
    <tableColumn id="7" xr3:uid="{4552C426-9AF2-44F1-93C1-AC8E9F18DE05}" name="Budget Narrative" dataDxfId="22"/>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487E047-0FA0-4FC5-BEBB-2950E04FBB1D}" name="Feedback" displayName="Feedback" ref="B27:E31" totalsRowShown="0">
  <autoFilter ref="B27:E31" xr:uid="{CB3E06CF-F0E0-48AE-B46E-08147A44B21D}">
    <filterColumn colId="0" hiddenButton="1"/>
    <filterColumn colId="1" hiddenButton="1"/>
    <filterColumn colId="2" hiddenButton="1"/>
    <filterColumn colId="3" hiddenButton="1"/>
  </autoFilter>
  <tableColumns count="4">
    <tableColumn id="1" xr3:uid="{29B27488-CA3F-440B-B3A9-7664029440A3}" name="Feedback Questions"/>
    <tableColumn id="2" xr3:uid="{4C4B0DCB-D781-4F45-8CC3-0A2B2BBAE015}" name="Feedback Responses"/>
    <tableColumn id="3" xr3:uid="{44298506-875D-47BE-B107-F3C1EF1E8A67}" name="OPEI">
      <calculatedColumnFormula>Coversheet!$D$14</calculatedColumnFormula>
    </tableColumn>
    <tableColumn id="4" xr3:uid="{6D255735-C854-4717-A488-A6C3B86EDDCC}" name="Track">
      <calculatedColumnFormula>Coversheet!#REF!</calculatedColumnFormula>
    </tableColumn>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31D8A13-3C06-43DA-B238-C183732164C1}" name="Append1" displayName="Append1" ref="A1:AT146" tableType="queryTable" totalsRowShown="0">
  <autoFilter ref="A1:AT146" xr:uid="{D2BF8191-E888-47FB-AECF-D64B1CAED993}"/>
  <tableColumns count="46">
    <tableColumn id="1" xr3:uid="{D99D74A1-2FB2-418A-871B-CE094099D3F2}" uniqueName="1" name="Assessment and Planning Status" queryTableFieldId="1" dataDxfId="21"/>
    <tableColumn id="2" xr3:uid="{73669E23-4F69-43DC-867E-A146F68A8259}" uniqueName="2" name="Current Status" queryTableFieldId="2" dataDxfId="20"/>
    <tableColumn id="3" xr3:uid="{9084A556-7022-4481-9196-31124E56E66E}" uniqueName="3" name="If &quot;not started&quot; or &quot;in progress&quot; explain timeline for completion below" queryTableFieldId="3"/>
    <tableColumn id="4" xr3:uid="{C48C51CE-208A-4901-A952-7ADA2B2F9A2E}" uniqueName="4" name="OPEI" queryTableFieldId="4"/>
    <tableColumn id="5" xr3:uid="{0F437A95-942C-4BA1-8EAA-0D247011A947}" uniqueName="5" name="Track" queryTableFieldId="5" dataDxfId="19"/>
    <tableColumn id="6" xr3:uid="{6A41973E-8927-4F61-B2D8-F14C77CC4CAE}" uniqueName="6" name="Obj1 Assessment Responses" queryTableFieldId="6" dataDxfId="18"/>
    <tableColumn id="7" xr3:uid="{29F3E091-598D-464C-AC68-CC116BA34E1F}" uniqueName="7" name="b. Training" queryTableFieldId="7" dataDxfId="17"/>
    <tableColumn id="8" xr3:uid="{81518EC0-9280-4EF0-953D-82715A172624}" uniqueName="8" name="Number of current staff that have completed:" queryTableFieldId="8"/>
    <tableColumn id="9" xr3:uid="{0E76CA2F-9AF0-4021-B889-DD0104B06561}" uniqueName="9" name="Number of current staff awaiting completion of:" queryTableFieldId="9"/>
    <tableColumn id="10" xr3:uid="{2477BE09-BA8F-4303-8A22-2F8E9B9EAB14}" uniqueName="10" name="Obj2 Training Responses" queryTableFieldId="10" dataDxfId="16"/>
    <tableColumn id="11" xr3:uid="{B44D51CA-8FA6-4907-97B6-2F0AFDC40CB2}" uniqueName="11" name="Last Name, First Name" queryTableFieldId="11"/>
    <tableColumn id="12" xr3:uid="{03FC0E4F-6A7F-4AC6-BD16-67FF17589AF6}" uniqueName="12" name="Title" queryTableFieldId="12"/>
    <tableColumn id="13" xr3:uid="{BA013673-8DA0-47FD-A251-68B831ED20B5}" uniqueName="13" name="Primary CAP Role" queryTableFieldId="13" dataDxfId="15"/>
    <tableColumn id="14" xr3:uid="{AAA0812C-B7DE-46FC-92CC-4E6898705EC1}" uniqueName="14" name="Explain any additional CAP roles and responsibilities" queryTableFieldId="14"/>
    <tableColumn id="15" xr3:uid="{E1FD53DB-628D-485B-B5C2-BE53609E874B}" uniqueName="15" name="Percent of time funded by the CAP" queryTableFieldId="15"/>
    <tableColumn id="16" xr3:uid="{B5F0E19C-0187-4588-BBE6-1AAC0FD10BEA}" uniqueName="16" name="Subaward Entity " queryTableFieldId="16" dataDxfId="14"/>
    <tableColumn id="17" xr3:uid="{FD019576-0638-4977-B4D1-05B4C1395A7F}" uniqueName="17" name="Funding Amount" queryTableFieldId="17"/>
    <tableColumn id="18" xr3:uid="{EF02BA68-A8E8-43A3-B8A8-9CD9B6F3C998}" uniqueName="18" name="Met Expected Deliverables" queryTableFieldId="18" dataDxfId="13"/>
    <tableColumn id="19" xr3:uid="{839E20EF-F4EA-42C0-A2C0-C90D6AB7FAD8}" uniqueName="19" name="Key Accomplishments" queryTableFieldId="19"/>
    <tableColumn id="20" xr3:uid="{9A51090C-D347-4499-88AF-8C68C80619FD}" uniqueName="20" name="Inventory Development" queryTableFieldId="20"/>
    <tableColumn id="21" xr3:uid="{F93EB0C4-6101-48C2-B561-C1688C0F35B5}" uniqueName="21" name="Education " queryTableFieldId="21"/>
    <tableColumn id="22" xr3:uid="{5F698AFF-AC5B-4A2C-B963-0F4B401D1B51}" uniqueName="22" name="Outreach" queryTableFieldId="22"/>
    <tableColumn id="23" xr3:uid="{FE2A4BE2-E33D-48F7-B863-0118D7B4A97D}" uniqueName="23" name="Technical Assistance" queryTableFieldId="23"/>
    <tableColumn id="24" xr3:uid="{8FC77E02-29B9-4449-9602-BCFDC04F3AB2}" uniqueName="24" name="Other" queryTableFieldId="24"/>
    <tableColumn id="25" xr3:uid="{85E531ED-32D7-4D32-AB18-4D20F88B3DCE}" uniqueName="25" name="Obj2 Subaward Responses" queryTableFieldId="25" dataDxfId="12"/>
    <tableColumn id="26" xr3:uid="{658D26EC-927A-469F-95C3-4564443CB46E}" uniqueName="26" name="Contractor Entity" queryTableFieldId="26" dataDxfId="11"/>
    <tableColumn id="27" xr3:uid="{15C60137-E359-4DCB-817A-928EB32CDE28}" uniqueName="27" name="Met Expected Outcomes" queryTableFieldId="27" dataDxfId="10"/>
    <tableColumn id="28" xr3:uid="{B4E794C0-2031-4EC4-9DB9-66290F60D942}" uniqueName="28" name="Property or services purchased" queryTableFieldId="28"/>
    <tableColumn id="29" xr3:uid="{E301B8B2-A958-4B02-AC45-B7F5284F7C65}" uniqueName="29" name="Obj2 ContractMOU Responses" queryTableFieldId="29" dataDxfId="9"/>
    <tableColumn id="30" xr3:uid="{042B2F6B-8CC6-4FCC-AA4D-9DCF19705240}" uniqueName="30" name="Obj3 Questions" queryTableFieldId="30" dataDxfId="8"/>
    <tableColumn id="31" xr3:uid="{F0E34AB4-0B9E-4B01-92B7-2B19CD540257}" uniqueName="31" name="Obj3 Responses" queryTableFieldId="31"/>
    <tableColumn id="32" xr3:uid="{BFD62EBE-CFA1-427A-B56C-8A0A06568628}" uniqueName="32" name="Obj4 Questions" queryTableFieldId="32" dataDxfId="7"/>
    <tableColumn id="33" xr3:uid="{F28A8519-3AEA-4E8F-AC63-E16ADEAB2569}" uniqueName="33" name="Obj4 Responses" queryTableFieldId="33"/>
    <tableColumn id="34" xr3:uid="{8BA7C3F3-52E1-4BE4-8387-BC92C5305FF5}" uniqueName="34" name="Obj5 Questions" queryTableFieldId="34" dataDxfId="6"/>
    <tableColumn id="35" xr3:uid="{264DCF16-6A23-44BC-99D8-6DF2EEE4E08F}" uniqueName="35" name="Obj5 Responses" queryTableFieldId="35"/>
    <tableColumn id="36" xr3:uid="{895FDBD7-3BB8-4F71-86F4-4BF041EFA5A2}" uniqueName="36" name="Obj6 Questions" queryTableFieldId="36" dataDxfId="5"/>
    <tableColumn id="37" xr3:uid="{351F0943-ABEB-4D32-AC1A-7BE163D439BB}" uniqueName="37" name="Obj6 Responses" queryTableFieldId="37" dataDxfId="4"/>
    <tableColumn id="38" xr3:uid="{17C7E5B4-946D-42CB-8784-787D28431DCD}" uniqueName="38" name="Obj7 Questions" queryTableFieldId="38" dataDxfId="3"/>
    <tableColumn id="39" xr3:uid="{F93F36AE-3A61-4435-94E3-1E0635FA6140}" uniqueName="39" name="Obj7 Responses" queryTableFieldId="39" dataDxfId="2"/>
    <tableColumn id="40" xr3:uid="{D65A3B8D-5F24-4155-9A08-9B1C33F32E65}" uniqueName="40" name="Expenses" queryTableFieldId="40" dataDxfId="1"/>
    <tableColumn id="41" xr3:uid="{AC1930B5-05D4-4DBB-94C1-C23B16897AB6}" uniqueName="41" name="Total Budgeted" queryTableFieldId="41"/>
    <tableColumn id="42" xr3:uid="{1A45F5A1-27AC-455B-9FA0-385694E68A9A}" uniqueName="42" name="Spent" queryTableFieldId="42"/>
    <tableColumn id="43" xr3:uid="{7C6B4700-226E-4B14-8C89-7AD701281DB4}" uniqueName="43" name="Remaining" queryTableFieldId="43"/>
    <tableColumn id="44" xr3:uid="{2C962A99-FC3B-492F-872C-F116C41D83D5}" uniqueName="44" name="Budget Narrative" queryTableFieldId="44"/>
    <tableColumn id="45" xr3:uid="{EAE364D7-BDC8-4910-B044-AAC3B61F4FE7}" uniqueName="45" name="Feedback Questions" queryTableFieldId="45" dataDxfId="0"/>
    <tableColumn id="46" xr3:uid="{58F0A148-40E5-4912-B8BA-B908F4121CC5}" uniqueName="46" name="Feedback Responses" queryTableFieldId="4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8F372E-64B7-4E24-9FB1-DDB0760829D1}" name="Obj2Personnel" displayName="Obj2Personnel" ref="B30:H50" totalsRowShown="0" headerRowDxfId="67">
  <autoFilter ref="B30:H50" xr:uid="{4CD01458-D3DA-4F1A-A021-6624633BAD6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B66312E-A913-4EBE-9F26-BC092579D28E}" name="Last Name, First Name" dataDxfId="66"/>
    <tableColumn id="8" xr3:uid="{E31E5064-FB89-4CFA-9266-3F9CCEE824DF}" name="Title" dataDxfId="65"/>
    <tableColumn id="2" xr3:uid="{780136AE-D809-401C-B2A5-4C21E3D0D7C0}" name="Primary CAP Role" dataDxfId="64"/>
    <tableColumn id="3" xr3:uid="{9910BD01-4970-40B7-82F3-E3939833BCA1}" name="Explain any additional CAP roles and responsibilities" dataDxfId="63"/>
    <tableColumn id="4" xr3:uid="{E88F7D9E-6787-439A-9691-68F53211BA89}" name="Percent of time funded by the CAP" dataDxfId="62" dataCellStyle="Percent"/>
    <tableColumn id="6" xr3:uid="{8A0A5905-1213-41D9-9A68-870B5729DA1E}" name="OPEI" dataDxfId="61">
      <calculatedColumnFormula>Coversheet!$D$14</calculatedColumnFormula>
    </tableColumn>
    <tableColumn id="7" xr3:uid="{AD444D84-ADC6-4C03-80D3-E5C4498781FD}" name="Track" dataDxfId="60">
      <calculatedColumnFormula>$C$11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D14BC2-F7D1-456E-9357-64FA063149F8}" name="Obj2Subaward" displayName="Obj2Subaward" ref="B54:M60" totalsRowShown="0" headerRowDxfId="59">
  <autoFilter ref="B54:M60" xr:uid="{DD563F91-9A37-40C1-9971-13983B5457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DDD9F3A-23AC-41F0-A79E-986D36306E02}" name="Subaward Entity " dataDxfId="58"/>
    <tableColumn id="2" xr3:uid="{640DE6E0-8416-4B22-81F1-5FEF759A702C}" name="Funding Amount" dataDxfId="57"/>
    <tableColumn id="3" xr3:uid="{C1046592-AF9B-402D-89A4-FFA2D83A60AD}" name="Met Expected Deliverables" dataDxfId="56"/>
    <tableColumn id="4" xr3:uid="{04AE8BCB-B7A5-404A-BD6E-96E1C671AC93}" name="Key Accomplishments" dataDxfId="55"/>
    <tableColumn id="5" xr3:uid="{88037375-0061-4A2A-9769-79DF130B2F4D}" name="Inventory Development" dataDxfId="54"/>
    <tableColumn id="8" xr3:uid="{AC731319-0134-4627-B372-BCDB802BADAE}" name="Education " dataDxfId="53"/>
    <tableColumn id="11" xr3:uid="{89406846-0643-4A96-981A-474FF100F538}" name="Outreach" dataDxfId="52"/>
    <tableColumn id="9" xr3:uid="{C33A57BF-69B1-4F08-B741-CBDA89B6B74A}" name="Technical Assistance" dataDxfId="51"/>
    <tableColumn id="10" xr3:uid="{10BC926E-986B-4635-AAEB-9B56751F1A6D}" name="Other" dataDxfId="50"/>
    <tableColumn id="6" xr3:uid="{013E5F99-EAE8-4ADA-9762-872E9FB04004}" name="OPEI" dataDxfId="49">
      <calculatedColumnFormula>Coversheet!$D$14</calculatedColumnFormula>
    </tableColumn>
    <tableColumn id="7" xr3:uid="{1349DAD8-4E9A-4EF6-8B78-3C082E3F3A56}" name="Track" dataDxfId="48">
      <calculatedColumnFormula>$C$11</calculatedColumnFormula>
    </tableColumn>
    <tableColumn id="13" xr3:uid="{FFC204F9-F595-4208-AB0C-0C1AE3949702}" name="Obj2 Subaward Responses" dataDxfId="4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78B983E-E366-4224-B27C-B09D812CE9B6}" name="Obj2ConMOU" displayName="Obj2ConMOU" ref="B85:H117" totalsRowShown="0">
  <autoFilter ref="B85:H117" xr:uid="{C1B19BBF-DFCD-4685-BC1D-671D498B509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3A4FF176-C3B3-4705-899F-8B640B195B6C}" name="Contractor Entity"/>
    <tableColumn id="2" xr3:uid="{9AF68D25-45C6-4F72-BB67-06EA75A53244}" name="Funding Amount"/>
    <tableColumn id="3" xr3:uid="{316EF51E-86B0-444D-9859-E549AF4DA750}" name="Met Expected Outcomes"/>
    <tableColumn id="4" xr3:uid="{4112FBD1-5E48-49BE-8D85-7FBB62A3CECB}" name="Property or services purchased"/>
    <tableColumn id="6" xr3:uid="{FC76BD23-5971-4087-9FAD-B48115DE0AD6}" name="OPEI" dataDxfId="46" totalsRowDxfId="45">
      <calculatedColumnFormula>Coversheet!$D$14</calculatedColumnFormula>
    </tableColumn>
    <tableColumn id="7" xr3:uid="{D1DC7548-B431-45DB-A284-A2F9D8B95A48}" name="Track" dataDxfId="44" totalsRowDxfId="43">
      <calculatedColumnFormula>$C$11</calculatedColumnFormula>
    </tableColumn>
    <tableColumn id="8" xr3:uid="{1772A565-61E3-44A7-A891-8A2F3532FF2A}" name="Obj2 ContractMOU Responses" dataDxfId="42" totalsRowDxfId="4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26E9F5-DEE4-4AEB-A4AE-6281F9C0913B}" name="Obj2Training" displayName="Obj2Training" ref="B18:G24" totalsRowShown="0" dataDxfId="40">
  <autoFilter ref="B18:G24" xr:uid="{A0C70F4C-32FA-4606-ADBE-91D008BAB192}">
    <filterColumn colId="0" hiddenButton="1"/>
    <filterColumn colId="1" hiddenButton="1"/>
    <filterColumn colId="2" hiddenButton="1"/>
    <filterColumn colId="3" hiddenButton="1"/>
    <filterColumn colId="4" hiddenButton="1"/>
    <filterColumn colId="5" hiddenButton="1"/>
  </autoFilter>
  <tableColumns count="6">
    <tableColumn id="1" xr3:uid="{896E4D1F-FB5A-455D-9B1C-E2171E75C280}" name="b. Training" dataDxfId="39"/>
    <tableColumn id="2" xr3:uid="{B8F2F574-5CE6-48C5-B7BE-DF9EB92C83FE}" name="Number of current staff that have completed:"/>
    <tableColumn id="3" xr3:uid="{3B68EE6D-9C59-48A1-BBD1-F148634F80C1}" name="Number of current staff awaiting completion of:"/>
    <tableColumn id="4" xr3:uid="{E9567813-A565-4FC1-9FCD-72A8D038AB25}" name="OPEI" dataDxfId="38">
      <calculatedColumnFormula>Coversheet!$D$14</calculatedColumnFormula>
    </tableColumn>
    <tableColumn id="5" xr3:uid="{C68822BF-19FD-4B34-A1EC-DF3BF3729DB1}" name="Track" dataDxfId="37">
      <calculatedColumnFormula>$C$11</calculatedColumnFormula>
    </tableColumn>
    <tableColumn id="6" xr3:uid="{798EFAAB-E634-4708-B7AB-4CEF7EA77B05}" name="Obj2 Training Responses" dataDxfId="36"/>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5BDF1CF-D803-48C8-A640-5D138F45AAE4}" name="Obj3EdOutTech" displayName="Obj3EdOutTech" ref="B32:E39" totalsRowShown="0">
  <autoFilter ref="B32:E39" xr:uid="{0F6C942D-6C31-4512-8A8E-58DFEFC98496}">
    <filterColumn colId="0" hiddenButton="1"/>
    <filterColumn colId="1" hiddenButton="1"/>
    <filterColumn colId="2" hiddenButton="1"/>
    <filterColumn colId="3" hiddenButton="1"/>
  </autoFilter>
  <tableColumns count="4">
    <tableColumn id="1" xr3:uid="{70A0FF8D-AA86-4557-B441-D19E8A664550}" name="Obj3 Questions" dataDxfId="35"/>
    <tableColumn id="2" xr3:uid="{87C04D2E-4556-4B8C-AE83-A1560B85001E}" name="Obj3 Responses"/>
    <tableColumn id="3" xr3:uid="{6E184F6B-B202-4A3D-AD8E-30DB2BEA8E67}" name="OPEI">
      <calculatedColumnFormula>Coversheet!$D$14</calculatedColumnFormula>
    </tableColumn>
    <tableColumn id="4" xr3:uid="{FE0FC936-8FC7-425B-972A-B33F110184FB}" name="Track">
      <calculatedColumnFormula>Coversheet!#REF!</calculatedColumnFormula>
    </tableColumn>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D326358-56F9-49F1-98DD-36946E24A8C8}" name="Obj4Inventory" displayName="Obj4Inventory" ref="B45:E57" totalsRowShown="0">
  <autoFilter ref="B45:E57" xr:uid="{0F6C942D-6C31-4512-8A8E-58DFEFC98496}">
    <filterColumn colId="0" hiddenButton="1"/>
    <filterColumn colId="1" hiddenButton="1"/>
    <filterColumn colId="2" hiddenButton="1"/>
    <filterColumn colId="3" hiddenButton="1"/>
  </autoFilter>
  <tableColumns count="4">
    <tableColumn id="1" xr3:uid="{EB9408A4-8EA9-4226-B07F-16C73B8D131E}" name="Obj4 Questions" dataDxfId="34" totalsRowDxfId="33"/>
    <tableColumn id="2" xr3:uid="{050F9112-9D40-4F11-A479-ECEAA27BADAC}" name="Obj4 Responses"/>
    <tableColumn id="3" xr3:uid="{6153D1D0-6D93-41F6-9419-821BF4442247}" name="OPEI">
      <calculatedColumnFormula>Coversheet!$D$14</calculatedColumnFormula>
    </tableColumn>
    <tableColumn id="4" xr3:uid="{E30C9F98-CA78-41ED-8D96-80A15BAB2FC0}" name="Track">
      <calculatedColumnFormula>Coversheet!#REF!</calculatedColumnFormula>
    </tableColumn>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1131134-3E10-4524-8D6C-0A92681884CF}" name="Obj5Inspection" displayName="Obj5Inspection" ref="B53:E71" totalsRowShown="0">
  <autoFilter ref="B53:E71" xr:uid="{52885365-E579-4E29-AABC-59DAC9624E23}">
    <filterColumn colId="0" hiddenButton="1"/>
    <filterColumn colId="1" hiddenButton="1"/>
    <filterColumn colId="2" hiddenButton="1"/>
    <filterColumn colId="3" hiddenButton="1"/>
  </autoFilter>
  <tableColumns count="4">
    <tableColumn id="1" xr3:uid="{367B4F0F-BF1B-440A-BEEF-C690E03DF9E6}" name="Obj5 Questions"/>
    <tableColumn id="2" xr3:uid="{99793B69-5E59-49FC-B3DE-839D303013BB}" name="Obj5 Responses"/>
    <tableColumn id="3" xr3:uid="{62B5C5E6-1BC4-476A-A871-466BC6922BA1}" name="OPEI">
      <calculatedColumnFormula>Coversheet!$D$14</calculatedColumnFormula>
    </tableColumn>
    <tableColumn id="4" xr3:uid="{744534D7-D127-4DE1-9DF3-75035538CFCC}" name="Track">
      <calculatedColumnFormula>Coversheet!#REF!</calculatedColumnFormula>
    </tableColumn>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D64442D-C5D0-4D87-B8AA-7D73691ED33E}" name="Obj6Compliance" displayName="Obj6Compliance" ref="B31:E38" totalsRowShown="0">
  <autoFilter ref="B31:E38" xr:uid="{C4714141-FD98-4584-98E9-6536C6B55674}">
    <filterColumn colId="0" hiddenButton="1"/>
    <filterColumn colId="1" hiddenButton="1"/>
    <filterColumn colId="2" hiddenButton="1"/>
    <filterColumn colId="3" hiddenButton="1"/>
  </autoFilter>
  <tableColumns count="4">
    <tableColumn id="1" xr3:uid="{B64A6E6C-9CFE-4DF6-B20D-0ECF9A707861}" name="Obj6 Questions"/>
    <tableColumn id="2" xr3:uid="{81DBB81A-820C-480C-BA4B-D917C7AB990B}" name="Obj6 Responses"/>
    <tableColumn id="3" xr3:uid="{F4A401D7-B11C-48A0-935A-3C107445194F}" name="OPEI">
      <calculatedColumnFormula>Coversheet!$D$14</calculatedColumnFormula>
    </tableColumn>
    <tableColumn id="4" xr3:uid="{4BFA1244-E6F9-4772-99CA-65785D078478}" name="Track">
      <calculatedColumnFormula>Coversheet!#REF!</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70413-E832-487D-8FEB-6C131E924FF7}">
  <sheetPr codeName="Sheet1">
    <tabColor theme="4" tint="0.39997558519241921"/>
  </sheetPr>
  <dimension ref="A1:I41"/>
  <sheetViews>
    <sheetView showGridLines="0" showRowColHeaders="0" tabSelected="1" zoomScaleNormal="100" workbookViewId="0">
      <selection activeCell="B12" sqref="B12"/>
    </sheetView>
  </sheetViews>
  <sheetFormatPr defaultRowHeight="15" x14ac:dyDescent="0.25"/>
  <cols>
    <col min="1" max="1" width="3.28515625" customWidth="1"/>
    <col min="2" max="2" width="47.5703125" customWidth="1"/>
    <col min="3" max="3" width="5.42578125" customWidth="1"/>
    <col min="4" max="4" width="30.42578125" customWidth="1"/>
    <col min="5" max="5" width="6.85546875" customWidth="1"/>
    <col min="7" max="7" width="9.140625" customWidth="1"/>
    <col min="9" max="9" width="9" customWidth="1"/>
    <col min="10" max="10" width="4.42578125" customWidth="1"/>
  </cols>
  <sheetData>
    <row r="1" spans="1:9" ht="15" customHeight="1" x14ac:dyDescent="0.25">
      <c r="A1" s="5"/>
      <c r="I1" s="125" t="s">
        <v>338</v>
      </c>
    </row>
    <row r="2" spans="1:9" ht="24.75" customHeight="1" x14ac:dyDescent="0.25"/>
    <row r="3" spans="1:9" ht="24.75" customHeight="1" x14ac:dyDescent="0.25"/>
    <row r="4" spans="1:9" ht="24.75" customHeight="1" x14ac:dyDescent="0.25"/>
    <row r="5" spans="1:9" ht="24.75" customHeight="1" x14ac:dyDescent="0.25">
      <c r="B5" s="27" t="s">
        <v>0</v>
      </c>
      <c r="C5" s="27"/>
      <c r="D5" s="27">
        <f>VLOOKUP(D15,Sheet1!A1:F56, 2,FALSE)</f>
        <v>0</v>
      </c>
    </row>
    <row r="6" spans="1:9" ht="24.75" customHeight="1" x14ac:dyDescent="0.25">
      <c r="B6" s="27" t="s">
        <v>1</v>
      </c>
      <c r="C6" s="27"/>
      <c r="D6" s="27">
        <f>VLOOKUP(D15,Sheet1!A1:F56, 3,FALSE)</f>
        <v>0</v>
      </c>
    </row>
    <row r="7" spans="1:9" ht="24.75" customHeight="1" x14ac:dyDescent="0.25"/>
    <row r="8" spans="1:9" ht="24.75" customHeight="1" x14ac:dyDescent="0.25"/>
    <row r="9" spans="1:9" ht="10.5" customHeight="1" x14ac:dyDescent="0.25"/>
    <row r="10" spans="1:9" ht="10.5" customHeight="1" x14ac:dyDescent="0.25"/>
    <row r="11" spans="1:9" ht="10.5" customHeight="1" x14ac:dyDescent="0.25"/>
    <row r="12" spans="1:9" ht="15.75" thickBot="1" x14ac:dyDescent="0.3">
      <c r="B12" s="47"/>
      <c r="C12" s="4"/>
      <c r="D12" s="4"/>
      <c r="E12" s="4"/>
      <c r="F12" s="4"/>
      <c r="G12" s="4"/>
      <c r="H12" s="4"/>
      <c r="I12" s="4"/>
    </row>
    <row r="13" spans="1:9" ht="11.25" customHeight="1" thickBot="1" x14ac:dyDescent="0.3">
      <c r="B13" s="5"/>
      <c r="D13" s="3"/>
    </row>
    <row r="14" spans="1:9" ht="21" hidden="1" customHeight="1" thickBot="1" x14ac:dyDescent="0.35">
      <c r="B14" s="8" t="s">
        <v>2</v>
      </c>
      <c r="C14" s="2"/>
      <c r="D14" s="32" t="e">
        <f>VLOOKUP(D15,Sheet1!A2:G48, 2,FALSE)</f>
        <v>#N/A</v>
      </c>
    </row>
    <row r="15" spans="1:9" ht="45" customHeight="1" thickBot="1" x14ac:dyDescent="0.3">
      <c r="B15" s="115" t="s">
        <v>3</v>
      </c>
      <c r="C15" s="2"/>
      <c r="D15" s="126" t="s">
        <v>4</v>
      </c>
      <c r="E15" s="127"/>
      <c r="F15" s="127"/>
      <c r="G15" s="127"/>
      <c r="H15" s="127"/>
      <c r="I15" s="128"/>
    </row>
    <row r="16" spans="1:9" ht="21" customHeight="1" thickBot="1" x14ac:dyDescent="0.35">
      <c r="B16" s="8" t="s">
        <v>5</v>
      </c>
      <c r="C16" s="2"/>
      <c r="D16" s="117" t="str">
        <f>VLOOKUP(D15,Sheet1!A1:F56, 5,FALSE)</f>
        <v>Select Recipient Name</v>
      </c>
    </row>
    <row r="17" spans="2:9" ht="21" customHeight="1" thickBot="1" x14ac:dyDescent="0.35">
      <c r="B17" s="8" t="s">
        <v>6</v>
      </c>
      <c r="C17" s="2"/>
      <c r="D17" s="118" t="str">
        <f>VLOOKUP(D15,Sheet1!A1:F56, 4,FALSE)</f>
        <v>Select Recipient Name</v>
      </c>
    </row>
    <row r="18" spans="2:9" ht="21" customHeight="1" thickBot="1" x14ac:dyDescent="0.35">
      <c r="B18" s="8" t="s">
        <v>7</v>
      </c>
      <c r="D18" s="116" t="str">
        <f>VLOOKUP(D15,Sheet1!A1:F56, 6,FALSE)</f>
        <v>Select Recipient Name</v>
      </c>
    </row>
    <row r="19" spans="2:9" ht="21" customHeight="1" thickBot="1" x14ac:dyDescent="0.35">
      <c r="B19" s="8" t="s">
        <v>8</v>
      </c>
      <c r="C19" s="1"/>
      <c r="D19" s="34" t="s">
        <v>4</v>
      </c>
    </row>
    <row r="20" spans="2:9" ht="21" customHeight="1" thickBot="1" x14ac:dyDescent="0.35">
      <c r="B20" s="8" t="s">
        <v>9</v>
      </c>
      <c r="C20" s="1"/>
      <c r="D20" s="34"/>
    </row>
    <row r="21" spans="2:9" ht="21" customHeight="1" thickBot="1" x14ac:dyDescent="0.35">
      <c r="B21" s="8" t="s">
        <v>10</v>
      </c>
      <c r="C21" s="2"/>
      <c r="D21" s="35"/>
    </row>
    <row r="22" spans="2:9" ht="11.25" customHeight="1" thickBot="1" x14ac:dyDescent="0.3">
      <c r="B22" s="4"/>
      <c r="C22" s="4"/>
      <c r="D22" s="4"/>
      <c r="E22" s="4"/>
      <c r="F22" s="4"/>
      <c r="G22" s="4"/>
      <c r="H22" s="4"/>
      <c r="I22" s="4"/>
    </row>
    <row r="23" spans="2:9" ht="12" customHeight="1" thickBot="1" x14ac:dyDescent="0.3">
      <c r="B23" s="3"/>
      <c r="C23" s="3"/>
      <c r="D23" s="3"/>
      <c r="E23" s="3"/>
      <c r="F23" s="3"/>
      <c r="G23" s="3"/>
      <c r="H23" s="3"/>
      <c r="I23" s="3"/>
    </row>
    <row r="24" spans="2:9" ht="21" customHeight="1" thickBot="1" x14ac:dyDescent="0.35">
      <c r="B24" s="8" t="s">
        <v>11</v>
      </c>
      <c r="C24" s="1"/>
      <c r="D24" s="119">
        <v>44378</v>
      </c>
    </row>
    <row r="25" spans="2:9" ht="21" customHeight="1" thickBot="1" x14ac:dyDescent="0.35">
      <c r="B25" s="8" t="s">
        <v>12</v>
      </c>
      <c r="C25" s="2"/>
      <c r="D25" s="119">
        <v>46203</v>
      </c>
      <c r="G25" s="9"/>
    </row>
    <row r="26" spans="2:9" ht="21" customHeight="1" thickBot="1" x14ac:dyDescent="0.35">
      <c r="B26" s="11" t="s">
        <v>13</v>
      </c>
      <c r="C26" s="3"/>
      <c r="D26" s="119">
        <v>44743</v>
      </c>
      <c r="E26" s="3"/>
      <c r="F26" s="3"/>
      <c r="G26" s="3"/>
      <c r="H26" s="3"/>
      <c r="I26" s="3"/>
    </row>
    <row r="27" spans="2:9" ht="21" customHeight="1" thickBot="1" x14ac:dyDescent="0.35">
      <c r="B27" s="11" t="s">
        <v>14</v>
      </c>
      <c r="C27" s="3"/>
      <c r="D27" s="119">
        <v>45107</v>
      </c>
      <c r="E27" s="3"/>
      <c r="F27" s="3"/>
      <c r="G27" s="3"/>
      <c r="H27" s="3"/>
      <c r="I27" s="3"/>
    </row>
    <row r="28" spans="2:9" ht="11.25" customHeight="1" thickBot="1" x14ac:dyDescent="0.3">
      <c r="B28" s="4"/>
      <c r="C28" s="4"/>
      <c r="D28" s="4"/>
      <c r="E28" s="4"/>
      <c r="F28" s="4"/>
      <c r="G28" s="4"/>
      <c r="H28" s="4"/>
      <c r="I28" s="4"/>
    </row>
    <row r="29" spans="2:9" ht="11.25" customHeight="1" thickBot="1" x14ac:dyDescent="0.3">
      <c r="B29" s="3"/>
      <c r="C29" s="3"/>
      <c r="D29" s="3"/>
      <c r="E29" s="3"/>
      <c r="F29" s="3"/>
      <c r="G29" s="3"/>
      <c r="H29" s="3"/>
      <c r="I29" s="3"/>
    </row>
    <row r="30" spans="2:9" ht="19.5" thickBot="1" x14ac:dyDescent="0.35">
      <c r="B30" s="8" t="s">
        <v>15</v>
      </c>
      <c r="D30" s="129"/>
      <c r="E30" s="130"/>
      <c r="F30" s="130"/>
      <c r="G30" s="130"/>
      <c r="H30" s="130"/>
      <c r="I30" s="131"/>
    </row>
    <row r="31" spans="2:9" ht="19.5" thickBot="1" x14ac:dyDescent="0.35">
      <c r="B31" s="8" t="s">
        <v>16</v>
      </c>
      <c r="D31" s="129"/>
      <c r="E31" s="130"/>
      <c r="F31" s="130"/>
      <c r="G31" s="130"/>
      <c r="H31" s="130"/>
      <c r="I31" s="131"/>
    </row>
    <row r="32" spans="2:9" ht="19.5" thickBot="1" x14ac:dyDescent="0.35">
      <c r="B32" s="8" t="s">
        <v>17</v>
      </c>
      <c r="D32" s="37"/>
    </row>
    <row r="33" spans="2:9" ht="19.5" hidden="1" thickBot="1" x14ac:dyDescent="0.35">
      <c r="B33" s="8" t="s">
        <v>18</v>
      </c>
      <c r="D33" s="36"/>
    </row>
    <row r="34" spans="2:9" ht="11.25" customHeight="1" thickBot="1" x14ac:dyDescent="0.3">
      <c r="B34" s="4"/>
      <c r="C34" s="4"/>
      <c r="D34" s="4"/>
      <c r="E34" s="4"/>
      <c r="F34" s="4"/>
      <c r="G34" s="4"/>
      <c r="H34" s="4"/>
      <c r="I34" s="4"/>
    </row>
    <row r="35" spans="2:9" ht="11.25" hidden="1" customHeight="1" x14ac:dyDescent="0.25"/>
    <row r="36" spans="2:9" ht="19.5" hidden="1" thickBot="1" x14ac:dyDescent="0.35">
      <c r="B36" s="8" t="s">
        <v>19</v>
      </c>
      <c r="D36" s="129"/>
      <c r="E36" s="130"/>
      <c r="F36" s="130"/>
      <c r="G36" s="130"/>
      <c r="H36" s="130"/>
      <c r="I36" s="131"/>
    </row>
    <row r="37" spans="2:9" ht="19.5" hidden="1" thickBot="1" x14ac:dyDescent="0.35">
      <c r="B37" s="8" t="s">
        <v>20</v>
      </c>
      <c r="D37" s="129"/>
      <c r="E37" s="130"/>
      <c r="F37" s="130"/>
      <c r="G37" s="130"/>
      <c r="H37" s="130"/>
      <c r="I37" s="131"/>
    </row>
    <row r="38" spans="2:9" ht="19.5" hidden="1" thickBot="1" x14ac:dyDescent="0.35">
      <c r="B38" s="8" t="s">
        <v>21</v>
      </c>
      <c r="D38" s="37"/>
    </row>
    <row r="39" spans="2:9" ht="11.25" hidden="1" customHeight="1" thickBot="1" x14ac:dyDescent="0.3">
      <c r="B39" s="4"/>
      <c r="C39" s="4"/>
      <c r="D39" s="4"/>
      <c r="E39" s="4"/>
      <c r="F39" s="4"/>
      <c r="G39" s="4"/>
      <c r="H39" s="4"/>
      <c r="I39" s="4"/>
    </row>
    <row r="40" spans="2:9" ht="15.75" thickBot="1" x14ac:dyDescent="0.3"/>
    <row r="41" spans="2:9" ht="38.25" thickBot="1" x14ac:dyDescent="0.35">
      <c r="B41" s="24" t="s">
        <v>22</v>
      </c>
      <c r="D41" s="84" t="s">
        <v>4</v>
      </c>
    </row>
  </sheetData>
  <sheetProtection sheet="1" objects="1" scenarios="1" selectLockedCells="1"/>
  <sortState xmlns:xlrd2="http://schemas.microsoft.com/office/spreadsheetml/2017/richdata2" ref="E14:E21">
    <sortCondition ref="E14"/>
  </sortState>
  <mergeCells count="5">
    <mergeCell ref="D15:I15"/>
    <mergeCell ref="D30:I30"/>
    <mergeCell ref="D31:I31"/>
    <mergeCell ref="D36:I36"/>
    <mergeCell ref="D37:I37"/>
  </mergeCells>
  <dataValidations count="1">
    <dataValidation type="whole" allowBlank="1" showInputMessage="1" showErrorMessage="1" promptTitle="Office of Partnerships Entity ID" prompt="Unique identifier assigned by Office of Partnerships. If unknown contact your project manager." sqref="D14" xr:uid="{27E1C90F-4D44-4E63-8265-B303361629AC}">
      <formula1>1000</formula1>
      <formula2>10000</formula2>
    </dataValidation>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6">
        <x14:dataValidation type="date" operator="greaterThan" showInputMessage="1" showErrorMessage="1" xr:uid="{782FBA46-00D0-487F-BF1F-97AB4C502013}">
          <x14:formula1>
            <xm:f>Mechanics!$A$1</xm:f>
          </x14:formula1>
          <xm:sqref>D21</xm:sqref>
        </x14:dataValidation>
        <x14:dataValidation type="list" allowBlank="1" showInputMessage="1" showErrorMessage="1" xr:uid="{CC617A37-0CD2-4DFA-856D-3BE973F783C1}">
          <x14:formula1>
            <xm:f>Mechanics!$A$6:$A$7</xm:f>
          </x14:formula1>
          <xm:sqref>D33</xm:sqref>
        </x14:dataValidation>
        <x14:dataValidation type="list" allowBlank="1" showInputMessage="1" showErrorMessage="1" xr:uid="{8F61BCE4-438E-4CC8-98D4-9A0F596A6CA0}">
          <x14:formula1>
            <xm:f>Mechanics!$A$3:$A$5</xm:f>
          </x14:formula1>
          <xm:sqref>D19</xm:sqref>
        </x14:dataValidation>
        <x14:dataValidation type="list" allowBlank="1" showInputMessage="1" showErrorMessage="1" xr:uid="{7673D2BB-29D2-4B60-87EF-D35FCFB7CD69}">
          <x14:formula1>
            <xm:f>Mechanics!$A$5:$A$7</xm:f>
          </x14:formula1>
          <xm:sqref>D41</xm:sqref>
        </x14:dataValidation>
        <x14:dataValidation type="date" operator="greaterThanOrEqual" allowBlank="1" showInputMessage="1" showErrorMessage="1" xr:uid="{F03BE777-9EEC-48DC-B5E4-EBA3EFB2E681}">
          <x14:formula1>
            <xm:f>Mechanics!$A$1</xm:f>
          </x14:formula1>
          <xm:sqref>D24:D27</xm:sqref>
        </x14:dataValidation>
        <x14:dataValidation type="list" allowBlank="1" showInputMessage="1" showErrorMessage="1" xr:uid="{355CDAE5-ED42-457A-8B48-3F77F875FAD0}">
          <x14:formula1>
            <xm:f>Sheet1!$A$2:$A$49</xm:f>
          </x14:formula1>
          <xm:sqref>D15:I15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A695B-50BC-4DFB-9257-A26056124D41}">
  <sheetPr>
    <tabColor theme="9" tint="0.79998168889431442"/>
  </sheetPr>
  <dimension ref="A2:F31"/>
  <sheetViews>
    <sheetView showGridLines="0" showRowColHeaders="0" zoomScaleNormal="100" workbookViewId="0">
      <selection activeCell="B14" sqref="B14:F14"/>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11" customWidth="1"/>
    <col min="9" max="9" width="11.7109375" customWidth="1"/>
    <col min="10" max="12" width="9.140625" customWidth="1"/>
  </cols>
  <sheetData>
    <row r="2" spans="1:6" ht="12.75" customHeight="1" x14ac:dyDescent="0.25">
      <c r="B2" s="20"/>
    </row>
    <row r="3" spans="1:6" ht="12.75" customHeight="1" x14ac:dyDescent="0.25">
      <c r="B3" s="21"/>
    </row>
    <row r="4" spans="1:6" ht="12.75" customHeight="1" x14ac:dyDescent="0.25">
      <c r="B4" s="22"/>
    </row>
    <row r="5" spans="1:6" ht="12.75" customHeight="1" x14ac:dyDescent="0.25">
      <c r="B5" s="22"/>
    </row>
    <row r="6" spans="1:6" ht="12.75" customHeight="1" x14ac:dyDescent="0.25">
      <c r="B6" s="22"/>
    </row>
    <row r="7" spans="1:6" ht="12.75" customHeight="1" x14ac:dyDescent="0.25">
      <c r="B7" s="22"/>
    </row>
    <row r="8" spans="1:6" ht="15.75" x14ac:dyDescent="0.25">
      <c r="B8" s="22"/>
    </row>
    <row r="9" spans="1:6" ht="15.75" x14ac:dyDescent="0.25">
      <c r="B9" s="20"/>
    </row>
    <row r="10" spans="1:6" ht="15.75" hidden="1" x14ac:dyDescent="0.25">
      <c r="B10" s="20"/>
    </row>
    <row r="11" spans="1:6" ht="19.5" hidden="1" thickBot="1" x14ac:dyDescent="0.35">
      <c r="B11" s="38" t="s">
        <v>23</v>
      </c>
      <c r="C11" s="78" t="e">
        <f>Coversheet!#REF!</f>
        <v>#REF!</v>
      </c>
      <c r="D11" s="4"/>
      <c r="E11" s="4"/>
      <c r="F11" s="3"/>
    </row>
    <row r="12" spans="1:6" ht="15.75" hidden="1" x14ac:dyDescent="0.25">
      <c r="B12" s="20"/>
      <c r="F12" s="77"/>
    </row>
    <row r="13" spans="1:6" ht="23.25" customHeight="1" thickBot="1" x14ac:dyDescent="0.3">
      <c r="B13" s="161" t="s">
        <v>186</v>
      </c>
      <c r="C13" s="161"/>
      <c r="D13" s="161"/>
      <c r="E13" s="161"/>
      <c r="F13" s="161"/>
    </row>
    <row r="14" spans="1:6" ht="350.25" customHeight="1" thickBot="1" x14ac:dyDescent="0.3">
      <c r="B14" s="142"/>
      <c r="C14" s="143"/>
      <c r="D14" s="143"/>
      <c r="E14" s="143"/>
      <c r="F14" s="144"/>
    </row>
    <row r="15" spans="1:6" ht="18.75" x14ac:dyDescent="0.3">
      <c r="B15" s="80"/>
      <c r="C15" s="15"/>
      <c r="D15" s="15"/>
      <c r="E15" s="15"/>
    </row>
    <row r="16" spans="1:6" ht="23.25" customHeight="1" thickBot="1" x14ac:dyDescent="0.3">
      <c r="A16" s="82"/>
      <c r="B16" s="160" t="s">
        <v>187</v>
      </c>
      <c r="C16" s="160"/>
      <c r="D16" s="160"/>
      <c r="E16" s="160"/>
      <c r="F16" s="160"/>
    </row>
    <row r="17" spans="2:6" ht="350.25" customHeight="1" thickBot="1" x14ac:dyDescent="0.3">
      <c r="B17" s="135"/>
      <c r="C17" s="136"/>
      <c r="D17" s="136"/>
      <c r="E17" s="136"/>
      <c r="F17" s="137"/>
    </row>
    <row r="19" spans="2:6" ht="24.75" customHeight="1" thickBot="1" x14ac:dyDescent="0.3">
      <c r="B19" s="160" t="s">
        <v>188</v>
      </c>
      <c r="C19" s="160"/>
      <c r="D19" s="160"/>
      <c r="E19" s="160"/>
      <c r="F19" s="160"/>
    </row>
    <row r="20" spans="2:6" ht="350.25" customHeight="1" thickBot="1" x14ac:dyDescent="0.3">
      <c r="B20" s="135"/>
      <c r="C20" s="136"/>
      <c r="D20" s="136"/>
      <c r="E20" s="136"/>
      <c r="F20" s="137"/>
    </row>
    <row r="22" spans="2:6" ht="21.75" customHeight="1" thickBot="1" x14ac:dyDescent="0.3">
      <c r="B22" s="160" t="s">
        <v>189</v>
      </c>
      <c r="C22" s="160"/>
      <c r="D22" s="160"/>
      <c r="E22" s="160"/>
      <c r="F22" s="160"/>
    </row>
    <row r="23" spans="2:6" ht="350.25" customHeight="1" thickBot="1" x14ac:dyDescent="0.3">
      <c r="B23" s="135"/>
      <c r="C23" s="136"/>
      <c r="D23" s="136"/>
      <c r="E23" s="136"/>
      <c r="F23" s="137"/>
    </row>
    <row r="27" spans="2:6" hidden="1" x14ac:dyDescent="0.25">
      <c r="B27" t="s">
        <v>190</v>
      </c>
      <c r="C27" t="s">
        <v>191</v>
      </c>
      <c r="D27" t="s">
        <v>1</v>
      </c>
      <c r="E27" t="s">
        <v>27</v>
      </c>
    </row>
    <row r="28" spans="2:6" hidden="1" x14ac:dyDescent="0.25">
      <c r="B28" t="str">
        <f>B13</f>
        <v xml:space="preserve">Describe any ongoing issues in the implementation of your jurisdiction's produce program: </v>
      </c>
      <c r="C28">
        <f>B14</f>
        <v>0</v>
      </c>
      <c r="D28" t="e">
        <f>Coversheet!$D$14</f>
        <v>#N/A</v>
      </c>
      <c r="E28" t="e">
        <f>Coversheet!#REF!</f>
        <v>#REF!</v>
      </c>
    </row>
    <row r="29" spans="2:6" hidden="1" x14ac:dyDescent="0.25">
      <c r="B29" t="str">
        <f>B16</f>
        <v>Describe successes in the implementation of your jurisdiction's produce program:</v>
      </c>
      <c r="C29">
        <f>B17</f>
        <v>0</v>
      </c>
      <c r="D29" t="e">
        <f>Coversheet!$D$14</f>
        <v>#N/A</v>
      </c>
      <c r="E29" t="e">
        <f>Coversheet!#REF!</f>
        <v>#REF!</v>
      </c>
    </row>
    <row r="30" spans="2:6" hidden="1" x14ac:dyDescent="0.25">
      <c r="B30" t="str">
        <f>B19</f>
        <v>List additional resources that have been helpful for your program's implementation:</v>
      </c>
      <c r="C30">
        <f>B20</f>
        <v>0</v>
      </c>
      <c r="D30" t="e">
        <f>Coversheet!$D$14</f>
        <v>#N/A</v>
      </c>
      <c r="E30" t="e">
        <f>Coversheet!#REF!</f>
        <v>#REF!</v>
      </c>
    </row>
    <row r="31" spans="2:6" hidden="1" x14ac:dyDescent="0.25">
      <c r="B31" t="str">
        <f>B22</f>
        <v>Please share any questions or concerns about the program overall:</v>
      </c>
      <c r="C31">
        <f>B23</f>
        <v>0</v>
      </c>
      <c r="D31" t="e">
        <f>Coversheet!$D$14</f>
        <v>#N/A</v>
      </c>
      <c r="E31" t="e">
        <f>Coversheet!#REF!</f>
        <v>#REF!</v>
      </c>
    </row>
  </sheetData>
  <sheetProtection sheet="1" objects="1" scenarios="1" selectLockedCells="1"/>
  <mergeCells count="8">
    <mergeCell ref="B19:F19"/>
    <mergeCell ref="B22:F22"/>
    <mergeCell ref="B20:F20"/>
    <mergeCell ref="B23:F23"/>
    <mergeCell ref="B13:F13"/>
    <mergeCell ref="B14:F14"/>
    <mergeCell ref="B16:F16"/>
    <mergeCell ref="B17:F17"/>
  </mergeCells>
  <pageMargins left="0.7" right="0.7" top="0.75" bottom="0.75" header="0.3" footer="0.3"/>
  <pageSetup orientation="portrait" horizontalDpi="1200" verticalDpi="1200"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74C95-A442-483D-B94A-AD0B4ECF9373}">
  <dimension ref="A1:G53"/>
  <sheetViews>
    <sheetView topLeftCell="B1" workbookViewId="0">
      <selection activeCell="B2" sqref="B2:H48"/>
    </sheetView>
  </sheetViews>
  <sheetFormatPr defaultRowHeight="15" x14ac:dyDescent="0.25"/>
  <cols>
    <col min="1" max="2" width="50.85546875" customWidth="1"/>
    <col min="3" max="4" width="12.85546875" customWidth="1"/>
    <col min="5" max="6" width="12.85546875" hidden="1" customWidth="1"/>
    <col min="7" max="7" width="0" hidden="1" customWidth="1"/>
  </cols>
  <sheetData>
    <row r="1" spans="1:7" ht="18.75" x14ac:dyDescent="0.3">
      <c r="A1" t="s">
        <v>192</v>
      </c>
      <c r="B1" t="s">
        <v>0</v>
      </c>
      <c r="C1" t="s">
        <v>193</v>
      </c>
      <c r="D1" s="122" t="s">
        <v>194</v>
      </c>
      <c r="E1" t="s">
        <v>5</v>
      </c>
      <c r="F1" t="s">
        <v>195</v>
      </c>
      <c r="G1" t="s">
        <v>196</v>
      </c>
    </row>
    <row r="2" spans="1:7" x14ac:dyDescent="0.25">
      <c r="A2" s="114" t="s">
        <v>197</v>
      </c>
      <c r="B2" s="114"/>
      <c r="C2" s="114"/>
      <c r="D2" s="123"/>
      <c r="E2" s="124"/>
    </row>
    <row r="3" spans="1:7" x14ac:dyDescent="0.25">
      <c r="A3" s="114" t="s">
        <v>198</v>
      </c>
      <c r="B3" s="114"/>
      <c r="C3" s="114"/>
      <c r="D3" s="123"/>
      <c r="E3" s="124"/>
    </row>
    <row r="4" spans="1:7" x14ac:dyDescent="0.25">
      <c r="A4" s="114" t="s">
        <v>199</v>
      </c>
      <c r="B4" s="114"/>
      <c r="C4" s="114"/>
      <c r="D4" s="123"/>
      <c r="E4" s="124"/>
    </row>
    <row r="5" spans="1:7" x14ac:dyDescent="0.25">
      <c r="A5" s="114" t="s">
        <v>200</v>
      </c>
      <c r="B5" s="114"/>
      <c r="C5" s="114"/>
      <c r="D5" s="123"/>
      <c r="E5" s="124"/>
    </row>
    <row r="6" spans="1:7" x14ac:dyDescent="0.25">
      <c r="A6" s="114" t="s">
        <v>201</v>
      </c>
      <c r="B6" s="114"/>
      <c r="C6" s="114"/>
      <c r="D6" s="123"/>
      <c r="E6" s="124"/>
    </row>
    <row r="7" spans="1:7" x14ac:dyDescent="0.25">
      <c r="A7" s="114" t="s">
        <v>202</v>
      </c>
      <c r="B7" s="114"/>
      <c r="C7" s="114"/>
      <c r="D7" s="123"/>
      <c r="E7" s="124"/>
    </row>
    <row r="8" spans="1:7" x14ac:dyDescent="0.25">
      <c r="A8" s="114" t="s">
        <v>203</v>
      </c>
      <c r="B8" s="114"/>
      <c r="C8" s="114"/>
      <c r="D8" s="123"/>
      <c r="E8" s="124"/>
    </row>
    <row r="9" spans="1:7" x14ac:dyDescent="0.25">
      <c r="A9" s="114" t="s">
        <v>204</v>
      </c>
      <c r="B9" s="114"/>
      <c r="C9" s="114"/>
      <c r="D9" s="123"/>
      <c r="E9" s="124"/>
    </row>
    <row r="10" spans="1:7" x14ac:dyDescent="0.25">
      <c r="A10" s="114" t="s">
        <v>205</v>
      </c>
      <c r="B10" s="114"/>
      <c r="C10" s="114"/>
      <c r="D10" s="123"/>
      <c r="E10" s="124"/>
    </row>
    <row r="11" spans="1:7" x14ac:dyDescent="0.25">
      <c r="A11" s="114" t="s">
        <v>206</v>
      </c>
      <c r="B11" s="114"/>
      <c r="C11" s="114"/>
      <c r="D11" s="123"/>
      <c r="E11" s="124"/>
    </row>
    <row r="12" spans="1:7" x14ac:dyDescent="0.25">
      <c r="A12" s="114" t="s">
        <v>207</v>
      </c>
      <c r="B12" s="114"/>
      <c r="C12" s="114"/>
      <c r="D12" s="123"/>
      <c r="E12" s="124"/>
    </row>
    <row r="13" spans="1:7" x14ac:dyDescent="0.25">
      <c r="A13" s="114" t="s">
        <v>208</v>
      </c>
      <c r="B13" s="114"/>
      <c r="C13" s="114"/>
      <c r="D13" s="123"/>
      <c r="E13" s="124"/>
    </row>
    <row r="14" spans="1:7" x14ac:dyDescent="0.25">
      <c r="A14" s="114" t="s">
        <v>209</v>
      </c>
      <c r="B14" s="114"/>
      <c r="C14" s="114"/>
      <c r="D14" s="123"/>
      <c r="E14" s="124"/>
    </row>
    <row r="15" spans="1:7" x14ac:dyDescent="0.25">
      <c r="A15" s="114" t="s">
        <v>210</v>
      </c>
      <c r="B15" s="114"/>
      <c r="C15" s="114"/>
      <c r="D15" s="123"/>
      <c r="E15" s="124"/>
    </row>
    <row r="16" spans="1:7" x14ac:dyDescent="0.25">
      <c r="A16" s="114" t="s">
        <v>211</v>
      </c>
      <c r="B16" s="114"/>
      <c r="C16" s="114"/>
      <c r="D16" s="123"/>
      <c r="E16" s="124"/>
    </row>
    <row r="17" spans="1:5" x14ac:dyDescent="0.25">
      <c r="A17" s="114" t="s">
        <v>212</v>
      </c>
      <c r="B17" s="114"/>
      <c r="C17" s="114"/>
      <c r="D17" s="123"/>
      <c r="E17" s="124"/>
    </row>
    <row r="18" spans="1:5" x14ac:dyDescent="0.25">
      <c r="A18" s="114" t="s">
        <v>213</v>
      </c>
      <c r="B18" s="114"/>
      <c r="C18" s="114"/>
      <c r="D18" s="123"/>
      <c r="E18" s="124"/>
    </row>
    <row r="19" spans="1:5" x14ac:dyDescent="0.25">
      <c r="A19" s="114" t="s">
        <v>214</v>
      </c>
      <c r="B19" s="114"/>
      <c r="C19" s="114"/>
      <c r="D19" s="123"/>
      <c r="E19" s="124"/>
    </row>
    <row r="20" spans="1:5" x14ac:dyDescent="0.25">
      <c r="A20" s="114" t="s">
        <v>215</v>
      </c>
      <c r="B20" s="114"/>
      <c r="C20" s="114"/>
      <c r="D20" s="123"/>
      <c r="E20" s="124"/>
    </row>
    <row r="21" spans="1:5" x14ac:dyDescent="0.25">
      <c r="A21" s="114" t="s">
        <v>216</v>
      </c>
      <c r="B21" s="114"/>
      <c r="C21" s="114"/>
      <c r="D21" s="123"/>
      <c r="E21" s="124"/>
    </row>
    <row r="22" spans="1:5" x14ac:dyDescent="0.25">
      <c r="A22" s="114" t="s">
        <v>217</v>
      </c>
      <c r="B22" s="114"/>
      <c r="C22" s="114"/>
      <c r="D22" s="123"/>
      <c r="E22" s="124"/>
    </row>
    <row r="23" spans="1:5" x14ac:dyDescent="0.25">
      <c r="A23" s="114" t="s">
        <v>218</v>
      </c>
      <c r="B23" s="114"/>
      <c r="C23" s="114"/>
      <c r="D23" s="123"/>
      <c r="E23" s="124"/>
    </row>
    <row r="24" spans="1:5" x14ac:dyDescent="0.25">
      <c r="A24" s="114" t="s">
        <v>219</v>
      </c>
      <c r="B24" s="114"/>
      <c r="C24" s="114"/>
      <c r="D24" s="123"/>
      <c r="E24" s="124"/>
    </row>
    <row r="25" spans="1:5" x14ac:dyDescent="0.25">
      <c r="A25" s="114" t="s">
        <v>220</v>
      </c>
      <c r="B25" s="114"/>
      <c r="C25" s="114"/>
      <c r="D25" s="123"/>
      <c r="E25" s="124"/>
    </row>
    <row r="26" spans="1:5" x14ac:dyDescent="0.25">
      <c r="A26" s="114" t="s">
        <v>221</v>
      </c>
      <c r="B26" s="114"/>
      <c r="C26" s="114"/>
      <c r="D26" s="123"/>
      <c r="E26" s="124"/>
    </row>
    <row r="27" spans="1:5" x14ac:dyDescent="0.25">
      <c r="A27" s="114" t="s">
        <v>222</v>
      </c>
      <c r="B27" s="114"/>
      <c r="C27" s="114"/>
      <c r="D27" s="123"/>
      <c r="E27" s="124"/>
    </row>
    <row r="28" spans="1:5" x14ac:dyDescent="0.25">
      <c r="A28" s="114" t="s">
        <v>223</v>
      </c>
      <c r="B28" s="114"/>
      <c r="C28" s="114"/>
      <c r="D28" s="123"/>
      <c r="E28" s="124"/>
    </row>
    <row r="29" spans="1:5" x14ac:dyDescent="0.25">
      <c r="A29" s="114" t="s">
        <v>224</v>
      </c>
      <c r="B29" s="114"/>
      <c r="C29" s="114"/>
      <c r="D29" s="123"/>
      <c r="E29" s="124"/>
    </row>
    <row r="30" spans="1:5" x14ac:dyDescent="0.25">
      <c r="A30" s="114" t="s">
        <v>225</v>
      </c>
      <c r="B30" s="114"/>
      <c r="C30" s="114"/>
      <c r="D30" s="123"/>
      <c r="E30" s="124"/>
    </row>
    <row r="31" spans="1:5" x14ac:dyDescent="0.25">
      <c r="A31" s="114" t="s">
        <v>226</v>
      </c>
      <c r="B31" s="114"/>
      <c r="C31" s="114"/>
      <c r="D31" s="123"/>
      <c r="E31" s="124"/>
    </row>
    <row r="32" spans="1:5" x14ac:dyDescent="0.25">
      <c r="A32" s="114" t="s">
        <v>227</v>
      </c>
      <c r="B32" s="114"/>
      <c r="C32" s="114"/>
      <c r="D32" s="123"/>
      <c r="E32" s="124"/>
    </row>
    <row r="33" spans="1:5" x14ac:dyDescent="0.25">
      <c r="A33" s="114" t="s">
        <v>228</v>
      </c>
      <c r="B33" s="114"/>
      <c r="C33" s="114"/>
      <c r="D33" s="123"/>
      <c r="E33" s="124"/>
    </row>
    <row r="34" spans="1:5" x14ac:dyDescent="0.25">
      <c r="A34" s="114" t="s">
        <v>229</v>
      </c>
      <c r="B34" s="114"/>
      <c r="C34" s="114"/>
      <c r="D34" s="123"/>
      <c r="E34" s="124"/>
    </row>
    <row r="35" spans="1:5" x14ac:dyDescent="0.25">
      <c r="A35" s="114" t="s">
        <v>230</v>
      </c>
      <c r="B35" s="114"/>
      <c r="C35" s="114"/>
      <c r="D35" s="123"/>
      <c r="E35" s="124"/>
    </row>
    <row r="36" spans="1:5" x14ac:dyDescent="0.25">
      <c r="A36" s="114" t="s">
        <v>231</v>
      </c>
      <c r="B36" s="114"/>
      <c r="C36" s="114"/>
      <c r="D36" s="123"/>
      <c r="E36" s="124"/>
    </row>
    <row r="37" spans="1:5" x14ac:dyDescent="0.25">
      <c r="A37" s="114" t="s">
        <v>232</v>
      </c>
      <c r="B37" s="114"/>
      <c r="C37" s="114"/>
      <c r="D37" s="123"/>
      <c r="E37" s="124"/>
    </row>
    <row r="38" spans="1:5" x14ac:dyDescent="0.25">
      <c r="A38" s="114" t="s">
        <v>233</v>
      </c>
      <c r="B38" s="114"/>
      <c r="C38" s="114"/>
      <c r="D38" s="123"/>
      <c r="E38" s="124"/>
    </row>
    <row r="39" spans="1:5" ht="21" x14ac:dyDescent="0.25">
      <c r="A39" s="114" t="s">
        <v>234</v>
      </c>
      <c r="B39" s="114"/>
      <c r="C39" s="114"/>
      <c r="D39" s="123"/>
      <c r="E39" s="124"/>
    </row>
    <row r="40" spans="1:5" x14ac:dyDescent="0.25">
      <c r="A40" s="114" t="s">
        <v>235</v>
      </c>
      <c r="B40" s="114"/>
      <c r="C40" s="114"/>
      <c r="D40" s="123"/>
      <c r="E40" s="124"/>
    </row>
    <row r="41" spans="1:5" x14ac:dyDescent="0.25">
      <c r="A41" s="114" t="s">
        <v>236</v>
      </c>
      <c r="B41" s="114"/>
      <c r="C41" s="114"/>
      <c r="D41" s="123"/>
      <c r="E41" s="124"/>
    </row>
    <row r="42" spans="1:5" x14ac:dyDescent="0.25">
      <c r="A42" s="114" t="s">
        <v>237</v>
      </c>
      <c r="B42" s="114"/>
      <c r="C42" s="114"/>
      <c r="D42" s="123"/>
      <c r="E42" s="124"/>
    </row>
    <row r="43" spans="1:5" x14ac:dyDescent="0.25">
      <c r="A43" s="114" t="s">
        <v>238</v>
      </c>
      <c r="B43" s="114"/>
      <c r="C43" s="114"/>
      <c r="D43" s="123"/>
      <c r="E43" s="124"/>
    </row>
    <row r="44" spans="1:5" x14ac:dyDescent="0.25">
      <c r="A44" s="114" t="s">
        <v>239</v>
      </c>
      <c r="B44" s="114"/>
      <c r="C44" s="114"/>
      <c r="D44" s="123"/>
      <c r="E44" s="124"/>
    </row>
    <row r="45" spans="1:5" x14ac:dyDescent="0.25">
      <c r="A45" s="114" t="s">
        <v>240</v>
      </c>
      <c r="B45" s="114"/>
      <c r="C45" s="114"/>
      <c r="D45" s="123"/>
      <c r="E45" s="124"/>
    </row>
    <row r="46" spans="1:5" x14ac:dyDescent="0.25">
      <c r="A46" s="114" t="s">
        <v>241</v>
      </c>
      <c r="B46" s="114"/>
      <c r="C46" s="114"/>
      <c r="D46" s="123"/>
      <c r="E46" s="124"/>
    </row>
    <row r="47" spans="1:5" x14ac:dyDescent="0.25">
      <c r="A47" s="114" t="s">
        <v>242</v>
      </c>
      <c r="B47" s="114"/>
      <c r="C47" s="114"/>
      <c r="D47" s="123"/>
      <c r="E47" s="124"/>
    </row>
    <row r="48" spans="1:5" x14ac:dyDescent="0.25">
      <c r="A48" s="114" t="s">
        <v>243</v>
      </c>
      <c r="B48" s="114"/>
      <c r="C48" s="114"/>
      <c r="D48" s="123"/>
      <c r="E48" s="124"/>
    </row>
    <row r="49" spans="1:6" ht="21" x14ac:dyDescent="0.25">
      <c r="A49" s="114" t="s">
        <v>4</v>
      </c>
      <c r="B49" s="114"/>
      <c r="C49" s="114"/>
      <c r="D49" s="114" t="s">
        <v>244</v>
      </c>
      <c r="E49" s="114" t="s">
        <v>244</v>
      </c>
      <c r="F49" s="114" t="s">
        <v>244</v>
      </c>
    </row>
    <row r="50" spans="1:6" x14ac:dyDescent="0.25">
      <c r="A50" s="114"/>
      <c r="B50" s="114"/>
      <c r="C50" s="114"/>
      <c r="D50" s="114"/>
      <c r="E50" s="114"/>
      <c r="F50" s="114"/>
    </row>
    <row r="51" spans="1:6" x14ac:dyDescent="0.25">
      <c r="A51" s="114"/>
      <c r="B51" s="114"/>
      <c r="C51" s="114"/>
      <c r="D51" s="114"/>
      <c r="E51" s="114"/>
      <c r="F51" s="114"/>
    </row>
    <row r="52" spans="1:6" x14ac:dyDescent="0.25">
      <c r="A52" s="114"/>
      <c r="B52" s="114"/>
      <c r="C52" s="114"/>
      <c r="D52" s="114"/>
      <c r="E52" s="114"/>
      <c r="F52" s="114"/>
    </row>
    <row r="53" spans="1:6" x14ac:dyDescent="0.25">
      <c r="A53" s="113"/>
      <c r="B53" s="113"/>
      <c r="C53" s="113"/>
      <c r="D53" s="113"/>
      <c r="E53" s="113"/>
      <c r="F53" s="113"/>
    </row>
  </sheetData>
  <sortState xmlns:xlrd2="http://schemas.microsoft.com/office/spreadsheetml/2017/richdata2" ref="A2:G48">
    <sortCondition ref="A2:A48"/>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FA3B7-5F01-4EAB-BA7E-913BD059AD01}">
  <dimension ref="A1:AT146"/>
  <sheetViews>
    <sheetView workbookViewId="0"/>
  </sheetViews>
  <sheetFormatPr defaultRowHeight="15" x14ac:dyDescent="0.25"/>
  <cols>
    <col min="1" max="1" width="80.7109375" bestFit="1" customWidth="1"/>
    <col min="2" max="2" width="15.42578125" bestFit="1" customWidth="1"/>
    <col min="3" max="3" width="62.85546875" bestFit="1" customWidth="1"/>
    <col min="4" max="4" width="7.140625" bestFit="1" customWidth="1"/>
    <col min="5" max="5" width="7.5703125" bestFit="1" customWidth="1"/>
    <col min="6" max="6" width="27" bestFit="1" customWidth="1"/>
    <col min="7" max="7" width="80.7109375" bestFit="1" customWidth="1"/>
    <col min="8" max="8" width="42" bestFit="1" customWidth="1"/>
    <col min="9" max="9" width="43.85546875" bestFit="1" customWidth="1"/>
    <col min="10" max="10" width="23.85546875" bestFit="1" customWidth="1"/>
    <col min="11" max="11" width="22" bestFit="1" customWidth="1"/>
    <col min="12" max="12" width="6.7109375" bestFit="1" customWidth="1"/>
    <col min="13" max="13" width="17.5703125" bestFit="1" customWidth="1"/>
    <col min="14" max="14" width="47.140625" bestFit="1" customWidth="1"/>
    <col min="15" max="15" width="32.42578125" bestFit="1" customWidth="1"/>
    <col min="16" max="16" width="56.85546875" bestFit="1" customWidth="1"/>
    <col min="17" max="17" width="17.140625" bestFit="1" customWidth="1"/>
    <col min="18" max="18" width="25.5703125" bestFit="1" customWidth="1"/>
    <col min="19" max="19" width="21.42578125" bestFit="1" customWidth="1"/>
    <col min="20" max="20" width="23.140625" bestFit="1" customWidth="1"/>
    <col min="21" max="21" width="11.85546875" bestFit="1" customWidth="1"/>
    <col min="22" max="22" width="10.85546875" bestFit="1" customWidth="1"/>
    <col min="23" max="23" width="20.140625" bestFit="1" customWidth="1"/>
    <col min="24" max="24" width="8" bestFit="1" customWidth="1"/>
    <col min="25" max="25" width="31.85546875" bestFit="1" customWidth="1"/>
    <col min="26" max="26" width="56.85546875" bestFit="1" customWidth="1"/>
    <col min="27" max="27" width="23.85546875" bestFit="1" customWidth="1"/>
    <col min="28" max="28" width="29.28515625" bestFit="1" customWidth="1"/>
    <col min="29" max="29" width="28.85546875" bestFit="1" customWidth="1"/>
    <col min="30" max="30" width="80.7109375" bestFit="1" customWidth="1"/>
    <col min="31" max="31" width="16.42578125" bestFit="1" customWidth="1"/>
    <col min="32" max="32" width="80.7109375" bestFit="1" customWidth="1"/>
    <col min="33" max="33" width="16.42578125" bestFit="1" customWidth="1"/>
    <col min="34" max="34" width="80.7109375" bestFit="1" customWidth="1"/>
    <col min="35" max="35" width="16.42578125" bestFit="1" customWidth="1"/>
    <col min="36" max="36" width="80.7109375" bestFit="1" customWidth="1"/>
    <col min="37" max="37" width="16.42578125" bestFit="1" customWidth="1"/>
    <col min="38" max="38" width="80.7109375" bestFit="1" customWidth="1"/>
    <col min="39" max="39" width="16.42578125" bestFit="1" customWidth="1"/>
    <col min="40" max="40" width="34.28515625" bestFit="1" customWidth="1"/>
    <col min="41" max="41" width="15.85546875" bestFit="1" customWidth="1"/>
    <col min="42" max="42" width="7.85546875" bestFit="1" customWidth="1"/>
    <col min="43" max="43" width="11.85546875" bestFit="1" customWidth="1"/>
    <col min="44" max="44" width="17.42578125" bestFit="1" customWidth="1"/>
    <col min="45" max="45" width="77.7109375" bestFit="1" customWidth="1"/>
    <col min="46" max="46" width="20.42578125" bestFit="1" customWidth="1"/>
  </cols>
  <sheetData>
    <row r="1" spans="1:46" x14ac:dyDescent="0.25">
      <c r="A1" t="s">
        <v>24</v>
      </c>
      <c r="B1" t="s">
        <v>25</v>
      </c>
      <c r="C1" t="s">
        <v>26</v>
      </c>
      <c r="D1" t="s">
        <v>1</v>
      </c>
      <c r="E1" t="s">
        <v>27</v>
      </c>
      <c r="F1" t="s">
        <v>28</v>
      </c>
      <c r="G1" t="s">
        <v>43</v>
      </c>
      <c r="H1" t="s">
        <v>44</v>
      </c>
      <c r="I1" t="s">
        <v>45</v>
      </c>
      <c r="J1" t="s">
        <v>46</v>
      </c>
      <c r="K1" t="s">
        <v>52</v>
      </c>
      <c r="L1" t="s">
        <v>53</v>
      </c>
      <c r="M1" t="s">
        <v>54</v>
      </c>
      <c r="N1" t="s">
        <v>245</v>
      </c>
      <c r="O1" t="s">
        <v>56</v>
      </c>
      <c r="P1" t="s">
        <v>58</v>
      </c>
      <c r="Q1" t="s">
        <v>59</v>
      </c>
      <c r="R1" t="s">
        <v>60</v>
      </c>
      <c r="S1" t="s">
        <v>61</v>
      </c>
      <c r="T1" t="s">
        <v>62</v>
      </c>
      <c r="U1" t="s">
        <v>63</v>
      </c>
      <c r="V1" t="s">
        <v>64</v>
      </c>
      <c r="W1" t="s">
        <v>65</v>
      </c>
      <c r="X1" t="s">
        <v>66</v>
      </c>
      <c r="Y1" t="s">
        <v>67</v>
      </c>
      <c r="Z1" t="s">
        <v>77</v>
      </c>
      <c r="AA1" t="s">
        <v>78</v>
      </c>
      <c r="AB1" t="s">
        <v>79</v>
      </c>
      <c r="AC1" t="s">
        <v>80</v>
      </c>
      <c r="AD1" t="s">
        <v>110</v>
      </c>
      <c r="AE1" t="s">
        <v>111</v>
      </c>
      <c r="AF1" t="s">
        <v>124</v>
      </c>
      <c r="AG1" t="s">
        <v>125</v>
      </c>
      <c r="AH1" t="s">
        <v>144</v>
      </c>
      <c r="AI1" t="s">
        <v>145</v>
      </c>
      <c r="AJ1" t="s">
        <v>153</v>
      </c>
      <c r="AK1" t="s">
        <v>154</v>
      </c>
      <c r="AL1" t="s">
        <v>158</v>
      </c>
      <c r="AM1" t="s">
        <v>159</v>
      </c>
      <c r="AN1" t="s">
        <v>161</v>
      </c>
      <c r="AO1" t="s">
        <v>162</v>
      </c>
      <c r="AP1" t="s">
        <v>163</v>
      </c>
      <c r="AQ1" t="s">
        <v>164</v>
      </c>
      <c r="AR1" t="s">
        <v>165</v>
      </c>
      <c r="AS1" t="s">
        <v>190</v>
      </c>
      <c r="AT1" t="s">
        <v>191</v>
      </c>
    </row>
    <row r="2" spans="1:46" x14ac:dyDescent="0.25">
      <c r="A2" s="86" t="s">
        <v>29</v>
      </c>
      <c r="B2" s="86" t="s">
        <v>4</v>
      </c>
      <c r="D2">
        <v>0</v>
      </c>
      <c r="E2" s="86" t="s">
        <v>4</v>
      </c>
      <c r="F2" s="86"/>
      <c r="G2" s="86"/>
      <c r="J2" s="86"/>
      <c r="M2" s="86"/>
      <c r="P2" s="86"/>
      <c r="R2" s="86"/>
      <c r="Y2" s="86"/>
      <c r="Z2" s="86"/>
      <c r="AA2" s="86"/>
      <c r="AC2" s="86"/>
      <c r="AD2" s="86"/>
      <c r="AF2" s="86"/>
      <c r="AH2" s="86"/>
      <c r="AJ2" s="86"/>
      <c r="AK2" s="86"/>
      <c r="AL2" s="86"/>
      <c r="AM2" s="86"/>
      <c r="AN2" s="86"/>
      <c r="AS2" s="86"/>
    </row>
    <row r="3" spans="1:46" x14ac:dyDescent="0.25">
      <c r="A3" s="86" t="s">
        <v>30</v>
      </c>
      <c r="B3" s="86" t="s">
        <v>4</v>
      </c>
      <c r="D3">
        <v>0</v>
      </c>
      <c r="E3" s="86" t="s">
        <v>4</v>
      </c>
      <c r="F3" s="86"/>
      <c r="G3" s="86"/>
      <c r="J3" s="86"/>
      <c r="M3" s="86"/>
      <c r="P3" s="86"/>
      <c r="R3" s="86"/>
      <c r="Y3" s="86"/>
      <c r="Z3" s="86"/>
      <c r="AA3" s="86"/>
      <c r="AC3" s="86"/>
      <c r="AD3" s="86"/>
      <c r="AF3" s="86"/>
      <c r="AH3" s="86"/>
      <c r="AJ3" s="86"/>
      <c r="AK3" s="86"/>
      <c r="AL3" s="86"/>
      <c r="AM3" s="86"/>
      <c r="AN3" s="86"/>
      <c r="AS3" s="86"/>
    </row>
    <row r="4" spans="1:46" x14ac:dyDescent="0.25">
      <c r="A4" s="86" t="s">
        <v>32</v>
      </c>
      <c r="B4" s="86"/>
      <c r="D4">
        <v>0</v>
      </c>
      <c r="E4" s="86" t="s">
        <v>4</v>
      </c>
      <c r="F4" s="86" t="s">
        <v>4</v>
      </c>
      <c r="G4" s="86"/>
      <c r="J4" s="86"/>
      <c r="M4" s="86"/>
      <c r="P4" s="86"/>
      <c r="R4" s="86"/>
      <c r="Y4" s="86"/>
      <c r="Z4" s="86"/>
      <c r="AA4" s="86"/>
      <c r="AC4" s="86"/>
      <c r="AD4" s="86"/>
      <c r="AF4" s="86"/>
      <c r="AH4" s="86"/>
      <c r="AJ4" s="86"/>
      <c r="AK4" s="86"/>
      <c r="AL4" s="86"/>
      <c r="AM4" s="86"/>
      <c r="AN4" s="86"/>
      <c r="AS4" s="86"/>
    </row>
    <row r="5" spans="1:46" x14ac:dyDescent="0.25">
      <c r="A5" s="86" t="s">
        <v>33</v>
      </c>
      <c r="B5" s="86"/>
      <c r="D5">
        <v>0</v>
      </c>
      <c r="E5" s="86" t="s">
        <v>4</v>
      </c>
      <c r="F5" s="86" t="s">
        <v>4</v>
      </c>
      <c r="G5" s="86"/>
      <c r="J5" s="86"/>
      <c r="M5" s="86"/>
      <c r="P5" s="86"/>
      <c r="R5" s="86"/>
      <c r="Y5" s="86"/>
      <c r="Z5" s="86"/>
      <c r="AA5" s="86"/>
      <c r="AC5" s="86"/>
      <c r="AD5" s="86"/>
      <c r="AF5" s="86"/>
      <c r="AH5" s="86"/>
      <c r="AJ5" s="86"/>
      <c r="AK5" s="86"/>
      <c r="AL5" s="86"/>
      <c r="AM5" s="86"/>
      <c r="AN5" s="86"/>
      <c r="AS5" s="86"/>
    </row>
    <row r="6" spans="1:46" x14ac:dyDescent="0.25">
      <c r="A6" s="86" t="s">
        <v>34</v>
      </c>
      <c r="B6" s="86"/>
      <c r="D6">
        <v>0</v>
      </c>
      <c r="E6" s="86" t="s">
        <v>4</v>
      </c>
      <c r="F6" s="86" t="s">
        <v>4</v>
      </c>
      <c r="G6" s="86"/>
      <c r="J6" s="86"/>
      <c r="M6" s="86"/>
      <c r="P6" s="86"/>
      <c r="R6" s="86"/>
      <c r="Y6" s="86"/>
      <c r="Z6" s="86"/>
      <c r="AA6" s="86"/>
      <c r="AC6" s="86"/>
      <c r="AD6" s="86"/>
      <c r="AF6" s="86"/>
      <c r="AH6" s="86"/>
      <c r="AJ6" s="86"/>
      <c r="AK6" s="86"/>
      <c r="AL6" s="86"/>
      <c r="AM6" s="86"/>
      <c r="AN6" s="86"/>
      <c r="AS6" s="86"/>
    </row>
    <row r="7" spans="1:46" x14ac:dyDescent="0.25">
      <c r="A7" s="86" t="s">
        <v>35</v>
      </c>
      <c r="B7" s="86"/>
      <c r="D7">
        <v>0</v>
      </c>
      <c r="E7" s="86" t="s">
        <v>4</v>
      </c>
      <c r="F7" s="86" t="s">
        <v>4</v>
      </c>
      <c r="G7" s="86"/>
      <c r="J7" s="86"/>
      <c r="M7" s="86"/>
      <c r="P7" s="86"/>
      <c r="R7" s="86"/>
      <c r="Y7" s="86"/>
      <c r="Z7" s="86"/>
      <c r="AA7" s="86"/>
      <c r="AC7" s="86"/>
      <c r="AD7" s="86"/>
      <c r="AF7" s="86"/>
      <c r="AH7" s="86"/>
      <c r="AJ7" s="86"/>
      <c r="AK7" s="86"/>
      <c r="AL7" s="86"/>
      <c r="AM7" s="86"/>
      <c r="AN7" s="86"/>
      <c r="AS7" s="86"/>
    </row>
    <row r="8" spans="1:46" x14ac:dyDescent="0.25">
      <c r="A8" s="86" t="s">
        <v>36</v>
      </c>
      <c r="B8" s="86"/>
      <c r="D8">
        <v>0</v>
      </c>
      <c r="E8" s="86" t="s">
        <v>4</v>
      </c>
      <c r="F8" s="86" t="s">
        <v>4</v>
      </c>
      <c r="G8" s="86"/>
      <c r="J8" s="86"/>
      <c r="M8" s="86"/>
      <c r="P8" s="86"/>
      <c r="R8" s="86"/>
      <c r="Y8" s="86"/>
      <c r="Z8" s="86"/>
      <c r="AA8" s="86"/>
      <c r="AC8" s="86"/>
      <c r="AD8" s="86"/>
      <c r="AF8" s="86"/>
      <c r="AH8" s="86"/>
      <c r="AJ8" s="86"/>
      <c r="AK8" s="86"/>
      <c r="AL8" s="86"/>
      <c r="AM8" s="86"/>
      <c r="AN8" s="86"/>
      <c r="AS8" s="86"/>
    </row>
    <row r="9" spans="1:46" x14ac:dyDescent="0.25">
      <c r="A9" s="86" t="s">
        <v>37</v>
      </c>
      <c r="B9" s="86"/>
      <c r="D9">
        <v>0</v>
      </c>
      <c r="E9" s="86" t="s">
        <v>4</v>
      </c>
      <c r="F9" s="86" t="s">
        <v>4</v>
      </c>
      <c r="G9" s="86"/>
      <c r="J9" s="86"/>
      <c r="M9" s="86"/>
      <c r="P9" s="86"/>
      <c r="R9" s="86"/>
      <c r="Y9" s="86"/>
      <c r="Z9" s="86"/>
      <c r="AA9" s="86"/>
      <c r="AC9" s="86"/>
      <c r="AD9" s="86"/>
      <c r="AF9" s="86"/>
      <c r="AH9" s="86"/>
      <c r="AJ9" s="86"/>
      <c r="AK9" s="86"/>
      <c r="AL9" s="86"/>
      <c r="AM9" s="86"/>
      <c r="AN9" s="86"/>
      <c r="AS9" s="86"/>
    </row>
    <row r="10" spans="1:46" x14ac:dyDescent="0.25">
      <c r="A10" s="86" t="s">
        <v>38</v>
      </c>
      <c r="B10" s="86"/>
      <c r="D10">
        <v>0</v>
      </c>
      <c r="E10" s="86" t="s">
        <v>4</v>
      </c>
      <c r="F10" s="86" t="s">
        <v>4</v>
      </c>
      <c r="G10" s="86"/>
      <c r="J10" s="86"/>
      <c r="M10" s="86"/>
      <c r="P10" s="86"/>
      <c r="R10" s="86"/>
      <c r="Y10" s="86"/>
      <c r="Z10" s="86"/>
      <c r="AA10" s="86"/>
      <c r="AC10" s="86"/>
      <c r="AD10" s="86"/>
      <c r="AF10" s="86"/>
      <c r="AH10" s="86"/>
      <c r="AJ10" s="86"/>
      <c r="AK10" s="86"/>
      <c r="AL10" s="86"/>
      <c r="AM10" s="86"/>
      <c r="AN10" s="86"/>
      <c r="AS10" s="86"/>
    </row>
    <row r="11" spans="1:46" x14ac:dyDescent="0.25">
      <c r="A11" s="86" t="s">
        <v>22</v>
      </c>
      <c r="B11" s="86"/>
      <c r="D11">
        <v>0</v>
      </c>
      <c r="E11" s="86" t="s">
        <v>4</v>
      </c>
      <c r="F11" s="86" t="s">
        <v>4</v>
      </c>
      <c r="G11" s="86"/>
      <c r="J11" s="86"/>
      <c r="M11" s="86"/>
      <c r="P11" s="86"/>
      <c r="R11" s="86"/>
      <c r="Y11" s="86"/>
      <c r="Z11" s="86"/>
      <c r="AA11" s="86"/>
      <c r="AC11" s="86"/>
      <c r="AD11" s="86"/>
      <c r="AF11" s="86"/>
      <c r="AH11" s="86"/>
      <c r="AJ11" s="86"/>
      <c r="AK11" s="86"/>
      <c r="AL11" s="86"/>
      <c r="AM11" s="86"/>
      <c r="AN11" s="86"/>
      <c r="AS11" s="86"/>
    </row>
    <row r="12" spans="1:46" x14ac:dyDescent="0.25">
      <c r="A12" s="86"/>
      <c r="B12" s="86"/>
      <c r="D12">
        <v>0</v>
      </c>
      <c r="E12" s="86" t="s">
        <v>4</v>
      </c>
      <c r="F12" s="86"/>
      <c r="G12" s="86" t="s">
        <v>47</v>
      </c>
      <c r="J12" s="86"/>
      <c r="M12" s="86"/>
      <c r="P12" s="86"/>
      <c r="R12" s="86"/>
      <c r="Y12" s="86"/>
      <c r="Z12" s="86"/>
      <c r="AA12" s="86"/>
      <c r="AC12" s="86"/>
      <c r="AD12" s="86"/>
      <c r="AF12" s="86"/>
      <c r="AH12" s="86"/>
      <c r="AJ12" s="86"/>
      <c r="AK12" s="86"/>
      <c r="AL12" s="86"/>
      <c r="AM12" s="86"/>
      <c r="AN12" s="86"/>
      <c r="AS12" s="86"/>
    </row>
    <row r="13" spans="1:46" x14ac:dyDescent="0.25">
      <c r="A13" s="86"/>
      <c r="B13" s="86"/>
      <c r="D13">
        <v>0</v>
      </c>
      <c r="E13" s="86" t="s">
        <v>4</v>
      </c>
      <c r="F13" s="86"/>
      <c r="G13" s="86" t="s">
        <v>48</v>
      </c>
      <c r="J13" s="86"/>
      <c r="M13" s="86"/>
      <c r="P13" s="86"/>
      <c r="R13" s="86"/>
      <c r="Y13" s="86"/>
      <c r="Z13" s="86"/>
      <c r="AA13" s="86"/>
      <c r="AC13" s="86"/>
      <c r="AD13" s="86"/>
      <c r="AF13" s="86"/>
      <c r="AH13" s="86"/>
      <c r="AJ13" s="86"/>
      <c r="AK13" s="86"/>
      <c r="AL13" s="86"/>
      <c r="AM13" s="86"/>
      <c r="AN13" s="86"/>
      <c r="AS13" s="86"/>
    </row>
    <row r="14" spans="1:46" x14ac:dyDescent="0.25">
      <c r="A14" s="86"/>
      <c r="B14" s="86"/>
      <c r="D14">
        <v>0</v>
      </c>
      <c r="E14" s="86" t="s">
        <v>4</v>
      </c>
      <c r="F14" s="86"/>
      <c r="G14" s="86" t="s">
        <v>49</v>
      </c>
      <c r="J14" s="86"/>
      <c r="M14" s="86"/>
      <c r="P14" s="86"/>
      <c r="R14" s="86"/>
      <c r="Y14" s="86"/>
      <c r="Z14" s="86"/>
      <c r="AA14" s="86"/>
      <c r="AC14" s="86"/>
      <c r="AD14" s="86"/>
      <c r="AF14" s="86"/>
      <c r="AH14" s="86"/>
      <c r="AJ14" s="86"/>
      <c r="AK14" s="86"/>
      <c r="AL14" s="86"/>
      <c r="AM14" s="86"/>
      <c r="AN14" s="86"/>
      <c r="AS14" s="86"/>
    </row>
    <row r="15" spans="1:46" x14ac:dyDescent="0.25">
      <c r="A15" s="86"/>
      <c r="B15" s="86"/>
      <c r="D15">
        <v>0</v>
      </c>
      <c r="E15" s="86" t="s">
        <v>4</v>
      </c>
      <c r="F15" s="86"/>
      <c r="G15" s="86" t="s">
        <v>40</v>
      </c>
      <c r="J15" s="86" t="s">
        <v>4</v>
      </c>
      <c r="M15" s="86"/>
      <c r="P15" s="86"/>
      <c r="R15" s="86"/>
      <c r="Y15" s="86"/>
      <c r="Z15" s="86"/>
      <c r="AA15" s="86"/>
      <c r="AC15" s="86"/>
      <c r="AD15" s="86"/>
      <c r="AF15" s="86"/>
      <c r="AH15" s="86"/>
      <c r="AJ15" s="86"/>
      <c r="AK15" s="86"/>
      <c r="AL15" s="86"/>
      <c r="AM15" s="86"/>
      <c r="AN15" s="86"/>
      <c r="AS15" s="86"/>
    </row>
    <row r="16" spans="1:46" x14ac:dyDescent="0.25">
      <c r="A16" s="86"/>
      <c r="B16" s="86"/>
      <c r="D16">
        <v>0</v>
      </c>
      <c r="E16" s="86" t="s">
        <v>4</v>
      </c>
      <c r="F16" s="86"/>
      <c r="G16" s="86" t="s">
        <v>41</v>
      </c>
      <c r="J16" s="86" t="s">
        <v>246</v>
      </c>
      <c r="M16" s="86"/>
      <c r="P16" s="86"/>
      <c r="R16" s="86"/>
      <c r="Y16" s="86"/>
      <c r="Z16" s="86"/>
      <c r="AA16" s="86"/>
      <c r="AC16" s="86"/>
      <c r="AD16" s="86"/>
      <c r="AF16" s="86"/>
      <c r="AH16" s="86"/>
      <c r="AJ16" s="86"/>
      <c r="AK16" s="86"/>
      <c r="AL16" s="86"/>
      <c r="AM16" s="86"/>
      <c r="AN16" s="86"/>
      <c r="AS16" s="86"/>
    </row>
    <row r="17" spans="1:45" x14ac:dyDescent="0.25">
      <c r="A17" s="86"/>
      <c r="B17" s="86"/>
      <c r="D17">
        <v>0</v>
      </c>
      <c r="E17" s="86" t="s">
        <v>4</v>
      </c>
      <c r="F17" s="86"/>
      <c r="G17" s="86" t="s">
        <v>50</v>
      </c>
      <c r="J17" s="86" t="s">
        <v>246</v>
      </c>
      <c r="M17" s="86"/>
      <c r="P17" s="86"/>
      <c r="R17" s="86"/>
      <c r="Y17" s="86"/>
      <c r="Z17" s="86"/>
      <c r="AA17" s="86"/>
      <c r="AC17" s="86"/>
      <c r="AD17" s="86"/>
      <c r="AF17" s="86"/>
      <c r="AH17" s="86"/>
      <c r="AJ17" s="86"/>
      <c r="AK17" s="86"/>
      <c r="AL17" s="86"/>
      <c r="AM17" s="86"/>
      <c r="AN17" s="86"/>
      <c r="AS17" s="86"/>
    </row>
    <row r="18" spans="1:45" x14ac:dyDescent="0.25">
      <c r="A18" s="86"/>
      <c r="B18" s="86"/>
      <c r="D18">
        <v>0</v>
      </c>
      <c r="E18" s="86" t="s">
        <v>4</v>
      </c>
      <c r="F18" s="86"/>
      <c r="G18" s="86"/>
      <c r="J18" s="86"/>
      <c r="M18" s="86" t="s">
        <v>4</v>
      </c>
      <c r="P18" s="86"/>
      <c r="R18" s="86"/>
      <c r="Y18" s="86"/>
      <c r="Z18" s="86"/>
      <c r="AA18" s="86"/>
      <c r="AC18" s="86"/>
      <c r="AD18" s="86"/>
      <c r="AF18" s="86"/>
      <c r="AH18" s="86"/>
      <c r="AJ18" s="86"/>
      <c r="AK18" s="86"/>
      <c r="AL18" s="86"/>
      <c r="AM18" s="86"/>
      <c r="AN18" s="86"/>
      <c r="AS18" s="86"/>
    </row>
    <row r="19" spans="1:45" x14ac:dyDescent="0.25">
      <c r="A19" s="86"/>
      <c r="B19" s="86"/>
      <c r="D19">
        <v>0</v>
      </c>
      <c r="E19" s="86" t="s">
        <v>4</v>
      </c>
      <c r="F19" s="86"/>
      <c r="G19" s="86"/>
      <c r="J19" s="86"/>
      <c r="M19" s="86" t="s">
        <v>4</v>
      </c>
      <c r="P19" s="86"/>
      <c r="R19" s="86"/>
      <c r="Y19" s="86"/>
      <c r="Z19" s="86"/>
      <c r="AA19" s="86"/>
      <c r="AC19" s="86"/>
      <c r="AD19" s="86"/>
      <c r="AF19" s="86"/>
      <c r="AH19" s="86"/>
      <c r="AJ19" s="86"/>
      <c r="AK19" s="86"/>
      <c r="AL19" s="86"/>
      <c r="AM19" s="86"/>
      <c r="AN19" s="86"/>
      <c r="AS19" s="86"/>
    </row>
    <row r="20" spans="1:45" x14ac:dyDescent="0.25">
      <c r="A20" s="86"/>
      <c r="B20" s="86"/>
      <c r="D20">
        <v>0</v>
      </c>
      <c r="E20" s="86" t="s">
        <v>4</v>
      </c>
      <c r="F20" s="86"/>
      <c r="G20" s="86"/>
      <c r="J20" s="86"/>
      <c r="M20" s="86" t="s">
        <v>4</v>
      </c>
      <c r="P20" s="86"/>
      <c r="R20" s="86"/>
      <c r="Y20" s="86"/>
      <c r="Z20" s="86"/>
      <c r="AA20" s="86"/>
      <c r="AC20" s="86"/>
      <c r="AD20" s="86"/>
      <c r="AF20" s="86"/>
      <c r="AH20" s="86"/>
      <c r="AJ20" s="86"/>
      <c r="AK20" s="86"/>
      <c r="AL20" s="86"/>
      <c r="AM20" s="86"/>
      <c r="AN20" s="86"/>
      <c r="AS20" s="86"/>
    </row>
    <row r="21" spans="1:45" x14ac:dyDescent="0.25">
      <c r="A21" s="86"/>
      <c r="B21" s="86"/>
      <c r="D21">
        <v>0</v>
      </c>
      <c r="E21" s="86" t="s">
        <v>4</v>
      </c>
      <c r="F21" s="86"/>
      <c r="G21" s="86"/>
      <c r="J21" s="86"/>
      <c r="M21" s="86" t="s">
        <v>4</v>
      </c>
      <c r="P21" s="86"/>
      <c r="R21" s="86"/>
      <c r="Y21" s="86"/>
      <c r="Z21" s="86"/>
      <c r="AA21" s="86"/>
      <c r="AC21" s="86"/>
      <c r="AD21" s="86"/>
      <c r="AF21" s="86"/>
      <c r="AH21" s="86"/>
      <c r="AJ21" s="86"/>
      <c r="AK21" s="86"/>
      <c r="AL21" s="86"/>
      <c r="AM21" s="86"/>
      <c r="AN21" s="86"/>
      <c r="AS21" s="86"/>
    </row>
    <row r="22" spans="1:45" x14ac:dyDescent="0.25">
      <c r="A22" s="86"/>
      <c r="B22" s="86"/>
      <c r="D22">
        <v>0</v>
      </c>
      <c r="E22" s="86" t="s">
        <v>4</v>
      </c>
      <c r="F22" s="86"/>
      <c r="G22" s="86"/>
      <c r="J22" s="86"/>
      <c r="M22" s="86" t="s">
        <v>4</v>
      </c>
      <c r="P22" s="86"/>
      <c r="R22" s="86"/>
      <c r="Y22" s="86"/>
      <c r="Z22" s="86"/>
      <c r="AA22" s="86"/>
      <c r="AC22" s="86"/>
      <c r="AD22" s="86"/>
      <c r="AF22" s="86"/>
      <c r="AH22" s="86"/>
      <c r="AJ22" s="86"/>
      <c r="AK22" s="86"/>
      <c r="AL22" s="86"/>
      <c r="AM22" s="86"/>
      <c r="AN22" s="86"/>
      <c r="AS22" s="86"/>
    </row>
    <row r="23" spans="1:45" x14ac:dyDescent="0.25">
      <c r="A23" s="86"/>
      <c r="B23" s="86"/>
      <c r="D23">
        <v>0</v>
      </c>
      <c r="E23" s="86" t="s">
        <v>4</v>
      </c>
      <c r="F23" s="86"/>
      <c r="G23" s="86"/>
      <c r="J23" s="86"/>
      <c r="M23" s="86" t="s">
        <v>4</v>
      </c>
      <c r="P23" s="86"/>
      <c r="R23" s="86"/>
      <c r="Y23" s="86"/>
      <c r="Z23" s="86"/>
      <c r="AA23" s="86"/>
      <c r="AC23" s="86"/>
      <c r="AD23" s="86"/>
      <c r="AF23" s="86"/>
      <c r="AH23" s="86"/>
      <c r="AJ23" s="86"/>
      <c r="AK23" s="86"/>
      <c r="AL23" s="86"/>
      <c r="AM23" s="86"/>
      <c r="AN23" s="86"/>
      <c r="AS23" s="86"/>
    </row>
    <row r="24" spans="1:45" x14ac:dyDescent="0.25">
      <c r="A24" s="86"/>
      <c r="B24" s="86"/>
      <c r="D24">
        <v>0</v>
      </c>
      <c r="E24" s="86" t="s">
        <v>4</v>
      </c>
      <c r="F24" s="86"/>
      <c r="G24" s="86"/>
      <c r="J24" s="86"/>
      <c r="M24" s="86" t="s">
        <v>4</v>
      </c>
      <c r="P24" s="86"/>
      <c r="R24" s="86"/>
      <c r="Y24" s="86"/>
      <c r="Z24" s="86"/>
      <c r="AA24" s="86"/>
      <c r="AC24" s="86"/>
      <c r="AD24" s="86"/>
      <c r="AF24" s="86"/>
      <c r="AH24" s="86"/>
      <c r="AJ24" s="86"/>
      <c r="AK24" s="86"/>
      <c r="AL24" s="86"/>
      <c r="AM24" s="86"/>
      <c r="AN24" s="86"/>
      <c r="AS24" s="86"/>
    </row>
    <row r="25" spans="1:45" x14ac:dyDescent="0.25">
      <c r="A25" s="86"/>
      <c r="B25" s="86"/>
      <c r="D25">
        <v>0</v>
      </c>
      <c r="E25" s="86" t="s">
        <v>4</v>
      </c>
      <c r="F25" s="86"/>
      <c r="G25" s="86"/>
      <c r="J25" s="86"/>
      <c r="M25" s="86" t="s">
        <v>4</v>
      </c>
      <c r="P25" s="86"/>
      <c r="R25" s="86"/>
      <c r="Y25" s="86"/>
      <c r="Z25" s="86"/>
      <c r="AA25" s="86"/>
      <c r="AC25" s="86"/>
      <c r="AD25" s="86"/>
      <c r="AF25" s="86"/>
      <c r="AH25" s="86"/>
      <c r="AJ25" s="86"/>
      <c r="AK25" s="86"/>
      <c r="AL25" s="86"/>
      <c r="AM25" s="86"/>
      <c r="AN25" s="86"/>
      <c r="AS25" s="86"/>
    </row>
    <row r="26" spans="1:45" x14ac:dyDescent="0.25">
      <c r="A26" s="86"/>
      <c r="B26" s="86"/>
      <c r="D26">
        <v>0</v>
      </c>
      <c r="E26" s="86" t="s">
        <v>4</v>
      </c>
      <c r="F26" s="86"/>
      <c r="G26" s="86"/>
      <c r="J26" s="86"/>
      <c r="M26" s="86" t="s">
        <v>4</v>
      </c>
      <c r="P26" s="86"/>
      <c r="R26" s="86"/>
      <c r="Y26" s="86"/>
      <c r="Z26" s="86"/>
      <c r="AA26" s="86"/>
      <c r="AC26" s="86"/>
      <c r="AD26" s="86"/>
      <c r="AF26" s="86"/>
      <c r="AH26" s="86"/>
      <c r="AJ26" s="86"/>
      <c r="AK26" s="86"/>
      <c r="AL26" s="86"/>
      <c r="AM26" s="86"/>
      <c r="AN26" s="86"/>
      <c r="AS26" s="86"/>
    </row>
    <row r="27" spans="1:45" x14ac:dyDescent="0.25">
      <c r="A27" s="86"/>
      <c r="B27" s="86"/>
      <c r="D27">
        <v>0</v>
      </c>
      <c r="E27" s="86" t="s">
        <v>4</v>
      </c>
      <c r="F27" s="86"/>
      <c r="G27" s="86"/>
      <c r="J27" s="86"/>
      <c r="M27" s="86" t="s">
        <v>4</v>
      </c>
      <c r="P27" s="86"/>
      <c r="R27" s="86"/>
      <c r="Y27" s="86"/>
      <c r="Z27" s="86"/>
      <c r="AA27" s="86"/>
      <c r="AC27" s="86"/>
      <c r="AD27" s="86"/>
      <c r="AF27" s="86"/>
      <c r="AH27" s="86"/>
      <c r="AJ27" s="86"/>
      <c r="AK27" s="86"/>
      <c r="AL27" s="86"/>
      <c r="AM27" s="86"/>
      <c r="AN27" s="86"/>
      <c r="AS27" s="86"/>
    </row>
    <row r="28" spans="1:45" x14ac:dyDescent="0.25">
      <c r="A28" s="86"/>
      <c r="B28" s="86"/>
      <c r="D28">
        <v>0</v>
      </c>
      <c r="E28" s="86" t="s">
        <v>4</v>
      </c>
      <c r="F28" s="86"/>
      <c r="G28" s="86"/>
      <c r="J28" s="86"/>
      <c r="M28" s="86" t="s">
        <v>4</v>
      </c>
      <c r="P28" s="86"/>
      <c r="R28" s="86"/>
      <c r="Y28" s="86"/>
      <c r="Z28" s="86"/>
      <c r="AA28" s="86"/>
      <c r="AC28" s="86"/>
      <c r="AD28" s="86"/>
      <c r="AF28" s="86"/>
      <c r="AH28" s="86"/>
      <c r="AJ28" s="86"/>
      <c r="AK28" s="86"/>
      <c r="AL28" s="86"/>
      <c r="AM28" s="86"/>
      <c r="AN28" s="86"/>
      <c r="AS28" s="86"/>
    </row>
    <row r="29" spans="1:45" x14ac:dyDescent="0.25">
      <c r="A29" s="86"/>
      <c r="B29" s="86"/>
      <c r="D29">
        <v>0</v>
      </c>
      <c r="E29" s="86" t="s">
        <v>4</v>
      </c>
      <c r="F29" s="86"/>
      <c r="G29" s="86"/>
      <c r="J29" s="86"/>
      <c r="M29" s="86" t="s">
        <v>4</v>
      </c>
      <c r="P29" s="86"/>
      <c r="R29" s="86"/>
      <c r="Y29" s="86"/>
      <c r="Z29" s="86"/>
      <c r="AA29" s="86"/>
      <c r="AC29" s="86"/>
      <c r="AD29" s="86"/>
      <c r="AF29" s="86"/>
      <c r="AH29" s="86"/>
      <c r="AJ29" s="86"/>
      <c r="AK29" s="86"/>
      <c r="AL29" s="86"/>
      <c r="AM29" s="86"/>
      <c r="AN29" s="86"/>
      <c r="AS29" s="86"/>
    </row>
    <row r="30" spans="1:45" x14ac:dyDescent="0.25">
      <c r="A30" s="86"/>
      <c r="B30" s="86"/>
      <c r="D30">
        <v>0</v>
      </c>
      <c r="E30" s="86" t="s">
        <v>4</v>
      </c>
      <c r="F30" s="86"/>
      <c r="G30" s="86"/>
      <c r="J30" s="86"/>
      <c r="M30" s="86" t="s">
        <v>4</v>
      </c>
      <c r="P30" s="86"/>
      <c r="R30" s="86"/>
      <c r="Y30" s="86"/>
      <c r="Z30" s="86"/>
      <c r="AA30" s="86"/>
      <c r="AC30" s="86"/>
      <c r="AD30" s="86"/>
      <c r="AF30" s="86"/>
      <c r="AH30" s="86"/>
      <c r="AJ30" s="86"/>
      <c r="AK30" s="86"/>
      <c r="AL30" s="86"/>
      <c r="AM30" s="86"/>
      <c r="AN30" s="86"/>
      <c r="AS30" s="86"/>
    </row>
    <row r="31" spans="1:45" x14ac:dyDescent="0.25">
      <c r="A31" s="86"/>
      <c r="B31" s="86"/>
      <c r="D31">
        <v>0</v>
      </c>
      <c r="E31" s="86" t="s">
        <v>4</v>
      </c>
      <c r="F31" s="86"/>
      <c r="G31" s="86"/>
      <c r="J31" s="86"/>
      <c r="M31" s="86" t="s">
        <v>4</v>
      </c>
      <c r="P31" s="86"/>
      <c r="R31" s="86"/>
      <c r="Y31" s="86"/>
      <c r="Z31" s="86"/>
      <c r="AA31" s="86"/>
      <c r="AC31" s="86"/>
      <c r="AD31" s="86"/>
      <c r="AF31" s="86"/>
      <c r="AH31" s="86"/>
      <c r="AJ31" s="86"/>
      <c r="AK31" s="86"/>
      <c r="AL31" s="86"/>
      <c r="AM31" s="86"/>
      <c r="AN31" s="86"/>
      <c r="AS31" s="86"/>
    </row>
    <row r="32" spans="1:45" x14ac:dyDescent="0.25">
      <c r="A32" s="86"/>
      <c r="B32" s="86"/>
      <c r="D32">
        <v>0</v>
      </c>
      <c r="E32" s="86" t="s">
        <v>4</v>
      </c>
      <c r="F32" s="86"/>
      <c r="G32" s="86"/>
      <c r="J32" s="86"/>
      <c r="M32" s="86" t="s">
        <v>4</v>
      </c>
      <c r="P32" s="86"/>
      <c r="R32" s="86"/>
      <c r="Y32" s="86"/>
      <c r="Z32" s="86"/>
      <c r="AA32" s="86"/>
      <c r="AC32" s="86"/>
      <c r="AD32" s="86"/>
      <c r="AF32" s="86"/>
      <c r="AH32" s="86"/>
      <c r="AJ32" s="86"/>
      <c r="AK32" s="86"/>
      <c r="AL32" s="86"/>
      <c r="AM32" s="86"/>
      <c r="AN32" s="86"/>
      <c r="AS32" s="86"/>
    </row>
    <row r="33" spans="1:45" x14ac:dyDescent="0.25">
      <c r="A33" s="86"/>
      <c r="B33" s="86"/>
      <c r="D33">
        <v>0</v>
      </c>
      <c r="E33" s="86" t="s">
        <v>4</v>
      </c>
      <c r="F33" s="86"/>
      <c r="G33" s="86"/>
      <c r="J33" s="86"/>
      <c r="M33" s="86" t="s">
        <v>4</v>
      </c>
      <c r="P33" s="86"/>
      <c r="R33" s="86"/>
      <c r="Y33" s="86"/>
      <c r="Z33" s="86"/>
      <c r="AA33" s="86"/>
      <c r="AC33" s="86"/>
      <c r="AD33" s="86"/>
      <c r="AF33" s="86"/>
      <c r="AH33" s="86"/>
      <c r="AJ33" s="86"/>
      <c r="AK33" s="86"/>
      <c r="AL33" s="86"/>
      <c r="AM33" s="86"/>
      <c r="AN33" s="86"/>
      <c r="AS33" s="86"/>
    </row>
    <row r="34" spans="1:45" x14ac:dyDescent="0.25">
      <c r="A34" s="86"/>
      <c r="B34" s="86"/>
      <c r="D34">
        <v>0</v>
      </c>
      <c r="E34" s="86" t="s">
        <v>4</v>
      </c>
      <c r="F34" s="86"/>
      <c r="G34" s="86"/>
      <c r="J34" s="86"/>
      <c r="M34" s="86" t="s">
        <v>4</v>
      </c>
      <c r="P34" s="86"/>
      <c r="R34" s="86"/>
      <c r="Y34" s="86"/>
      <c r="Z34" s="86"/>
      <c r="AA34" s="86"/>
      <c r="AC34" s="86"/>
      <c r="AD34" s="86"/>
      <c r="AF34" s="86"/>
      <c r="AH34" s="86"/>
      <c r="AJ34" s="86"/>
      <c r="AK34" s="86"/>
      <c r="AL34" s="86"/>
      <c r="AM34" s="86"/>
      <c r="AN34" s="86"/>
      <c r="AS34" s="86"/>
    </row>
    <row r="35" spans="1:45" x14ac:dyDescent="0.25">
      <c r="A35" s="86"/>
      <c r="B35" s="86"/>
      <c r="D35">
        <v>0</v>
      </c>
      <c r="E35" s="86" t="s">
        <v>4</v>
      </c>
      <c r="F35" s="86"/>
      <c r="G35" s="86"/>
      <c r="J35" s="86"/>
      <c r="M35" s="86" t="s">
        <v>4</v>
      </c>
      <c r="P35" s="86"/>
      <c r="R35" s="86"/>
      <c r="Y35" s="86"/>
      <c r="Z35" s="86"/>
      <c r="AA35" s="86"/>
      <c r="AC35" s="86"/>
      <c r="AD35" s="86"/>
      <c r="AF35" s="86"/>
      <c r="AH35" s="86"/>
      <c r="AJ35" s="86"/>
      <c r="AK35" s="86"/>
      <c r="AL35" s="86"/>
      <c r="AM35" s="86"/>
      <c r="AN35" s="86"/>
      <c r="AS35" s="86"/>
    </row>
    <row r="36" spans="1:45" x14ac:dyDescent="0.25">
      <c r="A36" s="86"/>
      <c r="B36" s="86"/>
      <c r="D36">
        <v>0</v>
      </c>
      <c r="E36" s="86" t="s">
        <v>4</v>
      </c>
      <c r="F36" s="86"/>
      <c r="G36" s="86"/>
      <c r="J36" s="86"/>
      <c r="M36" s="86" t="s">
        <v>4</v>
      </c>
      <c r="P36" s="86"/>
      <c r="R36" s="86"/>
      <c r="Y36" s="86"/>
      <c r="Z36" s="86"/>
      <c r="AA36" s="86"/>
      <c r="AC36" s="86"/>
      <c r="AD36" s="86"/>
      <c r="AF36" s="86"/>
      <c r="AH36" s="86"/>
      <c r="AJ36" s="86"/>
      <c r="AK36" s="86"/>
      <c r="AL36" s="86"/>
      <c r="AM36" s="86"/>
      <c r="AN36" s="86"/>
      <c r="AS36" s="86"/>
    </row>
    <row r="37" spans="1:45" x14ac:dyDescent="0.25">
      <c r="A37" s="86"/>
      <c r="B37" s="86"/>
      <c r="D37">
        <v>0</v>
      </c>
      <c r="E37" s="86" t="s">
        <v>4</v>
      </c>
      <c r="F37" s="86"/>
      <c r="G37" s="86"/>
      <c r="J37" s="86"/>
      <c r="M37" s="86" t="s">
        <v>4</v>
      </c>
      <c r="P37" s="86"/>
      <c r="R37" s="86"/>
      <c r="Y37" s="86"/>
      <c r="Z37" s="86"/>
      <c r="AA37" s="86"/>
      <c r="AC37" s="86"/>
      <c r="AD37" s="86"/>
      <c r="AF37" s="86"/>
      <c r="AH37" s="86"/>
      <c r="AJ37" s="86"/>
      <c r="AK37" s="86"/>
      <c r="AL37" s="86"/>
      <c r="AM37" s="86"/>
      <c r="AN37" s="86"/>
      <c r="AS37" s="86"/>
    </row>
    <row r="38" spans="1:45" x14ac:dyDescent="0.25">
      <c r="A38" s="86"/>
      <c r="B38" s="86"/>
      <c r="D38">
        <v>0</v>
      </c>
      <c r="E38" s="86" t="s">
        <v>4</v>
      </c>
      <c r="F38" s="86"/>
      <c r="G38" s="86"/>
      <c r="J38" s="86"/>
      <c r="M38" s="86"/>
      <c r="P38" s="86"/>
      <c r="R38" s="86" t="s">
        <v>4</v>
      </c>
      <c r="Y38" s="86"/>
      <c r="Z38" s="86"/>
      <c r="AA38" s="86"/>
      <c r="AC38" s="86"/>
      <c r="AD38" s="86"/>
      <c r="AF38" s="86"/>
      <c r="AH38" s="86"/>
      <c r="AJ38" s="86"/>
      <c r="AK38" s="86"/>
      <c r="AL38" s="86"/>
      <c r="AM38" s="86"/>
      <c r="AN38" s="86"/>
      <c r="AS38" s="86"/>
    </row>
    <row r="39" spans="1:45" x14ac:dyDescent="0.25">
      <c r="A39" s="86"/>
      <c r="B39" s="86"/>
      <c r="D39">
        <v>0</v>
      </c>
      <c r="E39" s="86" t="s">
        <v>4</v>
      </c>
      <c r="F39" s="86"/>
      <c r="G39" s="86"/>
      <c r="J39" s="86"/>
      <c r="M39" s="86"/>
      <c r="P39" s="86"/>
      <c r="R39" s="86" t="s">
        <v>4</v>
      </c>
      <c r="Y39" s="86"/>
      <c r="Z39" s="86"/>
      <c r="AA39" s="86"/>
      <c r="AC39" s="86"/>
      <c r="AD39" s="86"/>
      <c r="AF39" s="86"/>
      <c r="AH39" s="86"/>
      <c r="AJ39" s="86"/>
      <c r="AK39" s="86"/>
      <c r="AL39" s="86"/>
      <c r="AM39" s="86"/>
      <c r="AN39" s="86"/>
      <c r="AS39" s="86"/>
    </row>
    <row r="40" spans="1:45" x14ac:dyDescent="0.25">
      <c r="A40" s="86"/>
      <c r="B40" s="86"/>
      <c r="D40">
        <v>0</v>
      </c>
      <c r="E40" s="86" t="s">
        <v>4</v>
      </c>
      <c r="F40" s="86"/>
      <c r="G40" s="86"/>
      <c r="J40" s="86"/>
      <c r="M40" s="86"/>
      <c r="P40" s="86"/>
      <c r="R40" s="86" t="s">
        <v>4</v>
      </c>
      <c r="Y40" s="86"/>
      <c r="Z40" s="86"/>
      <c r="AA40" s="86"/>
      <c r="AC40" s="86"/>
      <c r="AD40" s="86"/>
      <c r="AF40" s="86"/>
      <c r="AH40" s="86"/>
      <c r="AJ40" s="86"/>
      <c r="AK40" s="86"/>
      <c r="AL40" s="86"/>
      <c r="AM40" s="86"/>
      <c r="AN40" s="86"/>
      <c r="AS40" s="86"/>
    </row>
    <row r="41" spans="1:45" x14ac:dyDescent="0.25">
      <c r="A41" s="86"/>
      <c r="B41" s="86"/>
      <c r="D41">
        <v>0</v>
      </c>
      <c r="E41" s="86" t="s">
        <v>4</v>
      </c>
      <c r="F41" s="86"/>
      <c r="G41" s="86"/>
      <c r="J41" s="86"/>
      <c r="M41" s="86"/>
      <c r="P41" s="86"/>
      <c r="R41" s="86" t="s">
        <v>4</v>
      </c>
      <c r="Y41" s="86"/>
      <c r="Z41" s="86"/>
      <c r="AA41" s="86"/>
      <c r="AC41" s="86"/>
      <c r="AD41" s="86"/>
      <c r="AF41" s="86"/>
      <c r="AH41" s="86"/>
      <c r="AJ41" s="86"/>
      <c r="AK41" s="86"/>
      <c r="AL41" s="86"/>
      <c r="AM41" s="86"/>
      <c r="AN41" s="86"/>
      <c r="AS41" s="86"/>
    </row>
    <row r="42" spans="1:45" x14ac:dyDescent="0.25">
      <c r="A42" s="86"/>
      <c r="B42" s="86"/>
      <c r="D42">
        <v>0</v>
      </c>
      <c r="E42" s="86" t="s">
        <v>4</v>
      </c>
      <c r="F42" s="86"/>
      <c r="G42" s="86"/>
      <c r="J42" s="86"/>
      <c r="M42" s="86"/>
      <c r="P42" s="86"/>
      <c r="R42" s="86" t="s">
        <v>4</v>
      </c>
      <c r="Y42" s="86"/>
      <c r="Z42" s="86"/>
      <c r="AA42" s="86"/>
      <c r="AC42" s="86"/>
      <c r="AD42" s="86"/>
      <c r="AF42" s="86"/>
      <c r="AH42" s="86"/>
      <c r="AJ42" s="86"/>
      <c r="AK42" s="86"/>
      <c r="AL42" s="86"/>
      <c r="AM42" s="86"/>
      <c r="AN42" s="86"/>
      <c r="AS42" s="86"/>
    </row>
    <row r="43" spans="1:45" x14ac:dyDescent="0.25">
      <c r="A43" s="86"/>
      <c r="B43" s="86"/>
      <c r="D43">
        <v>0</v>
      </c>
      <c r="E43" s="86" t="s">
        <v>4</v>
      </c>
      <c r="F43" s="86"/>
      <c r="G43" s="86"/>
      <c r="J43" s="86"/>
      <c r="M43" s="86"/>
      <c r="P43" s="86" t="s">
        <v>68</v>
      </c>
      <c r="R43" s="86"/>
      <c r="Y43" s="86" t="s">
        <v>69</v>
      </c>
      <c r="Z43" s="86"/>
      <c r="AA43" s="86"/>
      <c r="AC43" s="86"/>
      <c r="AD43" s="86"/>
      <c r="AF43" s="86"/>
      <c r="AH43" s="86"/>
      <c r="AJ43" s="86"/>
      <c r="AK43" s="86"/>
      <c r="AL43" s="86"/>
      <c r="AM43" s="86"/>
      <c r="AN43" s="86"/>
      <c r="AS43" s="86"/>
    </row>
    <row r="44" spans="1:45" x14ac:dyDescent="0.25">
      <c r="A44" s="86"/>
      <c r="B44" s="86"/>
      <c r="D44">
        <v>0</v>
      </c>
      <c r="E44" s="86" t="s">
        <v>4</v>
      </c>
      <c r="F44" s="86"/>
      <c r="G44" s="86"/>
      <c r="J44" s="86"/>
      <c r="M44" s="86"/>
      <c r="P44" s="86"/>
      <c r="R44" s="86"/>
      <c r="Y44" s="86"/>
      <c r="Z44" s="86"/>
      <c r="AA44" s="86" t="s">
        <v>4</v>
      </c>
      <c r="AC44" s="86"/>
      <c r="AD44" s="86"/>
      <c r="AF44" s="86"/>
      <c r="AH44" s="86"/>
      <c r="AJ44" s="86"/>
      <c r="AK44" s="86"/>
      <c r="AL44" s="86"/>
      <c r="AM44" s="86"/>
      <c r="AN44" s="86"/>
      <c r="AS44" s="86"/>
    </row>
    <row r="45" spans="1:45" x14ac:dyDescent="0.25">
      <c r="A45" s="86"/>
      <c r="B45" s="86"/>
      <c r="D45">
        <v>0</v>
      </c>
      <c r="E45" s="86" t="s">
        <v>4</v>
      </c>
      <c r="F45" s="86"/>
      <c r="G45" s="86"/>
      <c r="J45" s="86"/>
      <c r="M45" s="86"/>
      <c r="P45" s="86"/>
      <c r="R45" s="86"/>
      <c r="Y45" s="86"/>
      <c r="Z45" s="86"/>
      <c r="AA45" s="86" t="s">
        <v>4</v>
      </c>
      <c r="AC45" s="86"/>
      <c r="AD45" s="86"/>
      <c r="AF45" s="86"/>
      <c r="AH45" s="86"/>
      <c r="AJ45" s="86"/>
      <c r="AK45" s="86"/>
      <c r="AL45" s="86"/>
      <c r="AM45" s="86"/>
      <c r="AN45" s="86"/>
      <c r="AS45" s="86"/>
    </row>
    <row r="46" spans="1:45" x14ac:dyDescent="0.25">
      <c r="A46" s="86"/>
      <c r="B46" s="86"/>
      <c r="D46">
        <v>0</v>
      </c>
      <c r="E46" s="86" t="s">
        <v>4</v>
      </c>
      <c r="F46" s="86"/>
      <c r="G46" s="86"/>
      <c r="J46" s="86"/>
      <c r="M46" s="86"/>
      <c r="P46" s="86"/>
      <c r="R46" s="86"/>
      <c r="Y46" s="86"/>
      <c r="Z46" s="86"/>
      <c r="AA46" s="86" t="s">
        <v>4</v>
      </c>
      <c r="AC46" s="86"/>
      <c r="AD46" s="86"/>
      <c r="AF46" s="86"/>
      <c r="AH46" s="86"/>
      <c r="AJ46" s="86"/>
      <c r="AK46" s="86"/>
      <c r="AL46" s="86"/>
      <c r="AM46" s="86"/>
      <c r="AN46" s="86"/>
      <c r="AS46" s="86"/>
    </row>
    <row r="47" spans="1:45" x14ac:dyDescent="0.25">
      <c r="A47" s="86"/>
      <c r="B47" s="86"/>
      <c r="D47">
        <v>0</v>
      </c>
      <c r="E47" s="86" t="s">
        <v>4</v>
      </c>
      <c r="F47" s="86"/>
      <c r="G47" s="86"/>
      <c r="J47" s="86"/>
      <c r="M47" s="86"/>
      <c r="P47" s="86"/>
      <c r="R47" s="86"/>
      <c r="Y47" s="86"/>
      <c r="Z47" s="86"/>
      <c r="AA47" s="86" t="s">
        <v>4</v>
      </c>
      <c r="AC47" s="86"/>
      <c r="AD47" s="86"/>
      <c r="AF47" s="86"/>
      <c r="AH47" s="86"/>
      <c r="AJ47" s="86"/>
      <c r="AK47" s="86"/>
      <c r="AL47" s="86"/>
      <c r="AM47" s="86"/>
      <c r="AN47" s="86"/>
      <c r="AS47" s="86"/>
    </row>
    <row r="48" spans="1:45" x14ac:dyDescent="0.25">
      <c r="A48" s="86"/>
      <c r="B48" s="86"/>
      <c r="D48">
        <v>0</v>
      </c>
      <c r="E48" s="86" t="s">
        <v>4</v>
      </c>
      <c r="F48" s="86"/>
      <c r="G48" s="86"/>
      <c r="J48" s="86"/>
      <c r="M48" s="86"/>
      <c r="P48" s="86"/>
      <c r="R48" s="86"/>
      <c r="Y48" s="86"/>
      <c r="Z48" s="86"/>
      <c r="AA48" s="86" t="s">
        <v>4</v>
      </c>
      <c r="AC48" s="86"/>
      <c r="AD48" s="86"/>
      <c r="AF48" s="86"/>
      <c r="AH48" s="86"/>
      <c r="AJ48" s="86"/>
      <c r="AK48" s="86"/>
      <c r="AL48" s="86"/>
      <c r="AM48" s="86"/>
      <c r="AN48" s="86"/>
      <c r="AS48" s="86"/>
    </row>
    <row r="49" spans="1:45" x14ac:dyDescent="0.25">
      <c r="A49" s="86"/>
      <c r="B49" s="86"/>
      <c r="D49">
        <v>0</v>
      </c>
      <c r="E49" s="86" t="s">
        <v>4</v>
      </c>
      <c r="F49" s="86"/>
      <c r="G49" s="86"/>
      <c r="J49" s="86"/>
      <c r="M49" s="86"/>
      <c r="P49" s="86"/>
      <c r="R49" s="86"/>
      <c r="Y49" s="86"/>
      <c r="Z49" s="86"/>
      <c r="AA49" s="86" t="s">
        <v>4</v>
      </c>
      <c r="AC49" s="86"/>
      <c r="AD49" s="86"/>
      <c r="AF49" s="86"/>
      <c r="AH49" s="86"/>
      <c r="AJ49" s="86"/>
      <c r="AK49" s="86"/>
      <c r="AL49" s="86"/>
      <c r="AM49" s="86"/>
      <c r="AN49" s="86"/>
      <c r="AS49" s="86"/>
    </row>
    <row r="50" spans="1:45" x14ac:dyDescent="0.25">
      <c r="A50" s="86"/>
      <c r="B50" s="86"/>
      <c r="D50">
        <v>0</v>
      </c>
      <c r="E50" s="86" t="s">
        <v>4</v>
      </c>
      <c r="F50" s="86"/>
      <c r="G50" s="86"/>
      <c r="J50" s="86"/>
      <c r="M50" s="86"/>
      <c r="P50" s="86"/>
      <c r="R50" s="86"/>
      <c r="Y50" s="86"/>
      <c r="Z50" s="86"/>
      <c r="AA50" s="86" t="s">
        <v>4</v>
      </c>
      <c r="AC50" s="86"/>
      <c r="AD50" s="86"/>
      <c r="AF50" s="86"/>
      <c r="AH50" s="86"/>
      <c r="AJ50" s="86"/>
      <c r="AK50" s="86"/>
      <c r="AL50" s="86"/>
      <c r="AM50" s="86"/>
      <c r="AN50" s="86"/>
      <c r="AS50" s="86"/>
    </row>
    <row r="51" spans="1:45" x14ac:dyDescent="0.25">
      <c r="A51" s="86"/>
      <c r="B51" s="86"/>
      <c r="D51">
        <v>0</v>
      </c>
      <c r="E51" s="86" t="s">
        <v>4</v>
      </c>
      <c r="F51" s="86"/>
      <c r="G51" s="86"/>
      <c r="J51" s="86"/>
      <c r="M51" s="86"/>
      <c r="P51" s="86"/>
      <c r="R51" s="86"/>
      <c r="Y51" s="86"/>
      <c r="Z51" s="86"/>
      <c r="AA51" s="86" t="s">
        <v>4</v>
      </c>
      <c r="AC51" s="86"/>
      <c r="AD51" s="86"/>
      <c r="AF51" s="86"/>
      <c r="AH51" s="86"/>
      <c r="AJ51" s="86"/>
      <c r="AK51" s="86"/>
      <c r="AL51" s="86"/>
      <c r="AM51" s="86"/>
      <c r="AN51" s="86"/>
      <c r="AS51" s="86"/>
    </row>
    <row r="52" spans="1:45" x14ac:dyDescent="0.25">
      <c r="A52" s="86"/>
      <c r="B52" s="86"/>
      <c r="D52">
        <v>0</v>
      </c>
      <c r="E52" s="86" t="s">
        <v>4</v>
      </c>
      <c r="F52" s="86"/>
      <c r="G52" s="86"/>
      <c r="J52" s="86"/>
      <c r="M52" s="86"/>
      <c r="P52" s="86"/>
      <c r="R52" s="86"/>
      <c r="Y52" s="86"/>
      <c r="Z52" s="86"/>
      <c r="AA52" s="86" t="s">
        <v>4</v>
      </c>
      <c r="AC52" s="86"/>
      <c r="AD52" s="86"/>
      <c r="AF52" s="86"/>
      <c r="AH52" s="86"/>
      <c r="AJ52" s="86"/>
      <c r="AK52" s="86"/>
      <c r="AL52" s="86"/>
      <c r="AM52" s="86"/>
      <c r="AN52" s="86"/>
      <c r="AS52" s="86"/>
    </row>
    <row r="53" spans="1:45" x14ac:dyDescent="0.25">
      <c r="A53" s="86"/>
      <c r="B53" s="86"/>
      <c r="D53">
        <v>0</v>
      </c>
      <c r="E53" s="86" t="s">
        <v>4</v>
      </c>
      <c r="F53" s="86"/>
      <c r="G53" s="86"/>
      <c r="J53" s="86"/>
      <c r="M53" s="86"/>
      <c r="P53" s="86"/>
      <c r="R53" s="86"/>
      <c r="Y53" s="86"/>
      <c r="Z53" s="86"/>
      <c r="AA53" s="86" t="s">
        <v>4</v>
      </c>
      <c r="AC53" s="86"/>
      <c r="AD53" s="86"/>
      <c r="AF53" s="86"/>
      <c r="AH53" s="86"/>
      <c r="AJ53" s="86"/>
      <c r="AK53" s="86"/>
      <c r="AL53" s="86"/>
      <c r="AM53" s="86"/>
      <c r="AN53" s="86"/>
      <c r="AS53" s="86"/>
    </row>
    <row r="54" spans="1:45" x14ac:dyDescent="0.25">
      <c r="A54" s="86"/>
      <c r="B54" s="86"/>
      <c r="D54">
        <v>0</v>
      </c>
      <c r="E54" s="86" t="s">
        <v>4</v>
      </c>
      <c r="F54" s="86"/>
      <c r="G54" s="86"/>
      <c r="J54" s="86"/>
      <c r="M54" s="86"/>
      <c r="P54" s="86"/>
      <c r="R54" s="86"/>
      <c r="Y54" s="86"/>
      <c r="Z54" s="86" t="s">
        <v>101</v>
      </c>
      <c r="AA54" s="86"/>
      <c r="AC54" s="86" t="s">
        <v>102</v>
      </c>
      <c r="AD54" s="86"/>
      <c r="AF54" s="86"/>
      <c r="AH54" s="86"/>
      <c r="AJ54" s="86"/>
      <c r="AK54" s="86"/>
      <c r="AL54" s="86"/>
      <c r="AM54" s="86"/>
      <c r="AN54" s="86"/>
      <c r="AS54" s="86"/>
    </row>
    <row r="55" spans="1:45" x14ac:dyDescent="0.25">
      <c r="A55" s="86"/>
      <c r="B55" s="86"/>
      <c r="D55">
        <v>0</v>
      </c>
      <c r="E55" s="86" t="s">
        <v>4</v>
      </c>
      <c r="F55" s="86"/>
      <c r="G55" s="86"/>
      <c r="J55" s="86"/>
      <c r="M55" s="86"/>
      <c r="P55" s="86"/>
      <c r="R55" s="86"/>
      <c r="Y55" s="86"/>
      <c r="Z55" s="86" t="s">
        <v>81</v>
      </c>
      <c r="AA55" s="86"/>
      <c r="AC55" s="86" t="s">
        <v>246</v>
      </c>
      <c r="AD55" s="86"/>
      <c r="AF55" s="86"/>
      <c r="AH55" s="86"/>
      <c r="AJ55" s="86"/>
      <c r="AK55" s="86"/>
      <c r="AL55" s="86"/>
      <c r="AM55" s="86"/>
      <c r="AN55" s="86"/>
      <c r="AS55" s="86"/>
    </row>
    <row r="56" spans="1:45" x14ac:dyDescent="0.25">
      <c r="A56" s="86"/>
      <c r="B56" s="86"/>
      <c r="D56">
        <v>0</v>
      </c>
      <c r="E56" s="86" t="s">
        <v>4</v>
      </c>
      <c r="F56" s="86"/>
      <c r="G56" s="86"/>
      <c r="J56" s="86"/>
      <c r="M56" s="86"/>
      <c r="P56" s="86"/>
      <c r="R56" s="86"/>
      <c r="Y56" s="86"/>
      <c r="Z56" s="86" t="s">
        <v>82</v>
      </c>
      <c r="AA56" s="86"/>
      <c r="AC56" s="86" t="s">
        <v>246</v>
      </c>
      <c r="AD56" s="86"/>
      <c r="AF56" s="86"/>
      <c r="AH56" s="86"/>
      <c r="AJ56" s="86"/>
      <c r="AK56" s="86"/>
      <c r="AL56" s="86"/>
      <c r="AM56" s="86"/>
      <c r="AN56" s="86"/>
      <c r="AS56" s="86"/>
    </row>
    <row r="57" spans="1:45" x14ac:dyDescent="0.25">
      <c r="A57" s="86"/>
      <c r="B57" s="86"/>
      <c r="D57">
        <v>0</v>
      </c>
      <c r="E57" s="86" t="s">
        <v>4</v>
      </c>
      <c r="F57" s="86"/>
      <c r="G57" s="86"/>
      <c r="J57" s="86"/>
      <c r="M57" s="86"/>
      <c r="P57" s="86"/>
      <c r="R57" s="86"/>
      <c r="Y57" s="86"/>
      <c r="Z57" s="86" t="s">
        <v>83</v>
      </c>
      <c r="AA57" s="86"/>
      <c r="AC57" s="86" t="s">
        <v>246</v>
      </c>
      <c r="AD57" s="86"/>
      <c r="AF57" s="86"/>
      <c r="AH57" s="86"/>
      <c r="AJ57" s="86"/>
      <c r="AK57" s="86"/>
      <c r="AL57" s="86"/>
      <c r="AM57" s="86"/>
      <c r="AN57" s="86"/>
      <c r="AS57" s="86"/>
    </row>
    <row r="58" spans="1:45" x14ac:dyDescent="0.25">
      <c r="A58" s="86"/>
      <c r="B58" s="86"/>
      <c r="D58">
        <v>0</v>
      </c>
      <c r="E58" s="86" t="s">
        <v>4</v>
      </c>
      <c r="F58" s="86"/>
      <c r="G58" s="86"/>
      <c r="J58" s="86"/>
      <c r="M58" s="86"/>
      <c r="P58" s="86"/>
      <c r="R58" s="86"/>
      <c r="Y58" s="86"/>
      <c r="Z58" s="86" t="s">
        <v>84</v>
      </c>
      <c r="AA58" s="86"/>
      <c r="AC58" s="86" t="s">
        <v>246</v>
      </c>
      <c r="AD58" s="86"/>
      <c r="AF58" s="86"/>
      <c r="AH58" s="86"/>
      <c r="AJ58" s="86"/>
      <c r="AK58" s="86"/>
      <c r="AL58" s="86"/>
      <c r="AM58" s="86"/>
      <c r="AN58" s="86"/>
      <c r="AS58" s="86"/>
    </row>
    <row r="59" spans="1:45" x14ac:dyDescent="0.25">
      <c r="A59" s="86"/>
      <c r="B59" s="86"/>
      <c r="D59">
        <v>0</v>
      </c>
      <c r="E59" s="86" t="s">
        <v>4</v>
      </c>
      <c r="F59" s="86"/>
      <c r="G59" s="86"/>
      <c r="J59" s="86"/>
      <c r="M59" s="86"/>
      <c r="P59" s="86"/>
      <c r="R59" s="86"/>
      <c r="Y59" s="86"/>
      <c r="Z59" s="86" t="s">
        <v>85</v>
      </c>
      <c r="AA59" s="86"/>
      <c r="AC59" s="86" t="s">
        <v>246</v>
      </c>
      <c r="AD59" s="86"/>
      <c r="AF59" s="86"/>
      <c r="AH59" s="86"/>
      <c r="AJ59" s="86"/>
      <c r="AK59" s="86"/>
      <c r="AL59" s="86"/>
      <c r="AM59" s="86"/>
      <c r="AN59" s="86"/>
      <c r="AS59" s="86"/>
    </row>
    <row r="60" spans="1:45" x14ac:dyDescent="0.25">
      <c r="A60" s="86"/>
      <c r="B60" s="86"/>
      <c r="D60">
        <v>0</v>
      </c>
      <c r="E60" s="86" t="s">
        <v>4</v>
      </c>
      <c r="F60" s="86"/>
      <c r="G60" s="86"/>
      <c r="J60" s="86"/>
      <c r="M60" s="86"/>
      <c r="P60" s="86"/>
      <c r="R60" s="86"/>
      <c r="Y60" s="86"/>
      <c r="Z60" s="86" t="s">
        <v>86</v>
      </c>
      <c r="AA60" s="86"/>
      <c r="AC60" s="86" t="s">
        <v>246</v>
      </c>
      <c r="AD60" s="86"/>
      <c r="AF60" s="86"/>
      <c r="AH60" s="86"/>
      <c r="AJ60" s="86"/>
      <c r="AK60" s="86"/>
      <c r="AL60" s="86"/>
      <c r="AM60" s="86"/>
      <c r="AN60" s="86"/>
      <c r="AS60" s="86"/>
    </row>
    <row r="61" spans="1:45" x14ac:dyDescent="0.25">
      <c r="A61" s="86"/>
      <c r="B61" s="86"/>
      <c r="D61">
        <v>0</v>
      </c>
      <c r="E61" s="86" t="s">
        <v>4</v>
      </c>
      <c r="F61" s="86"/>
      <c r="G61" s="86"/>
      <c r="J61" s="86"/>
      <c r="M61" s="86"/>
      <c r="P61" s="86"/>
      <c r="R61" s="86"/>
      <c r="Y61" s="86"/>
      <c r="Z61" s="86" t="s">
        <v>87</v>
      </c>
      <c r="AA61" s="86"/>
      <c r="AC61" s="86" t="s">
        <v>246</v>
      </c>
      <c r="AD61" s="86"/>
      <c r="AF61" s="86"/>
      <c r="AH61" s="86"/>
      <c r="AJ61" s="86"/>
      <c r="AK61" s="86"/>
      <c r="AL61" s="86"/>
      <c r="AM61" s="86"/>
      <c r="AN61" s="86"/>
      <c r="AS61" s="86"/>
    </row>
    <row r="62" spans="1:45" x14ac:dyDescent="0.25">
      <c r="A62" s="86"/>
      <c r="B62" s="86"/>
      <c r="D62">
        <v>0</v>
      </c>
      <c r="E62" s="86" t="s">
        <v>4</v>
      </c>
      <c r="F62" s="86"/>
      <c r="G62" s="86"/>
      <c r="J62" s="86"/>
      <c r="M62" s="86"/>
      <c r="P62" s="86"/>
      <c r="R62" s="86"/>
      <c r="Y62" s="86"/>
      <c r="Z62" s="86" t="s">
        <v>88</v>
      </c>
      <c r="AA62" s="86"/>
      <c r="AC62" s="86" t="s">
        <v>246</v>
      </c>
      <c r="AD62" s="86"/>
      <c r="AF62" s="86"/>
      <c r="AH62" s="86"/>
      <c r="AJ62" s="86"/>
      <c r="AK62" s="86"/>
      <c r="AL62" s="86"/>
      <c r="AM62" s="86"/>
      <c r="AN62" s="86"/>
      <c r="AS62" s="86"/>
    </row>
    <row r="63" spans="1:45" x14ac:dyDescent="0.25">
      <c r="A63" s="86"/>
      <c r="B63" s="86"/>
      <c r="D63">
        <v>0</v>
      </c>
      <c r="E63" s="86" t="s">
        <v>4</v>
      </c>
      <c r="F63" s="86"/>
      <c r="G63" s="86"/>
      <c r="J63" s="86"/>
      <c r="M63" s="86"/>
      <c r="P63" s="86"/>
      <c r="R63" s="86"/>
      <c r="Y63" s="86"/>
      <c r="Z63" s="86" t="s">
        <v>89</v>
      </c>
      <c r="AA63" s="86"/>
      <c r="AC63" s="86" t="s">
        <v>246</v>
      </c>
      <c r="AD63" s="86"/>
      <c r="AF63" s="86"/>
      <c r="AH63" s="86"/>
      <c r="AJ63" s="86"/>
      <c r="AK63" s="86"/>
      <c r="AL63" s="86"/>
      <c r="AM63" s="86"/>
      <c r="AN63" s="86"/>
      <c r="AS63" s="86"/>
    </row>
    <row r="64" spans="1:45" x14ac:dyDescent="0.25">
      <c r="A64" s="86"/>
      <c r="B64" s="86"/>
      <c r="D64">
        <v>0</v>
      </c>
      <c r="E64" s="86" t="s">
        <v>4</v>
      </c>
      <c r="F64" s="86"/>
      <c r="G64" s="86"/>
      <c r="J64" s="86"/>
      <c r="M64" s="86"/>
      <c r="P64" s="86"/>
      <c r="R64" s="86"/>
      <c r="Y64" s="86"/>
      <c r="Z64" s="86" t="s">
        <v>90</v>
      </c>
      <c r="AA64" s="86"/>
      <c r="AC64" s="86" t="s">
        <v>246</v>
      </c>
      <c r="AD64" s="86"/>
      <c r="AF64" s="86"/>
      <c r="AH64" s="86"/>
      <c r="AJ64" s="86"/>
      <c r="AK64" s="86"/>
      <c r="AL64" s="86"/>
      <c r="AM64" s="86"/>
      <c r="AN64" s="86"/>
      <c r="AS64" s="86"/>
    </row>
    <row r="65" spans="1:45" x14ac:dyDescent="0.25">
      <c r="A65" s="86"/>
      <c r="B65" s="86"/>
      <c r="D65">
        <v>0</v>
      </c>
      <c r="E65" s="86" t="s">
        <v>4</v>
      </c>
      <c r="F65" s="86"/>
      <c r="G65" s="86"/>
      <c r="J65" s="86"/>
      <c r="M65" s="86"/>
      <c r="P65" s="86"/>
      <c r="R65" s="86"/>
      <c r="Y65" s="86"/>
      <c r="Z65" s="86" t="s">
        <v>91</v>
      </c>
      <c r="AA65" s="86"/>
      <c r="AC65" s="86" t="s">
        <v>246</v>
      </c>
      <c r="AD65" s="86"/>
      <c r="AF65" s="86"/>
      <c r="AH65" s="86"/>
      <c r="AJ65" s="86"/>
      <c r="AK65" s="86"/>
      <c r="AL65" s="86"/>
      <c r="AM65" s="86"/>
      <c r="AN65" s="86"/>
      <c r="AS65" s="86"/>
    </row>
    <row r="66" spans="1:45" x14ac:dyDescent="0.25">
      <c r="A66" s="86"/>
      <c r="B66" s="86"/>
      <c r="D66">
        <v>0</v>
      </c>
      <c r="E66" s="86" t="s">
        <v>4</v>
      </c>
      <c r="F66" s="86"/>
      <c r="G66" s="86"/>
      <c r="J66" s="86"/>
      <c r="M66" s="86"/>
      <c r="P66" s="86"/>
      <c r="R66" s="86"/>
      <c r="Y66" s="86"/>
      <c r="Z66" s="86" t="s">
        <v>92</v>
      </c>
      <c r="AA66" s="86"/>
      <c r="AC66" s="86" t="s">
        <v>246</v>
      </c>
      <c r="AD66" s="86"/>
      <c r="AF66" s="86"/>
      <c r="AH66" s="86"/>
      <c r="AJ66" s="86"/>
      <c r="AK66" s="86"/>
      <c r="AL66" s="86"/>
      <c r="AM66" s="86"/>
      <c r="AN66" s="86"/>
      <c r="AS66" s="86"/>
    </row>
    <row r="67" spans="1:45" x14ac:dyDescent="0.25">
      <c r="A67" s="86"/>
      <c r="B67" s="86"/>
      <c r="D67">
        <v>0</v>
      </c>
      <c r="E67" s="86" t="s">
        <v>4</v>
      </c>
      <c r="F67" s="86"/>
      <c r="G67" s="86"/>
      <c r="J67" s="86"/>
      <c r="M67" s="86"/>
      <c r="P67" s="86"/>
      <c r="R67" s="86"/>
      <c r="Y67" s="86"/>
      <c r="Z67" s="86" t="s">
        <v>93</v>
      </c>
      <c r="AA67" s="86"/>
      <c r="AC67" s="86" t="s">
        <v>246</v>
      </c>
      <c r="AD67" s="86"/>
      <c r="AF67" s="86"/>
      <c r="AH67" s="86"/>
      <c r="AJ67" s="86"/>
      <c r="AK67" s="86"/>
      <c r="AL67" s="86"/>
      <c r="AM67" s="86"/>
      <c r="AN67" s="86"/>
      <c r="AS67" s="86"/>
    </row>
    <row r="68" spans="1:45" x14ac:dyDescent="0.25">
      <c r="A68" s="86"/>
      <c r="B68" s="86"/>
      <c r="D68">
        <v>0</v>
      </c>
      <c r="E68" s="86" t="s">
        <v>4</v>
      </c>
      <c r="F68" s="86"/>
      <c r="G68" s="86"/>
      <c r="J68" s="86"/>
      <c r="M68" s="86"/>
      <c r="P68" s="86"/>
      <c r="R68" s="86"/>
      <c r="Y68" s="86"/>
      <c r="Z68" s="86" t="s">
        <v>94</v>
      </c>
      <c r="AA68" s="86"/>
      <c r="AC68" s="86" t="s">
        <v>246</v>
      </c>
      <c r="AD68" s="86"/>
      <c r="AF68" s="86"/>
      <c r="AH68" s="86"/>
      <c r="AJ68" s="86"/>
      <c r="AK68" s="86"/>
      <c r="AL68" s="86"/>
      <c r="AM68" s="86"/>
      <c r="AN68" s="86"/>
      <c r="AS68" s="86"/>
    </row>
    <row r="69" spans="1:45" x14ac:dyDescent="0.25">
      <c r="A69" s="86"/>
      <c r="B69" s="86"/>
      <c r="D69">
        <v>0</v>
      </c>
      <c r="E69" s="86" t="s">
        <v>4</v>
      </c>
      <c r="F69" s="86"/>
      <c r="G69" s="86"/>
      <c r="J69" s="86"/>
      <c r="M69" s="86"/>
      <c r="P69" s="86"/>
      <c r="R69" s="86"/>
      <c r="Y69" s="86"/>
      <c r="Z69" s="86" t="s">
        <v>95</v>
      </c>
      <c r="AA69" s="86"/>
      <c r="AC69" s="86" t="s">
        <v>246</v>
      </c>
      <c r="AD69" s="86"/>
      <c r="AF69" s="86"/>
      <c r="AH69" s="86"/>
      <c r="AJ69" s="86"/>
      <c r="AK69" s="86"/>
      <c r="AL69" s="86"/>
      <c r="AM69" s="86"/>
      <c r="AN69" s="86"/>
      <c r="AS69" s="86"/>
    </row>
    <row r="70" spans="1:45" x14ac:dyDescent="0.25">
      <c r="A70" s="86"/>
      <c r="B70" s="86"/>
      <c r="D70">
        <v>0</v>
      </c>
      <c r="E70" s="86" t="s">
        <v>4</v>
      </c>
      <c r="F70" s="86"/>
      <c r="G70" s="86"/>
      <c r="J70" s="86"/>
      <c r="M70" s="86"/>
      <c r="P70" s="86"/>
      <c r="R70" s="86"/>
      <c r="Y70" s="86"/>
      <c r="Z70" s="86" t="s">
        <v>96</v>
      </c>
      <c r="AA70" s="86"/>
      <c r="AC70" s="86" t="s">
        <v>246</v>
      </c>
      <c r="AD70" s="86"/>
      <c r="AF70" s="86"/>
      <c r="AH70" s="86"/>
      <c r="AJ70" s="86"/>
      <c r="AK70" s="86"/>
      <c r="AL70" s="86"/>
      <c r="AM70" s="86"/>
      <c r="AN70" s="86"/>
      <c r="AS70" s="86"/>
    </row>
    <row r="71" spans="1:45" x14ac:dyDescent="0.25">
      <c r="A71" s="86"/>
      <c r="B71" s="86"/>
      <c r="D71">
        <v>0</v>
      </c>
      <c r="E71" s="86" t="s">
        <v>4</v>
      </c>
      <c r="F71" s="86"/>
      <c r="G71" s="86"/>
      <c r="J71" s="86"/>
      <c r="M71" s="86"/>
      <c r="P71" s="86"/>
      <c r="R71" s="86"/>
      <c r="Y71" s="86"/>
      <c r="Z71" s="86" t="s">
        <v>97</v>
      </c>
      <c r="AA71" s="86"/>
      <c r="AC71" s="86" t="s">
        <v>246</v>
      </c>
      <c r="AD71" s="86"/>
      <c r="AF71" s="86"/>
      <c r="AH71" s="86"/>
      <c r="AJ71" s="86"/>
      <c r="AK71" s="86"/>
      <c r="AL71" s="86"/>
      <c r="AM71" s="86"/>
      <c r="AN71" s="86"/>
      <c r="AS71" s="86"/>
    </row>
    <row r="72" spans="1:45" x14ac:dyDescent="0.25">
      <c r="A72" s="86"/>
      <c r="B72" s="86"/>
      <c r="D72">
        <v>0</v>
      </c>
      <c r="E72" s="86" t="s">
        <v>4</v>
      </c>
      <c r="F72" s="86"/>
      <c r="G72" s="86"/>
      <c r="J72" s="86"/>
      <c r="M72" s="86"/>
      <c r="P72" s="86"/>
      <c r="R72" s="86"/>
      <c r="Y72" s="86"/>
      <c r="Z72" s="86" t="s">
        <v>98</v>
      </c>
      <c r="AA72" s="86"/>
      <c r="AC72" s="86" t="s">
        <v>246</v>
      </c>
      <c r="AD72" s="86"/>
      <c r="AF72" s="86"/>
      <c r="AH72" s="86"/>
      <c r="AJ72" s="86"/>
      <c r="AK72" s="86"/>
      <c r="AL72" s="86"/>
      <c r="AM72" s="86"/>
      <c r="AN72" s="86"/>
      <c r="AS72" s="86"/>
    </row>
    <row r="73" spans="1:45" x14ac:dyDescent="0.25">
      <c r="A73" s="86"/>
      <c r="B73" s="86"/>
      <c r="D73">
        <v>0</v>
      </c>
      <c r="E73" s="86" t="s">
        <v>4</v>
      </c>
      <c r="F73" s="86"/>
      <c r="G73" s="86"/>
      <c r="J73" s="86"/>
      <c r="M73" s="86"/>
      <c r="P73" s="86"/>
      <c r="R73" s="86"/>
      <c r="Y73" s="86"/>
      <c r="Z73" s="86" t="s">
        <v>99</v>
      </c>
      <c r="AA73" s="86"/>
      <c r="AC73" s="86" t="s">
        <v>246</v>
      </c>
      <c r="AD73" s="86"/>
      <c r="AF73" s="86"/>
      <c r="AH73" s="86"/>
      <c r="AJ73" s="86"/>
      <c r="AK73" s="86"/>
      <c r="AL73" s="86"/>
      <c r="AM73" s="86"/>
      <c r="AN73" s="86"/>
      <c r="AS73" s="86"/>
    </row>
    <row r="74" spans="1:45" x14ac:dyDescent="0.25">
      <c r="A74" s="86"/>
      <c r="B74" s="86"/>
      <c r="D74">
        <v>0</v>
      </c>
      <c r="E74" s="86" t="s">
        <v>4</v>
      </c>
      <c r="F74" s="86"/>
      <c r="G74" s="86"/>
      <c r="J74" s="86"/>
      <c r="M74" s="86"/>
      <c r="P74" s="86"/>
      <c r="R74" s="86"/>
      <c r="Y74" s="86"/>
      <c r="Z74" s="86" t="s">
        <v>100</v>
      </c>
      <c r="AA74" s="86"/>
      <c r="AC74" s="86" t="s">
        <v>246</v>
      </c>
      <c r="AD74" s="86"/>
      <c r="AF74" s="86"/>
      <c r="AH74" s="86"/>
      <c r="AJ74" s="86"/>
      <c r="AK74" s="86"/>
      <c r="AL74" s="86"/>
      <c r="AM74" s="86"/>
      <c r="AN74" s="86"/>
      <c r="AS74" s="86"/>
    </row>
    <row r="75" spans="1:45" x14ac:dyDescent="0.25">
      <c r="A75" s="86"/>
      <c r="B75" s="86"/>
      <c r="D75">
        <v>0</v>
      </c>
      <c r="E75" s="86" t="s">
        <v>4</v>
      </c>
      <c r="F75" s="86"/>
      <c r="G75" s="86"/>
      <c r="J75" s="86"/>
      <c r="M75" s="86"/>
      <c r="P75" s="86"/>
      <c r="R75" s="86"/>
      <c r="Y75" s="86"/>
      <c r="Z75" s="86" t="s">
        <v>73</v>
      </c>
      <c r="AA75" s="86"/>
      <c r="AC75" s="86" t="s">
        <v>74</v>
      </c>
      <c r="AD75" s="86"/>
      <c r="AF75" s="86"/>
      <c r="AH75" s="86"/>
      <c r="AJ75" s="86"/>
      <c r="AK75" s="86"/>
      <c r="AL75" s="86"/>
      <c r="AM75" s="86"/>
      <c r="AN75" s="86"/>
      <c r="AS75" s="86"/>
    </row>
    <row r="76" spans="1:45" x14ac:dyDescent="0.25">
      <c r="A76" s="86"/>
      <c r="B76" s="86"/>
      <c r="D76">
        <v>0</v>
      </c>
      <c r="E76" s="86" t="s">
        <v>4</v>
      </c>
      <c r="F76" s="86"/>
      <c r="G76" s="86"/>
      <c r="J76" s="86"/>
      <c r="M76" s="86"/>
      <c r="P76" s="86"/>
      <c r="R76" s="86"/>
      <c r="Y76" s="86"/>
      <c r="Z76" s="86"/>
      <c r="AA76" s="86"/>
      <c r="AC76" s="86"/>
      <c r="AD76" s="86" t="s">
        <v>103</v>
      </c>
      <c r="AE76">
        <v>0</v>
      </c>
      <c r="AF76" s="86"/>
      <c r="AH76" s="86"/>
      <c r="AJ76" s="86"/>
      <c r="AK76" s="86"/>
      <c r="AL76" s="86"/>
      <c r="AM76" s="86"/>
      <c r="AN76" s="86"/>
      <c r="AS76" s="86"/>
    </row>
    <row r="77" spans="1:45" x14ac:dyDescent="0.25">
      <c r="A77" s="86"/>
      <c r="B77" s="86"/>
      <c r="D77">
        <v>0</v>
      </c>
      <c r="E77" s="86" t="s">
        <v>4</v>
      </c>
      <c r="F77" s="86"/>
      <c r="G77" s="86"/>
      <c r="J77" s="86"/>
      <c r="M77" s="86"/>
      <c r="P77" s="86"/>
      <c r="R77" s="86"/>
      <c r="Y77" s="86"/>
      <c r="Z77" s="86"/>
      <c r="AA77" s="86"/>
      <c r="AC77" s="86"/>
      <c r="AD77" s="86" t="s">
        <v>104</v>
      </c>
      <c r="AE77">
        <v>0</v>
      </c>
      <c r="AF77" s="86"/>
      <c r="AH77" s="86"/>
      <c r="AJ77" s="86"/>
      <c r="AK77" s="86"/>
      <c r="AL77" s="86"/>
      <c r="AM77" s="86"/>
      <c r="AN77" s="86"/>
      <c r="AS77" s="86"/>
    </row>
    <row r="78" spans="1:45" x14ac:dyDescent="0.25">
      <c r="A78" s="86"/>
      <c r="B78" s="86"/>
      <c r="D78">
        <v>0</v>
      </c>
      <c r="E78" s="86" t="s">
        <v>4</v>
      </c>
      <c r="F78" s="86"/>
      <c r="G78" s="86"/>
      <c r="J78" s="86"/>
      <c r="M78" s="86"/>
      <c r="P78" s="86"/>
      <c r="R78" s="86"/>
      <c r="Y78" s="86"/>
      <c r="Z78" s="86"/>
      <c r="AA78" s="86"/>
      <c r="AC78" s="86"/>
      <c r="AD78" s="86" t="s">
        <v>105</v>
      </c>
      <c r="AE78">
        <v>0</v>
      </c>
      <c r="AF78" s="86"/>
      <c r="AH78" s="86"/>
      <c r="AJ78" s="86"/>
      <c r="AK78" s="86"/>
      <c r="AL78" s="86"/>
      <c r="AM78" s="86"/>
      <c r="AN78" s="86"/>
      <c r="AS78" s="86"/>
    </row>
    <row r="79" spans="1:45" x14ac:dyDescent="0.25">
      <c r="A79" s="86"/>
      <c r="B79" s="86"/>
      <c r="D79">
        <v>0</v>
      </c>
      <c r="E79" s="86" t="s">
        <v>4</v>
      </c>
      <c r="F79" s="86"/>
      <c r="G79" s="86"/>
      <c r="J79" s="86"/>
      <c r="M79" s="86"/>
      <c r="P79" s="86"/>
      <c r="R79" s="86"/>
      <c r="Y79" s="86"/>
      <c r="Z79" s="86"/>
      <c r="AA79" s="86"/>
      <c r="AC79" s="86"/>
      <c r="AD79" s="86" t="s">
        <v>106</v>
      </c>
      <c r="AE79" t="s">
        <v>4</v>
      </c>
      <c r="AF79" s="86"/>
      <c r="AH79" s="86"/>
      <c r="AJ79" s="86"/>
      <c r="AK79" s="86"/>
      <c r="AL79" s="86"/>
      <c r="AM79" s="86"/>
      <c r="AN79" s="86"/>
      <c r="AS79" s="86"/>
    </row>
    <row r="80" spans="1:45" x14ac:dyDescent="0.25">
      <c r="A80" s="86"/>
      <c r="B80" s="86"/>
      <c r="D80">
        <v>0</v>
      </c>
      <c r="E80" s="86" t="s">
        <v>4</v>
      </c>
      <c r="F80" s="86"/>
      <c r="G80" s="86"/>
      <c r="J80" s="86"/>
      <c r="M80" s="86"/>
      <c r="P80" s="86"/>
      <c r="R80" s="86"/>
      <c r="Y80" s="86"/>
      <c r="Z80" s="86"/>
      <c r="AA80" s="86"/>
      <c r="AC80" s="86"/>
      <c r="AD80" s="86" t="s">
        <v>107</v>
      </c>
      <c r="AE80">
        <v>0</v>
      </c>
      <c r="AF80" s="86"/>
      <c r="AH80" s="86"/>
      <c r="AJ80" s="86"/>
      <c r="AK80" s="86"/>
      <c r="AL80" s="86"/>
      <c r="AM80" s="86"/>
      <c r="AN80" s="86"/>
      <c r="AS80" s="86"/>
    </row>
    <row r="81" spans="1:45" x14ac:dyDescent="0.25">
      <c r="A81" s="86"/>
      <c r="B81" s="86"/>
      <c r="D81">
        <v>0</v>
      </c>
      <c r="E81" s="86" t="s">
        <v>4</v>
      </c>
      <c r="F81" s="86"/>
      <c r="G81" s="86"/>
      <c r="J81" s="86"/>
      <c r="M81" s="86"/>
      <c r="P81" s="86"/>
      <c r="R81" s="86"/>
      <c r="Y81" s="86"/>
      <c r="Z81" s="86"/>
      <c r="AA81" s="86"/>
      <c r="AC81" s="86"/>
      <c r="AD81" s="86" t="s">
        <v>108</v>
      </c>
      <c r="AE81">
        <v>0</v>
      </c>
      <c r="AF81" s="86"/>
      <c r="AH81" s="86"/>
      <c r="AJ81" s="86"/>
      <c r="AK81" s="86"/>
      <c r="AL81" s="86"/>
      <c r="AM81" s="86"/>
      <c r="AN81" s="86"/>
      <c r="AS81" s="86"/>
    </row>
    <row r="82" spans="1:45" x14ac:dyDescent="0.25">
      <c r="A82" s="86"/>
      <c r="B82" s="86"/>
      <c r="D82">
        <v>0</v>
      </c>
      <c r="E82" s="86" t="s">
        <v>4</v>
      </c>
      <c r="F82" s="86"/>
      <c r="G82" s="86"/>
      <c r="J82" s="86"/>
      <c r="M82" s="86"/>
      <c r="P82" s="86"/>
      <c r="R82" s="86"/>
      <c r="Y82" s="86"/>
      <c r="Z82" s="86"/>
      <c r="AA82" s="86"/>
      <c r="AC82" s="86"/>
      <c r="AD82" s="86" t="s">
        <v>109</v>
      </c>
      <c r="AE82">
        <v>0</v>
      </c>
      <c r="AF82" s="86"/>
      <c r="AH82" s="86"/>
      <c r="AJ82" s="86"/>
      <c r="AK82" s="86"/>
      <c r="AL82" s="86"/>
      <c r="AM82" s="86"/>
      <c r="AN82" s="86"/>
      <c r="AS82" s="86"/>
    </row>
    <row r="83" spans="1:45" x14ac:dyDescent="0.25">
      <c r="A83" s="86"/>
      <c r="B83" s="86"/>
      <c r="D83">
        <v>0</v>
      </c>
      <c r="E83" s="86" t="s">
        <v>4</v>
      </c>
      <c r="F83" s="86"/>
      <c r="G83" s="86"/>
      <c r="J83" s="86"/>
      <c r="M83" s="86"/>
      <c r="P83" s="86"/>
      <c r="R83" s="86"/>
      <c r="Y83" s="86"/>
      <c r="Z83" s="86"/>
      <c r="AA83" s="86"/>
      <c r="AC83" s="86"/>
      <c r="AD83" s="86"/>
      <c r="AF83" s="86" t="s">
        <v>112</v>
      </c>
      <c r="AG83">
        <v>0</v>
      </c>
      <c r="AH83" s="86"/>
      <c r="AJ83" s="86"/>
      <c r="AK83" s="86"/>
      <c r="AL83" s="86"/>
      <c r="AM83" s="86"/>
      <c r="AN83" s="86"/>
      <c r="AS83" s="86"/>
    </row>
    <row r="84" spans="1:45" x14ac:dyDescent="0.25">
      <c r="A84" s="86"/>
      <c r="B84" s="86"/>
      <c r="D84">
        <v>0</v>
      </c>
      <c r="E84" s="86" t="s">
        <v>4</v>
      </c>
      <c r="F84" s="86"/>
      <c r="G84" s="86"/>
      <c r="J84" s="86"/>
      <c r="M84" s="86"/>
      <c r="P84" s="86"/>
      <c r="R84" s="86"/>
      <c r="Y84" s="86"/>
      <c r="Z84" s="86"/>
      <c r="AA84" s="86"/>
      <c r="AC84" s="86"/>
      <c r="AD84" s="86"/>
      <c r="AF84" s="86" t="s">
        <v>113</v>
      </c>
      <c r="AG84">
        <v>0</v>
      </c>
      <c r="AH84" s="86"/>
      <c r="AJ84" s="86"/>
      <c r="AK84" s="86"/>
      <c r="AL84" s="86"/>
      <c r="AM84" s="86"/>
      <c r="AN84" s="86"/>
      <c r="AS84" s="86"/>
    </row>
    <row r="85" spans="1:45" x14ac:dyDescent="0.25">
      <c r="A85" s="86"/>
      <c r="B85" s="86"/>
      <c r="D85">
        <v>0</v>
      </c>
      <c r="E85" s="86" t="s">
        <v>4</v>
      </c>
      <c r="F85" s="86"/>
      <c r="G85" s="86"/>
      <c r="J85" s="86"/>
      <c r="M85" s="86"/>
      <c r="P85" s="86"/>
      <c r="R85" s="86"/>
      <c r="Y85" s="86"/>
      <c r="Z85" s="86"/>
      <c r="AA85" s="86"/>
      <c r="AC85" s="86"/>
      <c r="AD85" s="86"/>
      <c r="AF85" s="86" t="s">
        <v>114</v>
      </c>
      <c r="AG85">
        <v>0</v>
      </c>
      <c r="AH85" s="86"/>
      <c r="AJ85" s="86"/>
      <c r="AK85" s="86"/>
      <c r="AL85" s="86"/>
      <c r="AM85" s="86"/>
      <c r="AN85" s="86"/>
      <c r="AS85" s="86"/>
    </row>
    <row r="86" spans="1:45" x14ac:dyDescent="0.25">
      <c r="A86" s="86"/>
      <c r="B86" s="86"/>
      <c r="D86">
        <v>0</v>
      </c>
      <c r="E86" s="86" t="s">
        <v>4</v>
      </c>
      <c r="F86" s="86"/>
      <c r="G86" s="86"/>
      <c r="J86" s="86"/>
      <c r="M86" s="86"/>
      <c r="P86" s="86"/>
      <c r="R86" s="86"/>
      <c r="Y86" s="86"/>
      <c r="Z86" s="86"/>
      <c r="AA86" s="86"/>
      <c r="AC86" s="86"/>
      <c r="AD86" s="86"/>
      <c r="AF86" s="86" t="s">
        <v>115</v>
      </c>
      <c r="AG86" t="s">
        <v>4</v>
      </c>
      <c r="AH86" s="86"/>
      <c r="AJ86" s="86"/>
      <c r="AK86" s="86"/>
      <c r="AL86" s="86"/>
      <c r="AM86" s="86"/>
      <c r="AN86" s="86"/>
      <c r="AS86" s="86"/>
    </row>
    <row r="87" spans="1:45" x14ac:dyDescent="0.25">
      <c r="A87" s="86"/>
      <c r="B87" s="86"/>
      <c r="D87">
        <v>0</v>
      </c>
      <c r="E87" s="86" t="s">
        <v>4</v>
      </c>
      <c r="F87" s="86"/>
      <c r="G87" s="86"/>
      <c r="J87" s="86"/>
      <c r="M87" s="86"/>
      <c r="P87" s="86"/>
      <c r="R87" s="86"/>
      <c r="Y87" s="86"/>
      <c r="Z87" s="86"/>
      <c r="AA87" s="86"/>
      <c r="AC87" s="86"/>
      <c r="AD87" s="86"/>
      <c r="AF87" s="86" t="s">
        <v>116</v>
      </c>
      <c r="AG87">
        <v>0</v>
      </c>
      <c r="AH87" s="86"/>
      <c r="AJ87" s="86"/>
      <c r="AK87" s="86"/>
      <c r="AL87" s="86"/>
      <c r="AM87" s="86"/>
      <c r="AN87" s="86"/>
      <c r="AS87" s="86"/>
    </row>
    <row r="88" spans="1:45" x14ac:dyDescent="0.25">
      <c r="A88" s="86"/>
      <c r="B88" s="86"/>
      <c r="D88">
        <v>0</v>
      </c>
      <c r="E88" s="86" t="s">
        <v>4</v>
      </c>
      <c r="F88" s="86"/>
      <c r="G88" s="86"/>
      <c r="J88" s="86"/>
      <c r="M88" s="86"/>
      <c r="P88" s="86"/>
      <c r="R88" s="86"/>
      <c r="Y88" s="86"/>
      <c r="Z88" s="86"/>
      <c r="AA88" s="86"/>
      <c r="AC88" s="86"/>
      <c r="AD88" s="86"/>
      <c r="AF88" s="86" t="s">
        <v>117</v>
      </c>
      <c r="AG88" t="s">
        <v>4</v>
      </c>
      <c r="AH88" s="86"/>
      <c r="AJ88" s="86"/>
      <c r="AK88" s="86"/>
      <c r="AL88" s="86"/>
      <c r="AM88" s="86"/>
      <c r="AN88" s="86"/>
      <c r="AS88" s="86"/>
    </row>
    <row r="89" spans="1:45" x14ac:dyDescent="0.25">
      <c r="A89" s="86"/>
      <c r="B89" s="86"/>
      <c r="D89">
        <v>0</v>
      </c>
      <c r="E89" s="86" t="s">
        <v>4</v>
      </c>
      <c r="F89" s="86"/>
      <c r="G89" s="86"/>
      <c r="J89" s="86"/>
      <c r="M89" s="86"/>
      <c r="P89" s="86"/>
      <c r="R89" s="86"/>
      <c r="Y89" s="86"/>
      <c r="Z89" s="86"/>
      <c r="AA89" s="86"/>
      <c r="AC89" s="86"/>
      <c r="AD89" s="86"/>
      <c r="AF89" s="86" t="s">
        <v>118</v>
      </c>
      <c r="AG89" t="s">
        <v>4</v>
      </c>
      <c r="AH89" s="86"/>
      <c r="AJ89" s="86"/>
      <c r="AK89" s="86"/>
      <c r="AL89" s="86"/>
      <c r="AM89" s="86"/>
      <c r="AN89" s="86"/>
      <c r="AS89" s="86"/>
    </row>
    <row r="90" spans="1:45" x14ac:dyDescent="0.25">
      <c r="A90" s="86"/>
      <c r="B90" s="86"/>
      <c r="D90">
        <v>0</v>
      </c>
      <c r="E90" s="86" t="s">
        <v>4</v>
      </c>
      <c r="F90" s="86"/>
      <c r="G90" s="86"/>
      <c r="J90" s="86"/>
      <c r="M90" s="86"/>
      <c r="P90" s="86"/>
      <c r="R90" s="86"/>
      <c r="Y90" s="86"/>
      <c r="Z90" s="86"/>
      <c r="AA90" s="86"/>
      <c r="AC90" s="86"/>
      <c r="AD90" s="86"/>
      <c r="AF90" s="86" t="s">
        <v>119</v>
      </c>
      <c r="AG90" t="s">
        <v>4</v>
      </c>
      <c r="AH90" s="86"/>
      <c r="AJ90" s="86"/>
      <c r="AK90" s="86"/>
      <c r="AL90" s="86"/>
      <c r="AM90" s="86"/>
      <c r="AN90" s="86"/>
      <c r="AS90" s="86"/>
    </row>
    <row r="91" spans="1:45" x14ac:dyDescent="0.25">
      <c r="A91" s="86"/>
      <c r="B91" s="86"/>
      <c r="D91">
        <v>0</v>
      </c>
      <c r="E91" s="86" t="s">
        <v>4</v>
      </c>
      <c r="F91" s="86"/>
      <c r="G91" s="86"/>
      <c r="J91" s="86"/>
      <c r="M91" s="86"/>
      <c r="P91" s="86"/>
      <c r="R91" s="86"/>
      <c r="Y91" s="86"/>
      <c r="Z91" s="86"/>
      <c r="AA91" s="86"/>
      <c r="AC91" s="86"/>
      <c r="AD91" s="86"/>
      <c r="AF91" s="86" t="s">
        <v>120</v>
      </c>
      <c r="AG91" t="s">
        <v>4</v>
      </c>
      <c r="AH91" s="86"/>
      <c r="AJ91" s="86"/>
      <c r="AK91" s="86"/>
      <c r="AL91" s="86"/>
      <c r="AM91" s="86"/>
      <c r="AN91" s="86"/>
      <c r="AS91" s="86"/>
    </row>
    <row r="92" spans="1:45" x14ac:dyDescent="0.25">
      <c r="A92" s="86"/>
      <c r="B92" s="86"/>
      <c r="D92">
        <v>0</v>
      </c>
      <c r="E92" s="86" t="s">
        <v>4</v>
      </c>
      <c r="F92" s="86"/>
      <c r="G92" s="86"/>
      <c r="J92" s="86"/>
      <c r="M92" s="86"/>
      <c r="P92" s="86"/>
      <c r="R92" s="86"/>
      <c r="Y92" s="86"/>
      <c r="Z92" s="86"/>
      <c r="AA92" s="86"/>
      <c r="AC92" s="86"/>
      <c r="AD92" s="86"/>
      <c r="AF92" s="86" t="s">
        <v>121</v>
      </c>
      <c r="AG92">
        <v>0</v>
      </c>
      <c r="AH92" s="86"/>
      <c r="AJ92" s="86"/>
      <c r="AK92" s="86"/>
      <c r="AL92" s="86"/>
      <c r="AM92" s="86"/>
      <c r="AN92" s="86"/>
      <c r="AS92" s="86"/>
    </row>
    <row r="93" spans="1:45" x14ac:dyDescent="0.25">
      <c r="A93" s="86"/>
      <c r="B93" s="86"/>
      <c r="D93">
        <v>0</v>
      </c>
      <c r="E93" s="86" t="s">
        <v>4</v>
      </c>
      <c r="F93" s="86"/>
      <c r="G93" s="86"/>
      <c r="J93" s="86"/>
      <c r="M93" s="86"/>
      <c r="P93" s="86"/>
      <c r="R93" s="86"/>
      <c r="Y93" s="86"/>
      <c r="Z93" s="86"/>
      <c r="AA93" s="86"/>
      <c r="AC93" s="86"/>
      <c r="AD93" s="86"/>
      <c r="AF93" s="86" t="s">
        <v>122</v>
      </c>
      <c r="AG93">
        <v>0</v>
      </c>
      <c r="AH93" s="86"/>
      <c r="AJ93" s="86"/>
      <c r="AK93" s="86"/>
      <c r="AL93" s="86"/>
      <c r="AM93" s="86"/>
      <c r="AN93" s="86"/>
      <c r="AS93" s="86"/>
    </row>
    <row r="94" spans="1:45" x14ac:dyDescent="0.25">
      <c r="A94" s="86"/>
      <c r="B94" s="86"/>
      <c r="D94">
        <v>0</v>
      </c>
      <c r="E94" s="86" t="s">
        <v>4</v>
      </c>
      <c r="F94" s="86"/>
      <c r="G94" s="86"/>
      <c r="J94" s="86"/>
      <c r="M94" s="86"/>
      <c r="P94" s="86"/>
      <c r="R94" s="86"/>
      <c r="Y94" s="86"/>
      <c r="Z94" s="86"/>
      <c r="AA94" s="86"/>
      <c r="AC94" s="86"/>
      <c r="AD94" s="86"/>
      <c r="AF94" s="86" t="s">
        <v>123</v>
      </c>
      <c r="AG94">
        <v>0</v>
      </c>
      <c r="AH94" s="86"/>
      <c r="AJ94" s="86"/>
      <c r="AK94" s="86"/>
      <c r="AL94" s="86"/>
      <c r="AM94" s="86"/>
      <c r="AN94" s="86"/>
      <c r="AS94" s="86"/>
    </row>
    <row r="95" spans="1:45" x14ac:dyDescent="0.25">
      <c r="A95" s="86"/>
      <c r="B95" s="86"/>
      <c r="D95">
        <v>0</v>
      </c>
      <c r="E95" s="86" t="s">
        <v>4</v>
      </c>
      <c r="F95" s="86"/>
      <c r="G95" s="86"/>
      <c r="J95" s="86"/>
      <c r="M95" s="86"/>
      <c r="P95" s="86"/>
      <c r="R95" s="86"/>
      <c r="Y95" s="86"/>
      <c r="Z95" s="86"/>
      <c r="AA95" s="86"/>
      <c r="AC95" s="86"/>
      <c r="AD95" s="86"/>
      <c r="AF95" s="86"/>
      <c r="AH95" s="86" t="s">
        <v>126</v>
      </c>
      <c r="AI95">
        <v>0</v>
      </c>
      <c r="AJ95" s="86"/>
      <c r="AK95" s="86"/>
      <c r="AL95" s="86"/>
      <c r="AM95" s="86"/>
      <c r="AN95" s="86"/>
      <c r="AS95" s="86"/>
    </row>
    <row r="96" spans="1:45" x14ac:dyDescent="0.25">
      <c r="A96" s="86"/>
      <c r="B96" s="86"/>
      <c r="D96">
        <v>0</v>
      </c>
      <c r="E96" s="86" t="s">
        <v>4</v>
      </c>
      <c r="F96" s="86"/>
      <c r="G96" s="86"/>
      <c r="J96" s="86"/>
      <c r="M96" s="86"/>
      <c r="P96" s="86"/>
      <c r="R96" s="86"/>
      <c r="Y96" s="86"/>
      <c r="Z96" s="86"/>
      <c r="AA96" s="86"/>
      <c r="AC96" s="86"/>
      <c r="AD96" s="86"/>
      <c r="AF96" s="86"/>
      <c r="AH96" s="86" t="s">
        <v>127</v>
      </c>
      <c r="AI96">
        <v>0</v>
      </c>
      <c r="AJ96" s="86"/>
      <c r="AK96" s="86"/>
      <c r="AL96" s="86"/>
      <c r="AM96" s="86"/>
      <c r="AN96" s="86"/>
      <c r="AS96" s="86"/>
    </row>
    <row r="97" spans="1:45" x14ac:dyDescent="0.25">
      <c r="A97" s="86"/>
      <c r="B97" s="86"/>
      <c r="D97">
        <v>0</v>
      </c>
      <c r="E97" s="86" t="s">
        <v>4</v>
      </c>
      <c r="F97" s="86"/>
      <c r="G97" s="86"/>
      <c r="J97" s="86"/>
      <c r="M97" s="86"/>
      <c r="P97" s="86"/>
      <c r="R97" s="86"/>
      <c r="Y97" s="86"/>
      <c r="Z97" s="86"/>
      <c r="AA97" s="86"/>
      <c r="AC97" s="86"/>
      <c r="AD97" s="86"/>
      <c r="AF97" s="86"/>
      <c r="AH97" s="86" t="s">
        <v>128</v>
      </c>
      <c r="AI97" t="s">
        <v>4</v>
      </c>
      <c r="AJ97" s="86"/>
      <c r="AK97" s="86"/>
      <c r="AL97" s="86"/>
      <c r="AM97" s="86"/>
      <c r="AN97" s="86"/>
      <c r="AS97" s="86"/>
    </row>
    <row r="98" spans="1:45" x14ac:dyDescent="0.25">
      <c r="A98" s="86"/>
      <c r="B98" s="86"/>
      <c r="D98">
        <v>0</v>
      </c>
      <c r="E98" s="86" t="s">
        <v>4</v>
      </c>
      <c r="F98" s="86"/>
      <c r="G98" s="86"/>
      <c r="J98" s="86"/>
      <c r="M98" s="86"/>
      <c r="P98" s="86"/>
      <c r="R98" s="86"/>
      <c r="Y98" s="86"/>
      <c r="Z98" s="86"/>
      <c r="AA98" s="86"/>
      <c r="AC98" s="86"/>
      <c r="AD98" s="86"/>
      <c r="AF98" s="86"/>
      <c r="AH98" s="86" t="s">
        <v>129</v>
      </c>
      <c r="AI98">
        <v>0</v>
      </c>
      <c r="AJ98" s="86"/>
      <c r="AK98" s="86"/>
      <c r="AL98" s="86"/>
      <c r="AM98" s="86"/>
      <c r="AN98" s="86"/>
      <c r="AS98" s="86"/>
    </row>
    <row r="99" spans="1:45" x14ac:dyDescent="0.25">
      <c r="A99" s="86"/>
      <c r="B99" s="86"/>
      <c r="D99">
        <v>0</v>
      </c>
      <c r="E99" s="86" t="s">
        <v>4</v>
      </c>
      <c r="F99" s="86"/>
      <c r="G99" s="86"/>
      <c r="J99" s="86"/>
      <c r="M99" s="86"/>
      <c r="P99" s="86"/>
      <c r="R99" s="86"/>
      <c r="Y99" s="86"/>
      <c r="Z99" s="86"/>
      <c r="AA99" s="86"/>
      <c r="AC99" s="86"/>
      <c r="AD99" s="86"/>
      <c r="AF99" s="86"/>
      <c r="AH99" s="86" t="s">
        <v>130</v>
      </c>
      <c r="AI99" t="s">
        <v>4</v>
      </c>
      <c r="AJ99" s="86"/>
      <c r="AK99" s="86"/>
      <c r="AL99" s="86"/>
      <c r="AM99" s="86"/>
      <c r="AN99" s="86"/>
      <c r="AS99" s="86"/>
    </row>
    <row r="100" spans="1:45" x14ac:dyDescent="0.25">
      <c r="A100" s="86"/>
      <c r="B100" s="86"/>
      <c r="D100">
        <v>0</v>
      </c>
      <c r="E100" s="86" t="s">
        <v>4</v>
      </c>
      <c r="F100" s="86"/>
      <c r="G100" s="86"/>
      <c r="J100" s="86"/>
      <c r="M100" s="86"/>
      <c r="P100" s="86"/>
      <c r="R100" s="86"/>
      <c r="Y100" s="86"/>
      <c r="Z100" s="86"/>
      <c r="AA100" s="86"/>
      <c r="AC100" s="86"/>
      <c r="AD100" s="86"/>
      <c r="AF100" s="86"/>
      <c r="AH100" s="86" t="s">
        <v>131</v>
      </c>
      <c r="AI100" t="s">
        <v>4</v>
      </c>
      <c r="AJ100" s="86"/>
      <c r="AK100" s="86"/>
      <c r="AL100" s="86"/>
      <c r="AM100" s="86"/>
      <c r="AN100" s="86"/>
      <c r="AS100" s="86"/>
    </row>
    <row r="101" spans="1:45" x14ac:dyDescent="0.25">
      <c r="A101" s="86"/>
      <c r="B101" s="86"/>
      <c r="D101">
        <v>0</v>
      </c>
      <c r="E101" s="86" t="s">
        <v>4</v>
      </c>
      <c r="F101" s="86"/>
      <c r="G101" s="86"/>
      <c r="J101" s="86"/>
      <c r="M101" s="86"/>
      <c r="P101" s="86"/>
      <c r="R101" s="86"/>
      <c r="Y101" s="86"/>
      <c r="Z101" s="86"/>
      <c r="AA101" s="86"/>
      <c r="AC101" s="86"/>
      <c r="AD101" s="86"/>
      <c r="AF101" s="86"/>
      <c r="AH101" s="86" t="s">
        <v>132</v>
      </c>
      <c r="AI101" t="s">
        <v>4</v>
      </c>
      <c r="AJ101" s="86"/>
      <c r="AK101" s="86"/>
      <c r="AL101" s="86"/>
      <c r="AM101" s="86"/>
      <c r="AN101" s="86"/>
      <c r="AS101" s="86"/>
    </row>
    <row r="102" spans="1:45" x14ac:dyDescent="0.25">
      <c r="A102" s="86"/>
      <c r="B102" s="86"/>
      <c r="D102">
        <v>0</v>
      </c>
      <c r="E102" s="86" t="s">
        <v>4</v>
      </c>
      <c r="F102" s="86"/>
      <c r="G102" s="86"/>
      <c r="J102" s="86"/>
      <c r="M102" s="86"/>
      <c r="P102" s="86"/>
      <c r="R102" s="86"/>
      <c r="Y102" s="86"/>
      <c r="Z102" s="86"/>
      <c r="AA102" s="86"/>
      <c r="AC102" s="86"/>
      <c r="AD102" s="86"/>
      <c r="AF102" s="86"/>
      <c r="AH102" s="86" t="s">
        <v>133</v>
      </c>
      <c r="AI102" t="s">
        <v>4</v>
      </c>
      <c r="AJ102" s="86"/>
      <c r="AK102" s="86"/>
      <c r="AL102" s="86"/>
      <c r="AM102" s="86"/>
      <c r="AN102" s="86"/>
      <c r="AS102" s="86"/>
    </row>
    <row r="103" spans="1:45" x14ac:dyDescent="0.25">
      <c r="A103" s="86"/>
      <c r="B103" s="86"/>
      <c r="D103">
        <v>0</v>
      </c>
      <c r="E103" s="86" t="s">
        <v>4</v>
      </c>
      <c r="F103" s="86"/>
      <c r="G103" s="86"/>
      <c r="J103" s="86"/>
      <c r="M103" s="86"/>
      <c r="P103" s="86"/>
      <c r="R103" s="86"/>
      <c r="Y103" s="86"/>
      <c r="Z103" s="86"/>
      <c r="AA103" s="86"/>
      <c r="AC103" s="86"/>
      <c r="AD103" s="86"/>
      <c r="AF103" s="86"/>
      <c r="AH103" s="86" t="s">
        <v>134</v>
      </c>
      <c r="AI103" t="s">
        <v>4</v>
      </c>
      <c r="AJ103" s="86"/>
      <c r="AK103" s="86"/>
      <c r="AL103" s="86"/>
      <c r="AM103" s="86"/>
      <c r="AN103" s="86"/>
      <c r="AS103" s="86"/>
    </row>
    <row r="104" spans="1:45" x14ac:dyDescent="0.25">
      <c r="A104" s="86"/>
      <c r="B104" s="86"/>
      <c r="D104">
        <v>0</v>
      </c>
      <c r="E104" s="86" t="s">
        <v>4</v>
      </c>
      <c r="F104" s="86"/>
      <c r="G104" s="86"/>
      <c r="J104" s="86"/>
      <c r="M104" s="86"/>
      <c r="P104" s="86"/>
      <c r="R104" s="86"/>
      <c r="Y104" s="86"/>
      <c r="Z104" s="86"/>
      <c r="AA104" s="86"/>
      <c r="AC104" s="86"/>
      <c r="AD104" s="86"/>
      <c r="AF104" s="86"/>
      <c r="AH104" s="86" t="s">
        <v>135</v>
      </c>
      <c r="AI104" t="s">
        <v>4</v>
      </c>
      <c r="AJ104" s="86"/>
      <c r="AK104" s="86"/>
      <c r="AL104" s="86"/>
      <c r="AM104" s="86"/>
      <c r="AN104" s="86"/>
      <c r="AS104" s="86"/>
    </row>
    <row r="105" spans="1:45" x14ac:dyDescent="0.25">
      <c r="A105" s="86"/>
      <c r="B105" s="86"/>
      <c r="D105">
        <v>0</v>
      </c>
      <c r="E105" s="86" t="s">
        <v>4</v>
      </c>
      <c r="F105" s="86"/>
      <c r="G105" s="86"/>
      <c r="J105" s="86"/>
      <c r="M105" s="86"/>
      <c r="P105" s="86"/>
      <c r="R105" s="86"/>
      <c r="Y105" s="86"/>
      <c r="Z105" s="86"/>
      <c r="AA105" s="86"/>
      <c r="AC105" s="86"/>
      <c r="AD105" s="86"/>
      <c r="AF105" s="86"/>
      <c r="AH105" s="86" t="s">
        <v>136</v>
      </c>
      <c r="AI105">
        <v>0</v>
      </c>
      <c r="AJ105" s="86"/>
      <c r="AK105" s="86"/>
      <c r="AL105" s="86"/>
      <c r="AM105" s="86"/>
      <c r="AN105" s="86"/>
      <c r="AS105" s="86"/>
    </row>
    <row r="106" spans="1:45" x14ac:dyDescent="0.25">
      <c r="A106" s="86"/>
      <c r="B106" s="86"/>
      <c r="D106">
        <v>0</v>
      </c>
      <c r="E106" s="86" t="s">
        <v>4</v>
      </c>
      <c r="F106" s="86"/>
      <c r="G106" s="86"/>
      <c r="J106" s="86"/>
      <c r="M106" s="86"/>
      <c r="P106" s="86"/>
      <c r="R106" s="86"/>
      <c r="Y106" s="86"/>
      <c r="Z106" s="86"/>
      <c r="AA106" s="86"/>
      <c r="AC106" s="86"/>
      <c r="AD106" s="86"/>
      <c r="AF106" s="86"/>
      <c r="AH106" s="86" t="s">
        <v>137</v>
      </c>
      <c r="AI106">
        <v>0</v>
      </c>
      <c r="AJ106" s="86"/>
      <c r="AK106" s="86"/>
      <c r="AL106" s="86"/>
      <c r="AM106" s="86"/>
      <c r="AN106" s="86"/>
      <c r="AS106" s="86"/>
    </row>
    <row r="107" spans="1:45" x14ac:dyDescent="0.25">
      <c r="A107" s="86"/>
      <c r="B107" s="86"/>
      <c r="D107">
        <v>0</v>
      </c>
      <c r="E107" s="86" t="s">
        <v>4</v>
      </c>
      <c r="F107" s="86"/>
      <c r="G107" s="86"/>
      <c r="J107" s="86"/>
      <c r="M107" s="86"/>
      <c r="P107" s="86"/>
      <c r="R107" s="86"/>
      <c r="Y107" s="86"/>
      <c r="Z107" s="86"/>
      <c r="AA107" s="86"/>
      <c r="AC107" s="86"/>
      <c r="AD107" s="86"/>
      <c r="AF107" s="86"/>
      <c r="AH107" s="86" t="s">
        <v>138</v>
      </c>
      <c r="AI107">
        <v>0</v>
      </c>
      <c r="AJ107" s="86"/>
      <c r="AK107" s="86"/>
      <c r="AL107" s="86"/>
      <c r="AM107" s="86"/>
      <c r="AN107" s="86"/>
      <c r="AS107" s="86"/>
    </row>
    <row r="108" spans="1:45" x14ac:dyDescent="0.25">
      <c r="A108" s="86"/>
      <c r="B108" s="86"/>
      <c r="D108">
        <v>0</v>
      </c>
      <c r="E108" s="86" t="s">
        <v>4</v>
      </c>
      <c r="F108" s="86"/>
      <c r="G108" s="86"/>
      <c r="J108" s="86"/>
      <c r="M108" s="86"/>
      <c r="P108" s="86"/>
      <c r="R108" s="86"/>
      <c r="Y108" s="86"/>
      <c r="Z108" s="86"/>
      <c r="AA108" s="86"/>
      <c r="AC108" s="86"/>
      <c r="AD108" s="86"/>
      <c r="AF108" s="86"/>
      <c r="AH108" s="86" t="s">
        <v>139</v>
      </c>
      <c r="AI108" t="s">
        <v>4</v>
      </c>
      <c r="AJ108" s="86"/>
      <c r="AK108" s="86"/>
      <c r="AL108" s="86"/>
      <c r="AM108" s="86"/>
      <c r="AN108" s="86"/>
      <c r="AS108" s="86"/>
    </row>
    <row r="109" spans="1:45" x14ac:dyDescent="0.25">
      <c r="A109" s="86"/>
      <c r="B109" s="86"/>
      <c r="D109">
        <v>0</v>
      </c>
      <c r="E109" s="86" t="s">
        <v>4</v>
      </c>
      <c r="F109" s="86"/>
      <c r="G109" s="86"/>
      <c r="J109" s="86"/>
      <c r="M109" s="86"/>
      <c r="P109" s="86"/>
      <c r="R109" s="86"/>
      <c r="Y109" s="86"/>
      <c r="Z109" s="86"/>
      <c r="AA109" s="86"/>
      <c r="AC109" s="86"/>
      <c r="AD109" s="86"/>
      <c r="AF109" s="86"/>
      <c r="AH109" s="86" t="s">
        <v>140</v>
      </c>
      <c r="AI109">
        <v>0</v>
      </c>
      <c r="AJ109" s="86"/>
      <c r="AK109" s="86"/>
      <c r="AL109" s="86"/>
      <c r="AM109" s="86"/>
      <c r="AN109" s="86"/>
      <c r="AS109" s="86"/>
    </row>
    <row r="110" spans="1:45" x14ac:dyDescent="0.25">
      <c r="A110" s="86"/>
      <c r="B110" s="86"/>
      <c r="D110">
        <v>0</v>
      </c>
      <c r="E110" s="86" t="s">
        <v>4</v>
      </c>
      <c r="F110" s="86"/>
      <c r="G110" s="86"/>
      <c r="J110" s="86"/>
      <c r="M110" s="86"/>
      <c r="P110" s="86"/>
      <c r="R110" s="86"/>
      <c r="Y110" s="86"/>
      <c r="Z110" s="86"/>
      <c r="AA110" s="86"/>
      <c r="AC110" s="86"/>
      <c r="AD110" s="86"/>
      <c r="AF110" s="86"/>
      <c r="AH110" s="86" t="s">
        <v>141</v>
      </c>
      <c r="AI110" t="s">
        <v>4</v>
      </c>
      <c r="AJ110" s="86"/>
      <c r="AK110" s="86"/>
      <c r="AL110" s="86"/>
      <c r="AM110" s="86"/>
      <c r="AN110" s="86"/>
      <c r="AS110" s="86"/>
    </row>
    <row r="111" spans="1:45" x14ac:dyDescent="0.25">
      <c r="A111" s="86"/>
      <c r="B111" s="86"/>
      <c r="D111">
        <v>0</v>
      </c>
      <c r="E111" s="86" t="s">
        <v>4</v>
      </c>
      <c r="F111" s="86"/>
      <c r="G111" s="86"/>
      <c r="J111" s="86"/>
      <c r="M111" s="86"/>
      <c r="P111" s="86"/>
      <c r="R111" s="86"/>
      <c r="Y111" s="86"/>
      <c r="Z111" s="86"/>
      <c r="AA111" s="86"/>
      <c r="AC111" s="86"/>
      <c r="AD111" s="86"/>
      <c r="AF111" s="86"/>
      <c r="AH111" s="86" t="s">
        <v>142</v>
      </c>
      <c r="AI111" t="s">
        <v>4</v>
      </c>
      <c r="AJ111" s="86"/>
      <c r="AK111" s="86"/>
      <c r="AL111" s="86"/>
      <c r="AM111" s="86"/>
      <c r="AN111" s="86"/>
      <c r="AS111" s="86"/>
    </row>
    <row r="112" spans="1:45" x14ac:dyDescent="0.25">
      <c r="A112" s="86"/>
      <c r="B112" s="86"/>
      <c r="D112">
        <v>0</v>
      </c>
      <c r="E112" s="86" t="s">
        <v>4</v>
      </c>
      <c r="F112" s="86"/>
      <c r="G112" s="86"/>
      <c r="J112" s="86"/>
      <c r="M112" s="86"/>
      <c r="P112" s="86"/>
      <c r="R112" s="86"/>
      <c r="Y112" s="86"/>
      <c r="Z112" s="86"/>
      <c r="AA112" s="86"/>
      <c r="AC112" s="86"/>
      <c r="AD112" s="86"/>
      <c r="AF112" s="86"/>
      <c r="AH112" s="86" t="s">
        <v>143</v>
      </c>
      <c r="AI112">
        <v>0</v>
      </c>
      <c r="AJ112" s="86"/>
      <c r="AK112" s="86"/>
      <c r="AL112" s="86"/>
      <c r="AM112" s="86"/>
      <c r="AN112" s="86"/>
      <c r="AS112" s="86"/>
    </row>
    <row r="113" spans="1:45" x14ac:dyDescent="0.25">
      <c r="A113" s="86"/>
      <c r="B113" s="86"/>
      <c r="D113">
        <v>0</v>
      </c>
      <c r="E113" s="86" t="s">
        <v>4</v>
      </c>
      <c r="F113" s="86"/>
      <c r="G113" s="86"/>
      <c r="J113" s="86"/>
      <c r="M113" s="86"/>
      <c r="P113" s="86"/>
      <c r="R113" s="86"/>
      <c r="Y113" s="86"/>
      <c r="Z113" s="86"/>
      <c r="AA113" s="86"/>
      <c r="AC113" s="86"/>
      <c r="AD113" s="86"/>
      <c r="AF113" s="86"/>
      <c r="AH113" s="86"/>
      <c r="AJ113" s="86" t="s">
        <v>146</v>
      </c>
      <c r="AK113" s="86" t="s">
        <v>4</v>
      </c>
      <c r="AL113" s="86"/>
      <c r="AM113" s="86"/>
      <c r="AN113" s="86"/>
      <c r="AS113" s="86"/>
    </row>
    <row r="114" spans="1:45" x14ac:dyDescent="0.25">
      <c r="A114" s="86"/>
      <c r="B114" s="86"/>
      <c r="D114">
        <v>0</v>
      </c>
      <c r="E114" s="86" t="s">
        <v>4</v>
      </c>
      <c r="F114" s="86"/>
      <c r="G114" s="86"/>
      <c r="J114" s="86"/>
      <c r="M114" s="86"/>
      <c r="P114" s="86"/>
      <c r="R114" s="86"/>
      <c r="Y114" s="86"/>
      <c r="Z114" s="86"/>
      <c r="AA114" s="86"/>
      <c r="AC114" s="86"/>
      <c r="AD114" s="86"/>
      <c r="AF114" s="86"/>
      <c r="AH114" s="86"/>
      <c r="AJ114" s="86" t="s">
        <v>147</v>
      </c>
      <c r="AK114" s="86" t="s">
        <v>4</v>
      </c>
      <c r="AL114" s="86"/>
      <c r="AM114" s="86"/>
      <c r="AN114" s="86"/>
      <c r="AS114" s="86"/>
    </row>
    <row r="115" spans="1:45" x14ac:dyDescent="0.25">
      <c r="A115" s="86"/>
      <c r="B115" s="86"/>
      <c r="D115">
        <v>0</v>
      </c>
      <c r="E115" s="86" t="s">
        <v>4</v>
      </c>
      <c r="F115" s="86"/>
      <c r="G115" s="86"/>
      <c r="J115" s="86"/>
      <c r="M115" s="86"/>
      <c r="P115" s="86"/>
      <c r="R115" s="86"/>
      <c r="Y115" s="86"/>
      <c r="Z115" s="86"/>
      <c r="AA115" s="86"/>
      <c r="AC115" s="86"/>
      <c r="AD115" s="86"/>
      <c r="AF115" s="86"/>
      <c r="AH115" s="86"/>
      <c r="AJ115" s="86" t="s">
        <v>148</v>
      </c>
      <c r="AK115" s="86" t="s">
        <v>246</v>
      </c>
      <c r="AL115" s="86"/>
      <c r="AM115" s="86"/>
      <c r="AN115" s="86"/>
      <c r="AS115" s="86"/>
    </row>
    <row r="116" spans="1:45" x14ac:dyDescent="0.25">
      <c r="A116" s="86"/>
      <c r="B116" s="86"/>
      <c r="D116">
        <v>0</v>
      </c>
      <c r="E116" s="86" t="s">
        <v>4</v>
      </c>
      <c r="F116" s="86"/>
      <c r="G116" s="86"/>
      <c r="J116" s="86"/>
      <c r="M116" s="86"/>
      <c r="P116" s="86"/>
      <c r="R116" s="86"/>
      <c r="Y116" s="86"/>
      <c r="Z116" s="86"/>
      <c r="AA116" s="86"/>
      <c r="AC116" s="86"/>
      <c r="AD116" s="86"/>
      <c r="AF116" s="86"/>
      <c r="AH116" s="86"/>
      <c r="AJ116" s="86" t="s">
        <v>149</v>
      </c>
      <c r="AK116" s="86" t="s">
        <v>4</v>
      </c>
      <c r="AL116" s="86"/>
      <c r="AM116" s="86"/>
      <c r="AN116" s="86"/>
      <c r="AS116" s="86"/>
    </row>
    <row r="117" spans="1:45" x14ac:dyDescent="0.25">
      <c r="A117" s="86"/>
      <c r="B117" s="86"/>
      <c r="D117">
        <v>0</v>
      </c>
      <c r="E117" s="86" t="s">
        <v>4</v>
      </c>
      <c r="F117" s="86"/>
      <c r="G117" s="86"/>
      <c r="J117" s="86"/>
      <c r="M117" s="86"/>
      <c r="P117" s="86"/>
      <c r="R117" s="86"/>
      <c r="Y117" s="86"/>
      <c r="Z117" s="86"/>
      <c r="AA117" s="86"/>
      <c r="AC117" s="86"/>
      <c r="AD117" s="86"/>
      <c r="AF117" s="86"/>
      <c r="AH117" s="86"/>
      <c r="AJ117" s="86" t="s">
        <v>150</v>
      </c>
      <c r="AK117" s="86" t="s">
        <v>246</v>
      </c>
      <c r="AL117" s="86"/>
      <c r="AM117" s="86"/>
      <c r="AN117" s="86"/>
      <c r="AS117" s="86"/>
    </row>
    <row r="118" spans="1:45" x14ac:dyDescent="0.25">
      <c r="A118" s="86"/>
      <c r="B118" s="86"/>
      <c r="D118">
        <v>0</v>
      </c>
      <c r="E118" s="86" t="s">
        <v>4</v>
      </c>
      <c r="F118" s="86"/>
      <c r="G118" s="86"/>
      <c r="J118" s="86"/>
      <c r="M118" s="86"/>
      <c r="P118" s="86"/>
      <c r="R118" s="86"/>
      <c r="Y118" s="86"/>
      <c r="Z118" s="86"/>
      <c r="AA118" s="86"/>
      <c r="AC118" s="86"/>
      <c r="AD118" s="86"/>
      <c r="AF118" s="86"/>
      <c r="AH118" s="86"/>
      <c r="AJ118" s="86" t="s">
        <v>247</v>
      </c>
      <c r="AK118" s="86" t="s">
        <v>4</v>
      </c>
      <c r="AL118" s="86"/>
      <c r="AM118" s="86"/>
      <c r="AN118" s="86"/>
      <c r="AS118" s="86"/>
    </row>
    <row r="119" spans="1:45" x14ac:dyDescent="0.25">
      <c r="A119" s="86"/>
      <c r="B119" s="86"/>
      <c r="D119">
        <v>0</v>
      </c>
      <c r="E119" s="86" t="s">
        <v>4</v>
      </c>
      <c r="F119" s="86"/>
      <c r="G119" s="86"/>
      <c r="J119" s="86"/>
      <c r="M119" s="86"/>
      <c r="P119" s="86"/>
      <c r="R119" s="86"/>
      <c r="Y119" s="86"/>
      <c r="Z119" s="86"/>
      <c r="AA119" s="86"/>
      <c r="AC119" s="86"/>
      <c r="AD119" s="86"/>
      <c r="AF119" s="86"/>
      <c r="AH119" s="86"/>
      <c r="AJ119" s="86" t="s">
        <v>152</v>
      </c>
      <c r="AK119" s="86" t="s">
        <v>246</v>
      </c>
      <c r="AL119" s="86"/>
      <c r="AM119" s="86"/>
      <c r="AN119" s="86"/>
      <c r="AS119" s="86"/>
    </row>
    <row r="120" spans="1:45" x14ac:dyDescent="0.25">
      <c r="A120" s="86"/>
      <c r="B120" s="86"/>
      <c r="D120">
        <v>0</v>
      </c>
      <c r="E120" s="86" t="s">
        <v>4</v>
      </c>
      <c r="F120" s="86"/>
      <c r="G120" s="86"/>
      <c r="J120" s="86"/>
      <c r="M120" s="86"/>
      <c r="P120" s="86"/>
      <c r="R120" s="86"/>
      <c r="Y120" s="86"/>
      <c r="Z120" s="86"/>
      <c r="AA120" s="86"/>
      <c r="AC120" s="86"/>
      <c r="AD120" s="86"/>
      <c r="AF120" s="86"/>
      <c r="AH120" s="86"/>
      <c r="AJ120" s="86"/>
      <c r="AK120" s="86"/>
      <c r="AL120" s="86" t="s">
        <v>155</v>
      </c>
      <c r="AM120" s="86" t="s">
        <v>4</v>
      </c>
      <c r="AN120" s="86"/>
      <c r="AS120" s="86"/>
    </row>
    <row r="121" spans="1:45" x14ac:dyDescent="0.25">
      <c r="A121" s="86"/>
      <c r="B121" s="86"/>
      <c r="D121">
        <v>0</v>
      </c>
      <c r="E121" s="86" t="s">
        <v>4</v>
      </c>
      <c r="F121" s="86"/>
      <c r="G121" s="86"/>
      <c r="J121" s="86"/>
      <c r="M121" s="86"/>
      <c r="P121" s="86"/>
      <c r="R121" s="86"/>
      <c r="Y121" s="86"/>
      <c r="Z121" s="86"/>
      <c r="AA121" s="86"/>
      <c r="AC121" s="86"/>
      <c r="AD121" s="86"/>
      <c r="AF121" s="86"/>
      <c r="AH121" s="86"/>
      <c r="AJ121" s="86"/>
      <c r="AK121" s="86"/>
      <c r="AL121" s="86" t="s">
        <v>156</v>
      </c>
      <c r="AM121" s="86" t="s">
        <v>246</v>
      </c>
      <c r="AN121" s="86"/>
      <c r="AS121" s="86"/>
    </row>
    <row r="122" spans="1:45" x14ac:dyDescent="0.25">
      <c r="A122" s="86"/>
      <c r="B122" s="86"/>
      <c r="D122">
        <v>0</v>
      </c>
      <c r="E122" s="86" t="s">
        <v>4</v>
      </c>
      <c r="F122" s="86"/>
      <c r="G122" s="86"/>
      <c r="J122" s="86"/>
      <c r="M122" s="86"/>
      <c r="P122" s="86"/>
      <c r="R122" s="86"/>
      <c r="Y122" s="86"/>
      <c r="Z122" s="86"/>
      <c r="AA122" s="86"/>
      <c r="AC122" s="86"/>
      <c r="AD122" s="86"/>
      <c r="AF122" s="86"/>
      <c r="AH122" s="86"/>
      <c r="AJ122" s="86"/>
      <c r="AK122" s="86"/>
      <c r="AL122" s="86" t="s">
        <v>157</v>
      </c>
      <c r="AM122" s="86" t="s">
        <v>4</v>
      </c>
      <c r="AN122" s="86"/>
      <c r="AS122" s="86"/>
    </row>
    <row r="123" spans="1:45" x14ac:dyDescent="0.25">
      <c r="A123" s="86"/>
      <c r="B123" s="86"/>
      <c r="D123">
        <v>0</v>
      </c>
      <c r="E123" s="86" t="s">
        <v>4</v>
      </c>
      <c r="F123" s="86"/>
      <c r="G123" s="86"/>
      <c r="J123" s="86"/>
      <c r="M123" s="86"/>
      <c r="P123" s="86"/>
      <c r="R123" s="86"/>
      <c r="Y123" s="86"/>
      <c r="Z123" s="86"/>
      <c r="AA123" s="86"/>
      <c r="AC123" s="86"/>
      <c r="AD123" s="86"/>
      <c r="AF123" s="86"/>
      <c r="AH123" s="86"/>
      <c r="AJ123" s="86"/>
      <c r="AK123" s="86"/>
      <c r="AL123" s="86"/>
      <c r="AM123" s="86"/>
      <c r="AN123" s="86" t="s">
        <v>166</v>
      </c>
      <c r="AO123">
        <v>0</v>
      </c>
      <c r="AP123">
        <v>0</v>
      </c>
      <c r="AQ123">
        <v>0</v>
      </c>
      <c r="AS123" s="86"/>
    </row>
    <row r="124" spans="1:45" x14ac:dyDescent="0.25">
      <c r="A124" s="86"/>
      <c r="B124" s="86"/>
      <c r="D124">
        <v>0</v>
      </c>
      <c r="E124" s="86" t="s">
        <v>4</v>
      </c>
      <c r="F124" s="86"/>
      <c r="G124" s="86"/>
      <c r="J124" s="86"/>
      <c r="M124" s="86"/>
      <c r="P124" s="86"/>
      <c r="R124" s="86"/>
      <c r="Y124" s="86"/>
      <c r="Z124" s="86"/>
      <c r="AA124" s="86"/>
      <c r="AC124" s="86"/>
      <c r="AD124" s="86"/>
      <c r="AF124" s="86"/>
      <c r="AH124" s="86"/>
      <c r="AJ124" s="86"/>
      <c r="AK124" s="86"/>
      <c r="AL124" s="86"/>
      <c r="AM124" s="86"/>
      <c r="AN124" s="86" t="s">
        <v>167</v>
      </c>
      <c r="AO124">
        <v>0</v>
      </c>
      <c r="AP124">
        <v>0</v>
      </c>
      <c r="AQ124">
        <v>0</v>
      </c>
      <c r="AS124" s="86"/>
    </row>
    <row r="125" spans="1:45" x14ac:dyDescent="0.25">
      <c r="A125" s="86"/>
      <c r="B125" s="86"/>
      <c r="D125">
        <v>0</v>
      </c>
      <c r="E125" s="86" t="s">
        <v>4</v>
      </c>
      <c r="F125" s="86"/>
      <c r="G125" s="86"/>
      <c r="J125" s="86"/>
      <c r="M125" s="86"/>
      <c r="P125" s="86"/>
      <c r="R125" s="86"/>
      <c r="Y125" s="86"/>
      <c r="Z125" s="86"/>
      <c r="AA125" s="86"/>
      <c r="AC125" s="86"/>
      <c r="AD125" s="86"/>
      <c r="AF125" s="86"/>
      <c r="AH125" s="86"/>
      <c r="AJ125" s="86"/>
      <c r="AK125" s="86"/>
      <c r="AL125" s="86"/>
      <c r="AM125" s="86"/>
      <c r="AN125" s="86" t="s">
        <v>168</v>
      </c>
      <c r="AO125">
        <v>0</v>
      </c>
      <c r="AP125">
        <v>0</v>
      </c>
      <c r="AQ125">
        <v>0</v>
      </c>
      <c r="AS125" s="86"/>
    </row>
    <row r="126" spans="1:45" x14ac:dyDescent="0.25">
      <c r="A126" s="86"/>
      <c r="B126" s="86"/>
      <c r="D126">
        <v>0</v>
      </c>
      <c r="E126" s="86" t="s">
        <v>4</v>
      </c>
      <c r="F126" s="86"/>
      <c r="G126" s="86"/>
      <c r="J126" s="86"/>
      <c r="M126" s="86"/>
      <c r="P126" s="86"/>
      <c r="R126" s="86"/>
      <c r="Y126" s="86"/>
      <c r="Z126" s="86"/>
      <c r="AA126" s="86"/>
      <c r="AC126" s="86"/>
      <c r="AD126" s="86"/>
      <c r="AF126" s="86"/>
      <c r="AH126" s="86"/>
      <c r="AJ126" s="86"/>
      <c r="AK126" s="86"/>
      <c r="AL126" s="86"/>
      <c r="AM126" s="86"/>
      <c r="AN126" s="86" t="s">
        <v>169</v>
      </c>
      <c r="AO126">
        <v>0</v>
      </c>
      <c r="AP126">
        <v>0</v>
      </c>
      <c r="AQ126">
        <v>0</v>
      </c>
      <c r="AS126" s="86"/>
    </row>
    <row r="127" spans="1:45" x14ac:dyDescent="0.25">
      <c r="A127" s="86"/>
      <c r="B127" s="86"/>
      <c r="D127">
        <v>0</v>
      </c>
      <c r="E127" s="86" t="s">
        <v>4</v>
      </c>
      <c r="F127" s="86"/>
      <c r="G127" s="86"/>
      <c r="J127" s="86"/>
      <c r="M127" s="86"/>
      <c r="P127" s="86"/>
      <c r="R127" s="86"/>
      <c r="Y127" s="86"/>
      <c r="Z127" s="86"/>
      <c r="AA127" s="86"/>
      <c r="AC127" s="86"/>
      <c r="AD127" s="86"/>
      <c r="AF127" s="86"/>
      <c r="AH127" s="86"/>
      <c r="AJ127" s="86"/>
      <c r="AK127" s="86"/>
      <c r="AL127" s="86"/>
      <c r="AM127" s="86"/>
      <c r="AN127" s="86" t="s">
        <v>170</v>
      </c>
      <c r="AO127">
        <v>0</v>
      </c>
      <c r="AP127">
        <v>0</v>
      </c>
      <c r="AQ127">
        <v>0</v>
      </c>
      <c r="AS127" s="86"/>
    </row>
    <row r="128" spans="1:45" x14ac:dyDescent="0.25">
      <c r="A128" s="86"/>
      <c r="B128" s="86"/>
      <c r="D128">
        <v>0</v>
      </c>
      <c r="E128" s="86" t="s">
        <v>4</v>
      </c>
      <c r="F128" s="86"/>
      <c r="G128" s="86"/>
      <c r="J128" s="86"/>
      <c r="M128" s="86"/>
      <c r="P128" s="86"/>
      <c r="R128" s="86"/>
      <c r="Y128" s="86"/>
      <c r="Z128" s="86"/>
      <c r="AA128" s="86"/>
      <c r="AC128" s="86"/>
      <c r="AD128" s="86"/>
      <c r="AF128" s="86"/>
      <c r="AH128" s="86"/>
      <c r="AJ128" s="86"/>
      <c r="AK128" s="86"/>
      <c r="AL128" s="86"/>
      <c r="AM128" s="86"/>
      <c r="AN128" s="86" t="s">
        <v>171</v>
      </c>
      <c r="AO128">
        <v>0</v>
      </c>
      <c r="AP128">
        <v>0</v>
      </c>
      <c r="AQ128">
        <v>0</v>
      </c>
      <c r="AS128" s="86"/>
    </row>
    <row r="129" spans="1:46" x14ac:dyDescent="0.25">
      <c r="A129" s="86"/>
      <c r="B129" s="86"/>
      <c r="D129">
        <v>0</v>
      </c>
      <c r="E129" s="86" t="s">
        <v>4</v>
      </c>
      <c r="F129" s="86"/>
      <c r="G129" s="86"/>
      <c r="J129" s="86"/>
      <c r="M129" s="86"/>
      <c r="P129" s="86"/>
      <c r="R129" s="86"/>
      <c r="Y129" s="86"/>
      <c r="Z129" s="86"/>
      <c r="AA129" s="86"/>
      <c r="AC129" s="86"/>
      <c r="AD129" s="86"/>
      <c r="AF129" s="86"/>
      <c r="AH129" s="86"/>
      <c r="AJ129" s="86"/>
      <c r="AK129" s="86"/>
      <c r="AL129" s="86"/>
      <c r="AM129" s="86"/>
      <c r="AN129" s="86" t="s">
        <v>172</v>
      </c>
      <c r="AO129">
        <v>0</v>
      </c>
      <c r="AP129">
        <v>0</v>
      </c>
      <c r="AQ129">
        <v>0</v>
      </c>
      <c r="AS129" s="86"/>
    </row>
    <row r="130" spans="1:46" x14ac:dyDescent="0.25">
      <c r="A130" s="86"/>
      <c r="B130" s="86"/>
      <c r="D130">
        <v>0</v>
      </c>
      <c r="E130" s="86" t="s">
        <v>4</v>
      </c>
      <c r="F130" s="86"/>
      <c r="G130" s="86"/>
      <c r="J130" s="86"/>
      <c r="M130" s="86"/>
      <c r="P130" s="86"/>
      <c r="R130" s="86"/>
      <c r="Y130" s="86"/>
      <c r="Z130" s="86"/>
      <c r="AA130" s="86"/>
      <c r="AC130" s="86"/>
      <c r="AD130" s="86"/>
      <c r="AF130" s="86"/>
      <c r="AH130" s="86"/>
      <c r="AJ130" s="86"/>
      <c r="AK130" s="86"/>
      <c r="AL130" s="86"/>
      <c r="AM130" s="86"/>
      <c r="AN130" s="86" t="s">
        <v>173</v>
      </c>
      <c r="AO130">
        <v>0</v>
      </c>
      <c r="AP130">
        <v>0</v>
      </c>
      <c r="AQ130">
        <v>0</v>
      </c>
      <c r="AS130" s="86"/>
    </row>
    <row r="131" spans="1:46" x14ac:dyDescent="0.25">
      <c r="A131" s="86"/>
      <c r="B131" s="86"/>
      <c r="D131">
        <v>0</v>
      </c>
      <c r="E131" s="86" t="s">
        <v>4</v>
      </c>
      <c r="F131" s="86"/>
      <c r="G131" s="86"/>
      <c r="J131" s="86"/>
      <c r="M131" s="86"/>
      <c r="P131" s="86"/>
      <c r="R131" s="86"/>
      <c r="Y131" s="86"/>
      <c r="Z131" s="86"/>
      <c r="AA131" s="86"/>
      <c r="AC131" s="86"/>
      <c r="AD131" s="86"/>
      <c r="AF131" s="86"/>
      <c r="AH131" s="86"/>
      <c r="AJ131" s="86"/>
      <c r="AK131" s="86"/>
      <c r="AL131" s="86"/>
      <c r="AM131" s="86"/>
      <c r="AN131" s="86" t="s">
        <v>174</v>
      </c>
      <c r="AO131">
        <v>0</v>
      </c>
      <c r="AP131">
        <v>0</v>
      </c>
      <c r="AQ131">
        <v>0</v>
      </c>
      <c r="AS131" s="86"/>
    </row>
    <row r="132" spans="1:46" x14ac:dyDescent="0.25">
      <c r="A132" s="86"/>
      <c r="B132" s="86"/>
      <c r="D132">
        <v>0</v>
      </c>
      <c r="E132" s="86" t="s">
        <v>4</v>
      </c>
      <c r="F132" s="86"/>
      <c r="G132" s="86"/>
      <c r="J132" s="86"/>
      <c r="M132" s="86"/>
      <c r="P132" s="86"/>
      <c r="R132" s="86"/>
      <c r="Y132" s="86"/>
      <c r="Z132" s="86"/>
      <c r="AA132" s="86"/>
      <c r="AC132" s="86"/>
      <c r="AD132" s="86"/>
      <c r="AF132" s="86"/>
      <c r="AH132" s="86"/>
      <c r="AJ132" s="86"/>
      <c r="AK132" s="86"/>
      <c r="AL132" s="86"/>
      <c r="AM132" s="86"/>
      <c r="AN132" s="86" t="s">
        <v>175</v>
      </c>
      <c r="AO132">
        <v>0</v>
      </c>
      <c r="AP132">
        <v>0</v>
      </c>
      <c r="AQ132">
        <v>0</v>
      </c>
      <c r="AS132" s="86"/>
    </row>
    <row r="133" spans="1:46" x14ac:dyDescent="0.25">
      <c r="A133" s="86"/>
      <c r="B133" s="86"/>
      <c r="D133">
        <v>0</v>
      </c>
      <c r="E133" s="86" t="s">
        <v>4</v>
      </c>
      <c r="F133" s="86"/>
      <c r="G133" s="86"/>
      <c r="J133" s="86"/>
      <c r="M133" s="86"/>
      <c r="P133" s="86"/>
      <c r="R133" s="86"/>
      <c r="Y133" s="86"/>
      <c r="Z133" s="86"/>
      <c r="AA133" s="86"/>
      <c r="AC133" s="86"/>
      <c r="AD133" s="86"/>
      <c r="AF133" s="86"/>
      <c r="AH133" s="86"/>
      <c r="AJ133" s="86"/>
      <c r="AK133" s="86"/>
      <c r="AL133" s="86"/>
      <c r="AM133" s="86"/>
      <c r="AN133" s="86" t="s">
        <v>176</v>
      </c>
      <c r="AO133">
        <v>0</v>
      </c>
      <c r="AP133">
        <v>0</v>
      </c>
      <c r="AQ133">
        <v>0</v>
      </c>
      <c r="AS133" s="86"/>
    </row>
    <row r="134" spans="1:46" x14ac:dyDescent="0.25">
      <c r="A134" s="86"/>
      <c r="B134" s="86"/>
      <c r="D134">
        <v>0</v>
      </c>
      <c r="E134" s="86" t="s">
        <v>4</v>
      </c>
      <c r="F134" s="86"/>
      <c r="G134" s="86"/>
      <c r="J134" s="86"/>
      <c r="M134" s="86"/>
      <c r="P134" s="86"/>
      <c r="R134" s="86"/>
      <c r="Y134" s="86"/>
      <c r="Z134" s="86"/>
      <c r="AA134" s="86"/>
      <c r="AC134" s="86"/>
      <c r="AD134" s="86"/>
      <c r="AF134" s="86"/>
      <c r="AH134" s="86"/>
      <c r="AJ134" s="86"/>
      <c r="AK134" s="86"/>
      <c r="AL134" s="86"/>
      <c r="AM134" s="86"/>
      <c r="AN134" s="86" t="s">
        <v>177</v>
      </c>
      <c r="AO134">
        <v>0</v>
      </c>
      <c r="AP134">
        <v>0</v>
      </c>
      <c r="AQ134">
        <v>0</v>
      </c>
      <c r="AS134" s="86"/>
    </row>
    <row r="135" spans="1:46" x14ac:dyDescent="0.25">
      <c r="A135" s="86"/>
      <c r="B135" s="86"/>
      <c r="D135">
        <v>0</v>
      </c>
      <c r="E135" s="86" t="s">
        <v>4</v>
      </c>
      <c r="F135" s="86"/>
      <c r="G135" s="86"/>
      <c r="J135" s="86"/>
      <c r="M135" s="86"/>
      <c r="P135" s="86"/>
      <c r="R135" s="86"/>
      <c r="Y135" s="86"/>
      <c r="Z135" s="86"/>
      <c r="AA135" s="86"/>
      <c r="AC135" s="86"/>
      <c r="AD135" s="86"/>
      <c r="AF135" s="86"/>
      <c r="AH135" s="86"/>
      <c r="AJ135" s="86"/>
      <c r="AK135" s="86"/>
      <c r="AL135" s="86"/>
      <c r="AM135" s="86"/>
      <c r="AN135" s="86" t="s">
        <v>178</v>
      </c>
      <c r="AO135">
        <v>0</v>
      </c>
      <c r="AP135">
        <v>0</v>
      </c>
      <c r="AQ135">
        <v>0</v>
      </c>
      <c r="AS135" s="86"/>
    </row>
    <row r="136" spans="1:46" x14ac:dyDescent="0.25">
      <c r="A136" s="86"/>
      <c r="B136" s="86"/>
      <c r="D136">
        <v>0</v>
      </c>
      <c r="E136" s="86" t="s">
        <v>4</v>
      </c>
      <c r="F136" s="86"/>
      <c r="G136" s="86"/>
      <c r="J136" s="86"/>
      <c r="M136" s="86"/>
      <c r="P136" s="86"/>
      <c r="R136" s="86"/>
      <c r="Y136" s="86"/>
      <c r="Z136" s="86"/>
      <c r="AA136" s="86"/>
      <c r="AC136" s="86"/>
      <c r="AD136" s="86"/>
      <c r="AF136" s="86"/>
      <c r="AH136" s="86"/>
      <c r="AJ136" s="86"/>
      <c r="AK136" s="86"/>
      <c r="AL136" s="86"/>
      <c r="AM136" s="86"/>
      <c r="AN136" s="86" t="s">
        <v>179</v>
      </c>
      <c r="AO136">
        <v>0</v>
      </c>
      <c r="AP136">
        <v>0</v>
      </c>
      <c r="AQ136">
        <v>0</v>
      </c>
      <c r="AS136" s="86"/>
    </row>
    <row r="137" spans="1:46" x14ac:dyDescent="0.25">
      <c r="A137" s="86"/>
      <c r="B137" s="86"/>
      <c r="D137">
        <v>0</v>
      </c>
      <c r="E137" s="86" t="s">
        <v>4</v>
      </c>
      <c r="F137" s="86"/>
      <c r="G137" s="86"/>
      <c r="J137" s="86"/>
      <c r="M137" s="86"/>
      <c r="P137" s="86"/>
      <c r="R137" s="86"/>
      <c r="Y137" s="86"/>
      <c r="Z137" s="86"/>
      <c r="AA137" s="86"/>
      <c r="AC137" s="86"/>
      <c r="AD137" s="86"/>
      <c r="AF137" s="86"/>
      <c r="AH137" s="86"/>
      <c r="AJ137" s="86"/>
      <c r="AK137" s="86"/>
      <c r="AL137" s="86"/>
      <c r="AM137" s="86"/>
      <c r="AN137" s="86" t="s">
        <v>180</v>
      </c>
      <c r="AO137">
        <v>0</v>
      </c>
      <c r="AP137">
        <v>0</v>
      </c>
      <c r="AQ137">
        <v>0</v>
      </c>
      <c r="AS137" s="86"/>
    </row>
    <row r="138" spans="1:46" x14ac:dyDescent="0.25">
      <c r="A138" s="86"/>
      <c r="B138" s="86"/>
      <c r="D138">
        <v>0</v>
      </c>
      <c r="E138" s="86" t="s">
        <v>4</v>
      </c>
      <c r="F138" s="86"/>
      <c r="G138" s="86"/>
      <c r="J138" s="86"/>
      <c r="M138" s="86"/>
      <c r="P138" s="86"/>
      <c r="R138" s="86"/>
      <c r="Y138" s="86"/>
      <c r="Z138" s="86"/>
      <c r="AA138" s="86"/>
      <c r="AC138" s="86"/>
      <c r="AD138" s="86"/>
      <c r="AF138" s="86"/>
      <c r="AH138" s="86"/>
      <c r="AJ138" s="86"/>
      <c r="AK138" s="86"/>
      <c r="AL138" s="86"/>
      <c r="AM138" s="86"/>
      <c r="AN138" s="86" t="s">
        <v>181</v>
      </c>
      <c r="AO138">
        <v>0</v>
      </c>
      <c r="AS138" s="86"/>
    </row>
    <row r="139" spans="1:46" x14ac:dyDescent="0.25">
      <c r="A139" s="86"/>
      <c r="B139" s="86"/>
      <c r="D139">
        <v>0</v>
      </c>
      <c r="E139" s="86" t="s">
        <v>4</v>
      </c>
      <c r="F139" s="86"/>
      <c r="G139" s="86"/>
      <c r="J139" s="86"/>
      <c r="M139" s="86"/>
      <c r="P139" s="86"/>
      <c r="R139" s="86"/>
      <c r="Y139" s="86"/>
      <c r="Z139" s="86"/>
      <c r="AA139" s="86"/>
      <c r="AC139" s="86"/>
      <c r="AD139" s="86"/>
      <c r="AF139" s="86"/>
      <c r="AH139" s="86"/>
      <c r="AJ139" s="86"/>
      <c r="AK139" s="86"/>
      <c r="AL139" s="86"/>
      <c r="AM139" s="86"/>
      <c r="AN139" s="86" t="s">
        <v>182</v>
      </c>
      <c r="AO139">
        <v>0</v>
      </c>
      <c r="AS139" s="86"/>
    </row>
    <row r="140" spans="1:46" x14ac:dyDescent="0.25">
      <c r="A140" s="86"/>
      <c r="B140" s="86"/>
      <c r="D140">
        <v>0</v>
      </c>
      <c r="E140" s="86" t="s">
        <v>4</v>
      </c>
      <c r="F140" s="86"/>
      <c r="G140" s="86"/>
      <c r="J140" s="86"/>
      <c r="M140" s="86"/>
      <c r="P140" s="86"/>
      <c r="R140" s="86"/>
      <c r="Y140" s="86"/>
      <c r="Z140" s="86"/>
      <c r="AA140" s="86"/>
      <c r="AC140" s="86"/>
      <c r="AD140" s="86"/>
      <c r="AF140" s="86"/>
      <c r="AH140" s="86"/>
      <c r="AJ140" s="86"/>
      <c r="AK140" s="86"/>
      <c r="AL140" s="86"/>
      <c r="AM140" s="86"/>
      <c r="AN140" s="86" t="s">
        <v>183</v>
      </c>
      <c r="AO140">
        <v>0</v>
      </c>
      <c r="AS140" s="86"/>
    </row>
    <row r="141" spans="1:46" x14ac:dyDescent="0.25">
      <c r="A141" s="86"/>
      <c r="B141" s="86"/>
      <c r="D141">
        <v>0</v>
      </c>
      <c r="E141" s="86" t="s">
        <v>4</v>
      </c>
      <c r="F141" s="86"/>
      <c r="G141" s="86"/>
      <c r="J141" s="86"/>
      <c r="M141" s="86"/>
      <c r="P141" s="86"/>
      <c r="R141" s="86"/>
      <c r="Y141" s="86"/>
      <c r="Z141" s="86"/>
      <c r="AA141" s="86"/>
      <c r="AC141" s="86"/>
      <c r="AD141" s="86"/>
      <c r="AF141" s="86"/>
      <c r="AH141" s="86"/>
      <c r="AJ141" s="86"/>
      <c r="AK141" s="86"/>
      <c r="AL141" s="86"/>
      <c r="AM141" s="86"/>
      <c r="AN141" s="86" t="s">
        <v>184</v>
      </c>
      <c r="AO141">
        <v>0</v>
      </c>
      <c r="AS141" s="86"/>
    </row>
    <row r="142" spans="1:46" x14ac:dyDescent="0.25">
      <c r="A142" s="86"/>
      <c r="B142" s="86"/>
      <c r="D142">
        <v>0</v>
      </c>
      <c r="E142" s="86" t="s">
        <v>4</v>
      </c>
      <c r="F142" s="86"/>
      <c r="G142" s="86"/>
      <c r="J142" s="86"/>
      <c r="M142" s="86"/>
      <c r="P142" s="86"/>
      <c r="R142" s="86"/>
      <c r="Y142" s="86"/>
      <c r="Z142" s="86"/>
      <c r="AA142" s="86"/>
      <c r="AC142" s="86"/>
      <c r="AD142" s="86"/>
      <c r="AF142" s="86"/>
      <c r="AH142" s="86"/>
      <c r="AJ142" s="86"/>
      <c r="AK142" s="86"/>
      <c r="AL142" s="86"/>
      <c r="AM142" s="86"/>
      <c r="AN142" s="86" t="s">
        <v>185</v>
      </c>
      <c r="AR142">
        <v>0</v>
      </c>
      <c r="AS142" s="86"/>
    </row>
    <row r="143" spans="1:46" x14ac:dyDescent="0.25">
      <c r="A143" s="86"/>
      <c r="B143" s="86"/>
      <c r="D143">
        <v>0</v>
      </c>
      <c r="E143" s="86" t="s">
        <v>4</v>
      </c>
      <c r="F143" s="86"/>
      <c r="G143" s="86"/>
      <c r="J143" s="86"/>
      <c r="M143" s="86"/>
      <c r="P143" s="86"/>
      <c r="R143" s="86"/>
      <c r="Y143" s="86"/>
      <c r="Z143" s="86"/>
      <c r="AA143" s="86"/>
      <c r="AC143" s="86"/>
      <c r="AD143" s="86"/>
      <c r="AF143" s="86"/>
      <c r="AH143" s="86"/>
      <c r="AJ143" s="86"/>
      <c r="AK143" s="86"/>
      <c r="AL143" s="86"/>
      <c r="AM143" s="86"/>
      <c r="AN143" s="86"/>
      <c r="AS143" s="86" t="s">
        <v>186</v>
      </c>
      <c r="AT143">
        <v>0</v>
      </c>
    </row>
    <row r="144" spans="1:46" x14ac:dyDescent="0.25">
      <c r="A144" s="86"/>
      <c r="B144" s="86"/>
      <c r="D144">
        <v>0</v>
      </c>
      <c r="E144" s="86" t="s">
        <v>4</v>
      </c>
      <c r="F144" s="86"/>
      <c r="G144" s="86"/>
      <c r="J144" s="86"/>
      <c r="M144" s="86"/>
      <c r="P144" s="86"/>
      <c r="R144" s="86"/>
      <c r="Y144" s="86"/>
      <c r="Z144" s="86"/>
      <c r="AA144" s="86"/>
      <c r="AC144" s="86"/>
      <c r="AD144" s="86"/>
      <c r="AF144" s="86"/>
      <c r="AH144" s="86"/>
      <c r="AJ144" s="86"/>
      <c r="AK144" s="86"/>
      <c r="AL144" s="86"/>
      <c r="AM144" s="86"/>
      <c r="AN144" s="86"/>
      <c r="AS144" s="86" t="s">
        <v>187</v>
      </c>
      <c r="AT144">
        <v>0</v>
      </c>
    </row>
    <row r="145" spans="1:46" x14ac:dyDescent="0.25">
      <c r="A145" s="86"/>
      <c r="B145" s="86"/>
      <c r="D145">
        <v>0</v>
      </c>
      <c r="E145" s="86" t="s">
        <v>4</v>
      </c>
      <c r="F145" s="86"/>
      <c r="G145" s="86"/>
      <c r="J145" s="86"/>
      <c r="M145" s="86"/>
      <c r="P145" s="86"/>
      <c r="R145" s="86"/>
      <c r="Y145" s="86"/>
      <c r="Z145" s="86"/>
      <c r="AA145" s="86"/>
      <c r="AC145" s="86"/>
      <c r="AD145" s="86"/>
      <c r="AF145" s="86"/>
      <c r="AH145" s="86"/>
      <c r="AJ145" s="86"/>
      <c r="AK145" s="86"/>
      <c r="AL145" s="86"/>
      <c r="AM145" s="86"/>
      <c r="AN145" s="86"/>
      <c r="AS145" s="86" t="s">
        <v>188</v>
      </c>
      <c r="AT145">
        <v>0</v>
      </c>
    </row>
    <row r="146" spans="1:46" x14ac:dyDescent="0.25">
      <c r="A146" s="86"/>
      <c r="B146" s="86"/>
      <c r="D146">
        <v>0</v>
      </c>
      <c r="E146" s="86" t="s">
        <v>4</v>
      </c>
      <c r="F146" s="86"/>
      <c r="G146" s="86"/>
      <c r="J146" s="86"/>
      <c r="M146" s="86"/>
      <c r="P146" s="86"/>
      <c r="R146" s="86"/>
      <c r="Y146" s="86"/>
      <c r="Z146" s="86"/>
      <c r="AA146" s="86"/>
      <c r="AC146" s="86"/>
      <c r="AD146" s="86"/>
      <c r="AF146" s="86"/>
      <c r="AH146" s="86"/>
      <c r="AJ146" s="86"/>
      <c r="AK146" s="86"/>
      <c r="AL146" s="86"/>
      <c r="AM146" s="86"/>
      <c r="AN146" s="86"/>
      <c r="AS146" s="86" t="s">
        <v>189</v>
      </c>
      <c r="AT146">
        <v>0</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ECDAC-0919-4BBA-993A-EEC422C48546}">
  <sheetPr codeName="Sheet9"/>
  <dimension ref="A1:M93"/>
  <sheetViews>
    <sheetView workbookViewId="0">
      <selection activeCell="A5" sqref="A5"/>
    </sheetView>
  </sheetViews>
  <sheetFormatPr defaultRowHeight="15" x14ac:dyDescent="0.25"/>
  <cols>
    <col min="1" max="1" width="10.140625" customWidth="1"/>
    <col min="2" max="2" width="10.140625" bestFit="1" customWidth="1"/>
    <col min="3" max="3" width="12.140625" customWidth="1"/>
    <col min="4" max="4" width="13.140625" customWidth="1"/>
    <col min="5" max="5" width="6.28515625" customWidth="1"/>
    <col min="6" max="6" width="13.140625" customWidth="1"/>
    <col min="7" max="7" width="7.5703125" customWidth="1"/>
    <col min="8" max="8" width="14" customWidth="1"/>
  </cols>
  <sheetData>
    <row r="1" spans="1:13" x14ac:dyDescent="0.25">
      <c r="C1" s="5"/>
      <c r="D1" s="5"/>
      <c r="E1" s="5"/>
      <c r="F1" s="5"/>
      <c r="G1" s="5"/>
    </row>
    <row r="2" spans="1:13" ht="15.75" x14ac:dyDescent="0.25">
      <c r="A2" t="s">
        <v>4</v>
      </c>
      <c r="C2" t="s">
        <v>248</v>
      </c>
      <c r="D2" s="6"/>
      <c r="E2" s="6"/>
      <c r="F2" s="6"/>
      <c r="H2" s="6"/>
    </row>
    <row r="3" spans="1:13" x14ac:dyDescent="0.25">
      <c r="A3" t="s">
        <v>249</v>
      </c>
      <c r="C3" t="s">
        <v>250</v>
      </c>
      <c r="D3" s="7"/>
      <c r="E3" s="7"/>
      <c r="F3" s="7"/>
      <c r="G3" s="7"/>
      <c r="H3" s="10"/>
      <c r="I3" s="5"/>
      <c r="J3" s="5"/>
      <c r="K3" s="5"/>
      <c r="L3" s="5"/>
      <c r="M3" s="5"/>
    </row>
    <row r="4" spans="1:13" x14ac:dyDescent="0.25">
      <c r="A4" t="s">
        <v>251</v>
      </c>
      <c r="C4" t="s">
        <v>252</v>
      </c>
      <c r="D4" s="5"/>
      <c r="E4" s="5"/>
      <c r="F4" s="5"/>
      <c r="G4" s="5"/>
    </row>
    <row r="5" spans="1:13" x14ac:dyDescent="0.25">
      <c r="A5" t="s">
        <v>4</v>
      </c>
      <c r="C5" t="s">
        <v>253</v>
      </c>
    </row>
    <row r="6" spans="1:13" x14ac:dyDescent="0.25">
      <c r="A6" t="s">
        <v>254</v>
      </c>
      <c r="C6" t="s">
        <v>66</v>
      </c>
    </row>
    <row r="7" spans="1:13" x14ac:dyDescent="0.25">
      <c r="A7" t="s">
        <v>255</v>
      </c>
      <c r="C7" t="s">
        <v>256</v>
      </c>
    </row>
    <row r="8" spans="1:13" x14ac:dyDescent="0.25">
      <c r="A8" t="s">
        <v>257</v>
      </c>
      <c r="C8" t="s">
        <v>258</v>
      </c>
    </row>
    <row r="9" spans="1:13" x14ac:dyDescent="0.25">
      <c r="A9" t="s">
        <v>4</v>
      </c>
      <c r="C9" t="s">
        <v>4</v>
      </c>
    </row>
    <row r="10" spans="1:13" x14ac:dyDescent="0.25">
      <c r="A10" t="s">
        <v>259</v>
      </c>
      <c r="B10" s="12"/>
      <c r="C10" t="s">
        <v>260</v>
      </c>
    </row>
    <row r="11" spans="1:13" x14ac:dyDescent="0.25">
      <c r="A11" t="s">
        <v>261</v>
      </c>
      <c r="B11" s="12"/>
    </row>
    <row r="12" spans="1:13" x14ac:dyDescent="0.25">
      <c r="A12" t="s">
        <v>262</v>
      </c>
      <c r="B12" s="12"/>
      <c r="C12" t="s">
        <v>69</v>
      </c>
    </row>
    <row r="13" spans="1:13" x14ac:dyDescent="0.25">
      <c r="B13" s="12"/>
      <c r="C13" t="s">
        <v>263</v>
      </c>
    </row>
    <row r="14" spans="1:13" x14ac:dyDescent="0.25">
      <c r="A14" t="s">
        <v>4</v>
      </c>
      <c r="B14" s="12"/>
      <c r="C14" t="s">
        <v>264</v>
      </c>
    </row>
    <row r="15" spans="1:13" x14ac:dyDescent="0.25">
      <c r="A15" t="s">
        <v>265</v>
      </c>
      <c r="B15" s="12"/>
    </row>
    <row r="16" spans="1:13" x14ac:dyDescent="0.25">
      <c r="A16" t="s">
        <v>266</v>
      </c>
      <c r="B16" s="12"/>
      <c r="C16" t="s">
        <v>254</v>
      </c>
    </row>
    <row r="17" spans="1:3" x14ac:dyDescent="0.25">
      <c r="A17" t="s">
        <v>267</v>
      </c>
      <c r="B17" s="12"/>
    </row>
    <row r="18" spans="1:3" x14ac:dyDescent="0.25">
      <c r="B18" s="12"/>
    </row>
    <row r="19" spans="1:3" x14ac:dyDescent="0.25">
      <c r="B19" s="12"/>
      <c r="C19" t="s">
        <v>74</v>
      </c>
    </row>
    <row r="20" spans="1:3" x14ac:dyDescent="0.25">
      <c r="B20" s="12"/>
      <c r="C20" t="s">
        <v>268</v>
      </c>
    </row>
    <row r="21" spans="1:3" ht="15.75" thickBot="1" x14ac:dyDescent="0.3">
      <c r="A21" t="s">
        <v>4</v>
      </c>
      <c r="C21" t="s">
        <v>269</v>
      </c>
    </row>
    <row r="22" spans="1:3" ht="17.25" thickBot="1" x14ac:dyDescent="0.3">
      <c r="A22" s="19" t="s">
        <v>270</v>
      </c>
      <c r="B22" s="18"/>
    </row>
    <row r="23" spans="1:3" ht="17.25" thickBot="1" x14ac:dyDescent="0.3">
      <c r="A23" s="19" t="s">
        <v>271</v>
      </c>
      <c r="C23" t="s">
        <v>102</v>
      </c>
    </row>
    <row r="24" spans="1:3" ht="17.25" thickBot="1" x14ac:dyDescent="0.3">
      <c r="A24" s="19" t="s">
        <v>272</v>
      </c>
      <c r="C24" t="s">
        <v>263</v>
      </c>
    </row>
    <row r="25" spans="1:3" ht="17.25" thickBot="1" x14ac:dyDescent="0.3">
      <c r="A25" s="19" t="s">
        <v>273</v>
      </c>
      <c r="C25" t="s">
        <v>264</v>
      </c>
    </row>
    <row r="26" spans="1:3" ht="17.25" thickBot="1" x14ac:dyDescent="0.3">
      <c r="A26" s="19" t="s">
        <v>274</v>
      </c>
    </row>
    <row r="27" spans="1:3" ht="17.25" thickBot="1" x14ac:dyDescent="0.3">
      <c r="A27" s="19" t="s">
        <v>275</v>
      </c>
      <c r="C27" t="s">
        <v>4</v>
      </c>
    </row>
    <row r="28" spans="1:3" ht="17.25" thickBot="1" x14ac:dyDescent="0.3">
      <c r="A28" s="19" t="s">
        <v>276</v>
      </c>
      <c r="C28" t="s">
        <v>277</v>
      </c>
    </row>
    <row r="29" spans="1:3" ht="17.25" thickBot="1" x14ac:dyDescent="0.3">
      <c r="A29" s="19" t="s">
        <v>278</v>
      </c>
      <c r="C29" t="s">
        <v>279</v>
      </c>
    </row>
    <row r="30" spans="1:3" ht="17.25" thickBot="1" x14ac:dyDescent="0.3">
      <c r="A30" s="19" t="s">
        <v>280</v>
      </c>
    </row>
    <row r="31" spans="1:3" ht="17.25" thickBot="1" x14ac:dyDescent="0.3">
      <c r="A31" s="19" t="s">
        <v>281</v>
      </c>
      <c r="C31" t="s">
        <v>4</v>
      </c>
    </row>
    <row r="32" spans="1:3" ht="17.25" thickBot="1" x14ac:dyDescent="0.3">
      <c r="A32" s="19" t="s">
        <v>282</v>
      </c>
      <c r="C32" t="s">
        <v>283</v>
      </c>
    </row>
    <row r="33" spans="1:3" ht="17.25" thickBot="1" x14ac:dyDescent="0.3">
      <c r="A33" s="19" t="s">
        <v>284</v>
      </c>
      <c r="C33" t="s">
        <v>285</v>
      </c>
    </row>
    <row r="34" spans="1:3" ht="17.25" thickBot="1" x14ac:dyDescent="0.3">
      <c r="A34" s="19" t="s">
        <v>286</v>
      </c>
      <c r="C34" t="s">
        <v>255</v>
      </c>
    </row>
    <row r="35" spans="1:3" ht="17.25" thickBot="1" x14ac:dyDescent="0.3">
      <c r="A35" s="19" t="s">
        <v>287</v>
      </c>
    </row>
    <row r="36" spans="1:3" ht="17.25" thickBot="1" x14ac:dyDescent="0.3">
      <c r="A36" s="19" t="s">
        <v>288</v>
      </c>
      <c r="C36" t="s">
        <v>4</v>
      </c>
    </row>
    <row r="37" spans="1:3" ht="17.25" thickBot="1" x14ac:dyDescent="0.3">
      <c r="A37" s="19" t="s">
        <v>289</v>
      </c>
      <c r="C37" t="s">
        <v>290</v>
      </c>
    </row>
    <row r="38" spans="1:3" ht="17.25" thickBot="1" x14ac:dyDescent="0.3">
      <c r="A38" s="19" t="s">
        <v>291</v>
      </c>
      <c r="C38" t="s">
        <v>292</v>
      </c>
    </row>
    <row r="39" spans="1:3" ht="17.25" thickBot="1" x14ac:dyDescent="0.3">
      <c r="A39" s="19" t="s">
        <v>293</v>
      </c>
    </row>
    <row r="40" spans="1:3" ht="17.25" thickBot="1" x14ac:dyDescent="0.3">
      <c r="A40" s="19" t="s">
        <v>294</v>
      </c>
      <c r="C40" t="s">
        <v>4</v>
      </c>
    </row>
    <row r="41" spans="1:3" ht="17.25" thickBot="1" x14ac:dyDescent="0.3">
      <c r="A41" s="19" t="s">
        <v>295</v>
      </c>
      <c r="C41" t="s">
        <v>254</v>
      </c>
    </row>
    <row r="42" spans="1:3" ht="17.25" thickBot="1" x14ac:dyDescent="0.3">
      <c r="A42" s="19" t="s">
        <v>296</v>
      </c>
      <c r="C42" t="s">
        <v>255</v>
      </c>
    </row>
    <row r="43" spans="1:3" ht="17.25" thickBot="1" x14ac:dyDescent="0.3">
      <c r="A43" s="19" t="s">
        <v>297</v>
      </c>
      <c r="C43" t="s">
        <v>298</v>
      </c>
    </row>
    <row r="44" spans="1:3" ht="17.25" thickBot="1" x14ac:dyDescent="0.3">
      <c r="A44" s="19" t="s">
        <v>299</v>
      </c>
    </row>
    <row r="45" spans="1:3" ht="17.25" thickBot="1" x14ac:dyDescent="0.3">
      <c r="A45" s="19" t="s">
        <v>300</v>
      </c>
    </row>
    <row r="46" spans="1:3" ht="17.25" thickBot="1" x14ac:dyDescent="0.3">
      <c r="A46" s="19" t="s">
        <v>301</v>
      </c>
    </row>
    <row r="47" spans="1:3" ht="17.25" thickBot="1" x14ac:dyDescent="0.3">
      <c r="A47" s="19" t="s">
        <v>302</v>
      </c>
    </row>
    <row r="48" spans="1:3" ht="17.25" thickBot="1" x14ac:dyDescent="0.3">
      <c r="A48" s="19" t="s">
        <v>303</v>
      </c>
    </row>
    <row r="49" spans="1:1" ht="17.25" thickBot="1" x14ac:dyDescent="0.3">
      <c r="A49" s="19" t="s">
        <v>304</v>
      </c>
    </row>
    <row r="50" spans="1:1" ht="17.25" thickBot="1" x14ac:dyDescent="0.3">
      <c r="A50" s="19" t="s">
        <v>305</v>
      </c>
    </row>
    <row r="51" spans="1:1" ht="17.25" thickBot="1" x14ac:dyDescent="0.3">
      <c r="A51" s="19" t="s">
        <v>306</v>
      </c>
    </row>
    <row r="52" spans="1:1" ht="17.25" thickBot="1" x14ac:dyDescent="0.3">
      <c r="A52" s="19" t="s">
        <v>307</v>
      </c>
    </row>
    <row r="53" spans="1:1" ht="17.25" thickBot="1" x14ac:dyDescent="0.3">
      <c r="A53" s="19" t="s">
        <v>308</v>
      </c>
    </row>
    <row r="54" spans="1:1" ht="17.25" thickBot="1" x14ac:dyDescent="0.3">
      <c r="A54" s="19" t="s">
        <v>309</v>
      </c>
    </row>
    <row r="55" spans="1:1" ht="17.25" thickBot="1" x14ac:dyDescent="0.3">
      <c r="A55" s="19" t="s">
        <v>310</v>
      </c>
    </row>
    <row r="56" spans="1:1" ht="17.25" thickBot="1" x14ac:dyDescent="0.3">
      <c r="A56" s="19" t="s">
        <v>311</v>
      </c>
    </row>
    <row r="57" spans="1:1" ht="17.25" thickBot="1" x14ac:dyDescent="0.3">
      <c r="A57" s="19" t="s">
        <v>312</v>
      </c>
    </row>
    <row r="58" spans="1:1" ht="17.25" thickBot="1" x14ac:dyDescent="0.3">
      <c r="A58" s="19" t="s">
        <v>313</v>
      </c>
    </row>
    <row r="59" spans="1:1" ht="17.25" thickBot="1" x14ac:dyDescent="0.3">
      <c r="A59" s="19" t="s">
        <v>314</v>
      </c>
    </row>
    <row r="60" spans="1:1" ht="17.25" thickBot="1" x14ac:dyDescent="0.3">
      <c r="A60" s="19" t="s">
        <v>315</v>
      </c>
    </row>
    <row r="61" spans="1:1" ht="17.25" thickBot="1" x14ac:dyDescent="0.3">
      <c r="A61" s="19" t="s">
        <v>316</v>
      </c>
    </row>
    <row r="62" spans="1:1" ht="17.25" thickBot="1" x14ac:dyDescent="0.3">
      <c r="A62" s="19" t="s">
        <v>317</v>
      </c>
    </row>
    <row r="63" spans="1:1" ht="17.25" thickBot="1" x14ac:dyDescent="0.3">
      <c r="A63" s="19" t="s">
        <v>318</v>
      </c>
    </row>
    <row r="64" spans="1:1" ht="17.25" thickBot="1" x14ac:dyDescent="0.3">
      <c r="A64" s="19" t="s">
        <v>319</v>
      </c>
    </row>
    <row r="65" spans="1:2" ht="17.25" thickBot="1" x14ac:dyDescent="0.3">
      <c r="A65" s="19" t="s">
        <v>320</v>
      </c>
    </row>
    <row r="66" spans="1:2" ht="17.25" thickBot="1" x14ac:dyDescent="0.3">
      <c r="A66" s="19" t="s">
        <v>321</v>
      </c>
    </row>
    <row r="67" spans="1:2" ht="17.25" thickBot="1" x14ac:dyDescent="0.3">
      <c r="A67" s="19" t="s">
        <v>322</v>
      </c>
    </row>
    <row r="68" spans="1:2" ht="17.25" thickBot="1" x14ac:dyDescent="0.3">
      <c r="A68" s="19" t="s">
        <v>323</v>
      </c>
    </row>
    <row r="69" spans="1:2" ht="17.25" thickBot="1" x14ac:dyDescent="0.3">
      <c r="A69" s="19" t="s">
        <v>324</v>
      </c>
    </row>
    <row r="70" spans="1:2" ht="17.25" thickBot="1" x14ac:dyDescent="0.3">
      <c r="A70" s="19" t="s">
        <v>325</v>
      </c>
    </row>
    <row r="71" spans="1:2" ht="17.25" thickBot="1" x14ac:dyDescent="0.3">
      <c r="A71" s="19" t="s">
        <v>326</v>
      </c>
      <c r="B71" s="18"/>
    </row>
    <row r="83" spans="3:3" x14ac:dyDescent="0.25">
      <c r="C83" t="s">
        <v>327</v>
      </c>
    </row>
    <row r="84" spans="3:3" x14ac:dyDescent="0.25">
      <c r="C84" t="s">
        <v>328</v>
      </c>
    </row>
    <row r="85" spans="3:3" x14ac:dyDescent="0.25">
      <c r="C85" t="s">
        <v>329</v>
      </c>
    </row>
    <row r="86" spans="3:3" x14ac:dyDescent="0.25">
      <c r="C86" t="s">
        <v>330</v>
      </c>
    </row>
    <row r="87" spans="3:3" x14ac:dyDescent="0.25">
      <c r="C87" t="s">
        <v>331</v>
      </c>
    </row>
    <row r="88" spans="3:3" x14ac:dyDescent="0.25">
      <c r="C88" t="s">
        <v>332</v>
      </c>
    </row>
    <row r="89" spans="3:3" x14ac:dyDescent="0.25">
      <c r="C89" t="s">
        <v>333</v>
      </c>
    </row>
    <row r="90" spans="3:3" x14ac:dyDescent="0.25">
      <c r="C90" t="s">
        <v>334</v>
      </c>
    </row>
    <row r="91" spans="3:3" x14ac:dyDescent="0.25">
      <c r="C91" t="s">
        <v>335</v>
      </c>
    </row>
    <row r="92" spans="3:3" x14ac:dyDescent="0.25">
      <c r="C92" t="s">
        <v>336</v>
      </c>
    </row>
    <row r="93" spans="3:3" x14ac:dyDescent="0.25">
      <c r="C93" t="s">
        <v>337</v>
      </c>
    </row>
  </sheetData>
  <phoneticPr fontId="4"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4E32-93CC-445B-B8BA-BC247171EBB3}">
  <sheetPr>
    <tabColor theme="9" tint="0.79998168889431442"/>
  </sheetPr>
  <dimension ref="B2:G34"/>
  <sheetViews>
    <sheetView showGridLines="0" showRowColHeaders="0" zoomScaleNormal="100" workbookViewId="0">
      <selection activeCell="B9" sqref="B9"/>
    </sheetView>
  </sheetViews>
  <sheetFormatPr defaultRowHeight="15" x14ac:dyDescent="0.25"/>
  <cols>
    <col min="2" max="2" width="46.7109375" style="23" customWidth="1"/>
    <col min="3" max="3" width="19.5703125" customWidth="1"/>
    <col min="4" max="4" width="63.140625" customWidth="1"/>
    <col min="5" max="5" width="16" hidden="1" customWidth="1"/>
    <col min="6" max="6" width="17.28515625" hidden="1" customWidth="1"/>
    <col min="7" max="7" width="9.140625" hidden="1" customWidth="1"/>
    <col min="8" max="8" width="9.140625" customWidth="1"/>
    <col min="9" max="9" width="18.140625" customWidth="1"/>
  </cols>
  <sheetData>
    <row r="2" spans="2:7" ht="15.75" x14ac:dyDescent="0.25">
      <c r="B2" s="20"/>
    </row>
    <row r="3" spans="2:7" x14ac:dyDescent="0.25">
      <c r="B3" s="21"/>
    </row>
    <row r="4" spans="2:7" ht="9" customHeight="1" x14ac:dyDescent="0.25">
      <c r="B4" s="22"/>
    </row>
    <row r="5" spans="2:7" ht="13.5" customHeight="1" x14ac:dyDescent="0.25">
      <c r="B5" s="22"/>
    </row>
    <row r="6" spans="2:7" ht="10.5" customHeight="1" x14ac:dyDescent="0.25">
      <c r="B6" s="22"/>
    </row>
    <row r="7" spans="2:7" ht="15.75" x14ac:dyDescent="0.25">
      <c r="B7" s="22"/>
    </row>
    <row r="8" spans="2:7" ht="6.75" customHeight="1" x14ac:dyDescent="0.25">
      <c r="B8" s="22"/>
    </row>
    <row r="9" spans="2:7" ht="15.75" x14ac:dyDescent="0.25">
      <c r="B9" s="111"/>
    </row>
    <row r="10" spans="2:7" ht="15.75" hidden="1" x14ac:dyDescent="0.25">
      <c r="B10" s="20"/>
    </row>
    <row r="11" spans="2:7" ht="19.5" hidden="1" thickBot="1" x14ac:dyDescent="0.35">
      <c r="B11" s="38" t="s">
        <v>23</v>
      </c>
      <c r="C11" s="78" t="e">
        <f>Coversheet!#REF!</f>
        <v>#REF!</v>
      </c>
      <c r="D11" s="4"/>
      <c r="E11" s="3"/>
      <c r="F11" s="3"/>
    </row>
    <row r="12" spans="2:7" ht="15.75" hidden="1" x14ac:dyDescent="0.25">
      <c r="B12" s="20"/>
      <c r="F12" s="3"/>
    </row>
    <row r="13" spans="2:7" ht="39.75" customHeight="1" thickBot="1" x14ac:dyDescent="0.35">
      <c r="B13" s="24" t="s">
        <v>24</v>
      </c>
      <c r="C13" s="59" t="s">
        <v>25</v>
      </c>
      <c r="D13" s="60" t="s">
        <v>26</v>
      </c>
      <c r="E13" t="s">
        <v>1</v>
      </c>
      <c r="F13" t="s">
        <v>27</v>
      </c>
      <c r="G13" t="s">
        <v>28</v>
      </c>
    </row>
    <row r="14" spans="2:7" ht="84.75" customHeight="1" thickBot="1" x14ac:dyDescent="0.3">
      <c r="B14" s="25" t="s">
        <v>29</v>
      </c>
      <c r="C14" s="121" t="s">
        <v>4</v>
      </c>
      <c r="D14" s="74"/>
      <c r="E14" t="e">
        <f>Coversheet!$D$14</f>
        <v>#N/A</v>
      </c>
      <c r="F14" t="e">
        <f>Coversheet!#REF!</f>
        <v>#REF!</v>
      </c>
    </row>
    <row r="15" spans="2:7" ht="84.75" customHeight="1" thickBot="1" x14ac:dyDescent="0.3">
      <c r="B15" s="25" t="s">
        <v>30</v>
      </c>
      <c r="C15" s="121" t="s">
        <v>4</v>
      </c>
      <c r="D15" s="74"/>
      <c r="E15" t="e">
        <f>Coversheet!$D$14</f>
        <v>#N/A</v>
      </c>
      <c r="F15" t="e">
        <f>Coversheet!#REF!</f>
        <v>#REF!</v>
      </c>
    </row>
    <row r="16" spans="2:7" ht="39" hidden="1" customHeight="1" x14ac:dyDescent="0.3">
      <c r="B16" s="31" t="str">
        <f>B26</f>
        <v>Identify covered produce commodities that are common to your jurisdiction?</v>
      </c>
      <c r="E16" t="e">
        <f>Coversheet!$D$14</f>
        <v>#N/A</v>
      </c>
      <c r="F16" t="e">
        <f>Coversheet!#REF!</f>
        <v>#REF!</v>
      </c>
      <c r="G16" t="str">
        <f t="shared" ref="G16:G22" si="0">D26</f>
        <v>Select</v>
      </c>
    </row>
    <row r="17" spans="2:7" ht="39" hidden="1" customHeight="1" x14ac:dyDescent="0.3">
      <c r="B17" s="31" t="str">
        <f t="shared" ref="B17:B22" si="1">B27</f>
        <v>Identify common farming conditions and practices in your jurisdiction?</v>
      </c>
      <c r="E17" t="e">
        <f>Coversheet!$D$14</f>
        <v>#N/A</v>
      </c>
      <c r="F17" t="e">
        <f>Coversheet!#REF!</f>
        <v>#REF!</v>
      </c>
      <c r="G17" t="str">
        <f t="shared" si="0"/>
        <v>Select</v>
      </c>
    </row>
    <row r="18" spans="2:7" ht="39" hidden="1" customHeight="1" x14ac:dyDescent="0.3">
      <c r="B18" s="31" t="str">
        <f t="shared" si="1"/>
        <v>Identify unique farming conditions and practices in your jurisdiction?</v>
      </c>
      <c r="E18" t="e">
        <f>Coversheet!$D$14</f>
        <v>#N/A</v>
      </c>
      <c r="F18" t="e">
        <f>Coversheet!#REF!</f>
        <v>#REF!</v>
      </c>
      <c r="G18" t="str">
        <f t="shared" si="0"/>
        <v>Select</v>
      </c>
    </row>
    <row r="19" spans="2:7" ht="39" hidden="1" customHeight="1" x14ac:dyDescent="0.3">
      <c r="B19" s="31" t="str">
        <f t="shared" si="1"/>
        <v>Review your farm inventory data?</v>
      </c>
      <c r="E19" t="e">
        <f>Coversheet!$D$14</f>
        <v>#N/A</v>
      </c>
      <c r="F19" t="e">
        <f>Coversheet!#REF!</f>
        <v>#REF!</v>
      </c>
      <c r="G19" t="str">
        <f t="shared" si="0"/>
        <v>Select</v>
      </c>
    </row>
    <row r="20" spans="2:7" ht="39" hidden="1" customHeight="1" x14ac:dyDescent="0.3">
      <c r="B20" s="31" t="str">
        <f t="shared" si="1"/>
        <v>Develop an organizational structure and infrastructure needed to fulfill CAP objectives?</v>
      </c>
      <c r="E20" t="e">
        <f>Coversheet!$D$14</f>
        <v>#N/A</v>
      </c>
      <c r="F20" t="e">
        <f>Coversheet!#REF!</f>
        <v>#REF!</v>
      </c>
      <c r="G20" t="str">
        <f t="shared" si="0"/>
        <v>Select</v>
      </c>
    </row>
    <row r="21" spans="2:7" ht="39" hidden="1" customHeight="1" x14ac:dyDescent="0.3">
      <c r="B21" s="31" t="str">
        <f t="shared" si="1"/>
        <v>Identify partners and collaborators that support your produce program?</v>
      </c>
      <c r="E21" t="e">
        <f>Coversheet!$D$14</f>
        <v>#N/A</v>
      </c>
      <c r="F21" t="e">
        <f>Coversheet!#REF!</f>
        <v>#REF!</v>
      </c>
      <c r="G21" t="str">
        <f t="shared" si="0"/>
        <v>Select</v>
      </c>
    </row>
    <row r="22" spans="2:7" ht="56.25" hidden="1" x14ac:dyDescent="0.3">
      <c r="B22" s="31" t="str">
        <f t="shared" si="1"/>
        <v>Assess your state or territories capabilities to respond to produce related events within the jurisdiction?</v>
      </c>
      <c r="E22" t="e">
        <f>Coversheet!$D$14</f>
        <v>#N/A</v>
      </c>
      <c r="F22" t="e">
        <f>Coversheet!#REF!</f>
        <v>#REF!</v>
      </c>
      <c r="G22" t="str">
        <f t="shared" si="0"/>
        <v>Select</v>
      </c>
    </row>
    <row r="23" spans="2:7" ht="37.5" hidden="1" x14ac:dyDescent="0.3">
      <c r="B23" s="80" t="str">
        <f>Coversheet!$B$41</f>
        <v>Is your contact and admin spreadsheet current in ORAPP?</v>
      </c>
      <c r="C23" s="23"/>
      <c r="D23" s="23"/>
      <c r="E23" s="23" t="e">
        <f>Coversheet!$D$14</f>
        <v>#N/A</v>
      </c>
      <c r="F23" t="e">
        <f>Coversheet!#REF!</f>
        <v>#REF!</v>
      </c>
      <c r="G23" t="str">
        <f>Coversheet!$D$41</f>
        <v>Select</v>
      </c>
    </row>
    <row r="24" spans="2:7" x14ac:dyDescent="0.25">
      <c r="C24" s="23"/>
      <c r="D24" s="23"/>
      <c r="E24" s="23"/>
    </row>
    <row r="25" spans="2:7" ht="24.75" customHeight="1" thickBot="1" x14ac:dyDescent="0.35">
      <c r="B25" s="134" t="s">
        <v>31</v>
      </c>
      <c r="C25" s="134"/>
      <c r="D25" s="134"/>
      <c r="E25" s="134"/>
    </row>
    <row r="26" spans="2:7" s="58" customFormat="1" ht="39.75" customHeight="1" thickBot="1" x14ac:dyDescent="0.3">
      <c r="B26" s="132" t="s">
        <v>32</v>
      </c>
      <c r="C26" s="133"/>
      <c r="D26" s="33" t="s">
        <v>4</v>
      </c>
    </row>
    <row r="27" spans="2:7" s="58" customFormat="1" ht="39.75" customHeight="1" thickBot="1" x14ac:dyDescent="0.3">
      <c r="B27" s="132" t="s">
        <v>33</v>
      </c>
      <c r="C27" s="133"/>
      <c r="D27" s="33" t="s">
        <v>4</v>
      </c>
    </row>
    <row r="28" spans="2:7" s="58" customFormat="1" ht="39.75" customHeight="1" thickBot="1" x14ac:dyDescent="0.3">
      <c r="B28" s="132" t="s">
        <v>34</v>
      </c>
      <c r="C28" s="133"/>
      <c r="D28" s="33" t="s">
        <v>4</v>
      </c>
    </row>
    <row r="29" spans="2:7" s="58" customFormat="1" ht="39.75" customHeight="1" thickBot="1" x14ac:dyDescent="0.3">
      <c r="B29" s="132" t="s">
        <v>35</v>
      </c>
      <c r="C29" s="133"/>
      <c r="D29" s="33" t="s">
        <v>4</v>
      </c>
    </row>
    <row r="30" spans="2:7" s="58" customFormat="1" ht="39.75" customHeight="1" thickBot="1" x14ac:dyDescent="0.3">
      <c r="B30" s="132" t="s">
        <v>36</v>
      </c>
      <c r="C30" s="133"/>
      <c r="D30" s="33" t="s">
        <v>4</v>
      </c>
    </row>
    <row r="31" spans="2:7" s="58" customFormat="1" ht="39.75" customHeight="1" thickBot="1" x14ac:dyDescent="0.3">
      <c r="B31" s="132" t="s">
        <v>37</v>
      </c>
      <c r="C31" s="133"/>
      <c r="D31" s="33" t="s">
        <v>4</v>
      </c>
    </row>
    <row r="32" spans="2:7" s="58" customFormat="1" ht="45.75" customHeight="1" thickBot="1" x14ac:dyDescent="0.3">
      <c r="B32" s="132" t="s">
        <v>38</v>
      </c>
      <c r="C32" s="133"/>
      <c r="D32" s="33" t="s">
        <v>4</v>
      </c>
    </row>
    <row r="33" spans="3:5" x14ac:dyDescent="0.25">
      <c r="C33" s="23"/>
      <c r="D33" s="23"/>
      <c r="E33" s="23"/>
    </row>
    <row r="34" spans="3:5" x14ac:dyDescent="0.25">
      <c r="C34" s="23"/>
      <c r="D34" s="23"/>
      <c r="E34" s="23"/>
    </row>
  </sheetData>
  <sheetProtection sheet="1" objects="1" scenarios="1" selectLockedCells="1"/>
  <mergeCells count="8">
    <mergeCell ref="B27:C27"/>
    <mergeCell ref="B26:C26"/>
    <mergeCell ref="B25:E25"/>
    <mergeCell ref="B32:C32"/>
    <mergeCell ref="B31:C31"/>
    <mergeCell ref="B30:C30"/>
    <mergeCell ref="B29:C29"/>
    <mergeCell ref="B28:C28"/>
  </mergeCells>
  <pageMargins left="0.7" right="0.7" top="0.75" bottom="0.75" header="0.3" footer="0.3"/>
  <pageSetup orientation="portrait" horizontalDpi="1200" verticalDpi="1200" r:id="rId1"/>
  <ignoredErrors>
    <ignoredError sqref="B14:B15" calculatedColumn="1"/>
  </ignoredError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672C6920-A3AD-4C48-926F-22C726E9BF16}">
          <x14:formula1>
            <xm:f>Mechanics!$A$5:$A$8</xm:f>
          </x14:formula1>
          <xm:sqref>D26:D32</xm:sqref>
        </x14:dataValidation>
        <x14:dataValidation type="list" allowBlank="1" showInputMessage="1" showErrorMessage="1" xr:uid="{10C7DE57-F631-4E05-98B3-56994C55BA55}">
          <x14:formula1>
            <xm:f>Mechanics!$A$14:$A$17</xm:f>
          </x14:formula1>
          <xm:sqref>C14:C15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AA964-B61E-4512-88E4-816A8A325C51}">
  <sheetPr>
    <tabColor theme="9" tint="0.79998168889431442"/>
    <pageSetUpPr fitToPage="1"/>
  </sheetPr>
  <dimension ref="A3:N119"/>
  <sheetViews>
    <sheetView showGridLines="0" zoomScaleNormal="100" workbookViewId="0">
      <selection activeCell="B31" sqref="B31:F31"/>
    </sheetView>
  </sheetViews>
  <sheetFormatPr defaultRowHeight="15" x14ac:dyDescent="0.25"/>
  <cols>
    <col min="1" max="1" width="8" style="29" customWidth="1"/>
    <col min="2" max="2" width="34.140625" customWidth="1"/>
    <col min="3" max="3" width="28.85546875" customWidth="1"/>
    <col min="4" max="4" width="28.140625" customWidth="1"/>
    <col min="5" max="5" width="41.140625" customWidth="1"/>
    <col min="6" max="6" width="15" customWidth="1"/>
    <col min="7" max="7" width="13" customWidth="1"/>
    <col min="8" max="8" width="11.5703125" customWidth="1"/>
    <col min="9" max="9" width="12.28515625" customWidth="1"/>
    <col min="10" max="10" width="11.28515625" customWidth="1"/>
    <col min="11" max="11" width="10.42578125" customWidth="1"/>
    <col min="12" max="12" width="24.5703125" customWidth="1"/>
  </cols>
  <sheetData>
    <row r="3" spans="2:12" ht="6" customHeight="1" x14ac:dyDescent="0.25"/>
    <row r="4" spans="2:12" ht="12.75" customHeight="1" x14ac:dyDescent="0.25">
      <c r="G4" s="28"/>
      <c r="H4" s="28"/>
      <c r="I4" s="28"/>
      <c r="J4" s="28"/>
      <c r="K4" s="28"/>
      <c r="L4" s="28"/>
    </row>
    <row r="5" spans="2:12" ht="12.75" customHeight="1" x14ac:dyDescent="0.25">
      <c r="G5" s="28"/>
      <c r="H5" s="28"/>
      <c r="I5" s="28"/>
      <c r="J5" s="28"/>
      <c r="K5" s="28"/>
      <c r="L5" s="28"/>
    </row>
    <row r="6" spans="2:12" ht="12.75" customHeight="1" x14ac:dyDescent="0.25">
      <c r="G6" s="28"/>
      <c r="H6" s="28"/>
      <c r="I6" s="28"/>
      <c r="J6" s="28"/>
      <c r="K6" s="28"/>
      <c r="L6" s="28"/>
    </row>
    <row r="7" spans="2:12" ht="12.75" customHeight="1" x14ac:dyDescent="0.25">
      <c r="G7" s="28"/>
      <c r="H7" s="28"/>
      <c r="I7" s="28"/>
      <c r="J7" s="28"/>
      <c r="K7" s="28"/>
      <c r="L7" s="28"/>
    </row>
    <row r="8" spans="2:12" ht="12.75" customHeight="1" x14ac:dyDescent="0.25">
      <c r="G8" s="28"/>
      <c r="H8" s="28"/>
      <c r="I8" s="28"/>
      <c r="J8" s="28"/>
      <c r="K8" s="28"/>
      <c r="L8" s="28"/>
    </row>
    <row r="9" spans="2:12" ht="12.75" customHeight="1" thickBot="1" x14ac:dyDescent="0.3">
      <c r="B9" s="5"/>
      <c r="G9" s="28"/>
      <c r="H9" s="28"/>
      <c r="I9" s="28"/>
      <c r="J9" s="28"/>
      <c r="K9" s="28"/>
      <c r="L9" s="28"/>
    </row>
    <row r="10" spans="2:12" hidden="1" x14ac:dyDescent="0.25">
      <c r="G10" s="28"/>
      <c r="H10" s="28"/>
      <c r="I10" s="28"/>
      <c r="J10" s="28"/>
      <c r="K10" s="28"/>
      <c r="L10" s="28"/>
    </row>
    <row r="11" spans="2:12" ht="19.5" hidden="1" customHeight="1" thickBot="1" x14ac:dyDescent="0.35">
      <c r="B11" s="73" t="s">
        <v>39</v>
      </c>
      <c r="C11" s="16" t="e">
        <f>Coversheet!#REF!</f>
        <v>#REF!</v>
      </c>
      <c r="D11" s="4"/>
      <c r="E11" s="4"/>
      <c r="F11" s="4"/>
      <c r="G11" s="28"/>
      <c r="H11" s="28"/>
      <c r="I11" s="28"/>
      <c r="J11" s="28"/>
      <c r="K11" s="28"/>
      <c r="L11" s="28"/>
    </row>
    <row r="12" spans="2:12" ht="19.5" hidden="1" customHeight="1" thickBot="1" x14ac:dyDescent="0.35">
      <c r="B12" s="48"/>
      <c r="C12" s="49"/>
      <c r="D12" s="3"/>
      <c r="E12" s="3"/>
      <c r="F12" s="3"/>
      <c r="G12" s="28"/>
      <c r="H12" s="28"/>
      <c r="I12" s="28"/>
      <c r="J12" s="28"/>
      <c r="K12" s="28"/>
      <c r="L12" s="28"/>
    </row>
    <row r="13" spans="2:12" ht="19.5" customHeight="1" thickBot="1" x14ac:dyDescent="0.35">
      <c r="B13" s="102" t="s">
        <v>40</v>
      </c>
      <c r="C13" s="49"/>
      <c r="D13" s="84" t="s">
        <v>4</v>
      </c>
      <c r="E13" s="3"/>
      <c r="F13" s="3"/>
      <c r="G13" s="28"/>
      <c r="H13" s="28"/>
      <c r="I13" s="28"/>
      <c r="J13" s="28"/>
      <c r="K13" s="28"/>
      <c r="L13" s="28"/>
    </row>
    <row r="14" spans="2:12" ht="24.75" customHeight="1" thickBot="1" x14ac:dyDescent="0.35">
      <c r="B14" s="145" t="s">
        <v>41</v>
      </c>
      <c r="C14" s="145"/>
      <c r="D14" s="145"/>
      <c r="E14" s="145"/>
      <c r="F14" s="112"/>
      <c r="G14" s="28"/>
      <c r="H14" s="28"/>
      <c r="I14" s="28"/>
      <c r="J14" s="28"/>
      <c r="K14" s="28"/>
      <c r="L14" s="28"/>
    </row>
    <row r="15" spans="2:12" ht="70.5" customHeight="1" thickBot="1" x14ac:dyDescent="0.3">
      <c r="B15" s="142"/>
      <c r="C15" s="143"/>
      <c r="D15" s="143"/>
      <c r="E15" s="144"/>
      <c r="F15" s="28"/>
      <c r="G15" s="28"/>
      <c r="H15" s="28"/>
      <c r="I15" s="28"/>
      <c r="J15" s="28"/>
      <c r="K15" s="28"/>
    </row>
    <row r="16" spans="2:12" ht="18" customHeight="1" x14ac:dyDescent="0.25">
      <c r="B16" s="28"/>
      <c r="C16" s="28"/>
      <c r="D16" s="28"/>
      <c r="E16" s="28"/>
      <c r="F16" s="28"/>
      <c r="G16" s="28"/>
    </row>
    <row r="17" spans="1:12" ht="19.5" customHeight="1" thickBot="1" x14ac:dyDescent="0.35">
      <c r="B17" s="102" t="s">
        <v>42</v>
      </c>
      <c r="C17" s="49"/>
      <c r="D17" s="3"/>
      <c r="E17" s="3"/>
      <c r="F17" s="3"/>
      <c r="G17" s="28"/>
      <c r="H17" s="28"/>
      <c r="I17" s="28"/>
      <c r="J17" s="28"/>
      <c r="K17" s="28"/>
      <c r="L17" s="28"/>
    </row>
    <row r="18" spans="1:12" ht="51" customHeight="1" thickBot="1" x14ac:dyDescent="0.35">
      <c r="B18" s="103" t="s">
        <v>43</v>
      </c>
      <c r="C18" s="61" t="s">
        <v>44</v>
      </c>
      <c r="D18" s="61" t="s">
        <v>45</v>
      </c>
      <c r="E18" s="83" t="s">
        <v>1</v>
      </c>
      <c r="F18" s="83" t="s">
        <v>27</v>
      </c>
      <c r="G18" s="27" t="s">
        <v>46</v>
      </c>
      <c r="H18" s="28"/>
      <c r="I18" s="28"/>
      <c r="J18" s="28"/>
      <c r="K18" s="28"/>
      <c r="L18" s="28"/>
    </row>
    <row r="19" spans="1:12" ht="19.5" customHeight="1" thickBot="1" x14ac:dyDescent="0.35">
      <c r="B19" s="104" t="s">
        <v>47</v>
      </c>
      <c r="C19" s="93"/>
      <c r="D19" s="93"/>
      <c r="E19" s="27" t="e">
        <f>Coversheet!$D$14</f>
        <v>#N/A</v>
      </c>
      <c r="F19" s="27" t="e">
        <f>$C$11</f>
        <v>#REF!</v>
      </c>
      <c r="G19" s="27"/>
      <c r="H19" s="28"/>
      <c r="I19" s="28"/>
      <c r="J19" s="28"/>
      <c r="K19" s="28"/>
      <c r="L19" s="28"/>
    </row>
    <row r="20" spans="1:12" ht="19.5" customHeight="1" thickBot="1" x14ac:dyDescent="0.35">
      <c r="B20" s="104" t="s">
        <v>48</v>
      </c>
      <c r="C20" s="93"/>
      <c r="D20" s="93"/>
      <c r="E20" s="27" t="e">
        <f>Coversheet!$D$14</f>
        <v>#N/A</v>
      </c>
      <c r="F20" s="27" t="e">
        <f t="shared" ref="F20:F24" si="0">$C$11</f>
        <v>#REF!</v>
      </c>
      <c r="G20" s="27"/>
      <c r="H20" s="28"/>
      <c r="I20" s="28"/>
      <c r="J20" s="28"/>
      <c r="K20" s="28"/>
      <c r="L20" s="28"/>
    </row>
    <row r="21" spans="1:12" ht="19.5" customHeight="1" thickBot="1" x14ac:dyDescent="0.35">
      <c r="B21" s="104" t="s">
        <v>49</v>
      </c>
      <c r="C21" s="93"/>
      <c r="D21" s="93"/>
      <c r="E21" s="27" t="e">
        <f>Coversheet!$D$14</f>
        <v>#N/A</v>
      </c>
      <c r="F21" s="27" t="e">
        <f t="shared" si="0"/>
        <v>#REF!</v>
      </c>
      <c r="G21" s="27"/>
      <c r="H21" s="28"/>
      <c r="I21" s="28"/>
      <c r="J21" s="28"/>
      <c r="K21" s="28"/>
      <c r="L21" s="28"/>
    </row>
    <row r="22" spans="1:12" ht="19.5" hidden="1" customHeight="1" x14ac:dyDescent="0.3">
      <c r="B22" s="72" t="str">
        <f>B13</f>
        <v>a. Are produce program positions filled?</v>
      </c>
      <c r="C22" s="3"/>
      <c r="D22" s="3"/>
      <c r="E22" s="28" t="e">
        <f>Coversheet!$D$14</f>
        <v>#N/A</v>
      </c>
      <c r="F22" s="28" t="e">
        <f t="shared" si="0"/>
        <v>#REF!</v>
      </c>
      <c r="G22" s="28" t="str">
        <f>D13</f>
        <v>Select</v>
      </c>
      <c r="H22" s="28"/>
      <c r="I22" s="28"/>
      <c r="J22" s="28"/>
    </row>
    <row r="23" spans="1:12" ht="19.5" hidden="1" customHeight="1" x14ac:dyDescent="0.3">
      <c r="B23" s="72" t="str">
        <f>B14</f>
        <v>If no, which positions need to be filled and when will you fill the position(s)?</v>
      </c>
      <c r="C23" s="3"/>
      <c r="D23" s="3"/>
      <c r="E23" s="28" t="e">
        <f>Coversheet!$D$14</f>
        <v>#N/A</v>
      </c>
      <c r="F23" s="28" t="e">
        <f t="shared" si="0"/>
        <v>#REF!</v>
      </c>
      <c r="G23" s="28">
        <f>B15</f>
        <v>0</v>
      </c>
      <c r="H23" s="28"/>
      <c r="I23" s="28"/>
      <c r="J23" s="28"/>
    </row>
    <row r="24" spans="1:12" ht="19.5" hidden="1" customHeight="1" x14ac:dyDescent="0.3">
      <c r="B24" s="72" t="str">
        <f>B26</f>
        <v>c. Please share any topics that are needed for your staff to successfully conduct CAP work, but have not been covered in existing courses:</v>
      </c>
      <c r="C24" s="3"/>
      <c r="D24" s="3"/>
      <c r="E24" s="28" t="e">
        <f>Coversheet!$D$14</f>
        <v>#N/A</v>
      </c>
      <c r="F24" s="28" t="e">
        <f t="shared" si="0"/>
        <v>#REF!</v>
      </c>
      <c r="G24" s="28">
        <f>B27</f>
        <v>0</v>
      </c>
      <c r="H24" s="28"/>
      <c r="I24" s="28"/>
      <c r="J24" s="28"/>
    </row>
    <row r="25" spans="1:12" ht="19.5" customHeight="1" x14ac:dyDescent="0.3">
      <c r="B25" s="48"/>
      <c r="C25" s="49"/>
      <c r="D25" s="3"/>
      <c r="E25" s="3"/>
      <c r="F25" s="3"/>
      <c r="G25" s="28"/>
      <c r="H25" s="28"/>
      <c r="I25" s="28"/>
      <c r="J25" s="28"/>
      <c r="K25" s="28"/>
      <c r="L25" s="28"/>
    </row>
    <row r="26" spans="1:12" ht="42.75" customHeight="1" thickBot="1" x14ac:dyDescent="0.3">
      <c r="B26" s="149" t="s">
        <v>50</v>
      </c>
      <c r="C26" s="149"/>
      <c r="D26" s="149"/>
      <c r="E26" s="149"/>
      <c r="F26" s="149"/>
      <c r="G26" s="28"/>
      <c r="H26" s="28"/>
      <c r="I26" s="28"/>
      <c r="J26" s="28"/>
      <c r="K26" s="28"/>
      <c r="L26" s="28"/>
    </row>
    <row r="27" spans="1:12" ht="92.25" customHeight="1" thickBot="1" x14ac:dyDescent="0.3">
      <c r="B27" s="142"/>
      <c r="C27" s="143"/>
      <c r="D27" s="143"/>
      <c r="E27" s="143"/>
      <c r="F27" s="144"/>
      <c r="G27" s="28"/>
      <c r="H27" s="28"/>
      <c r="I27" s="28"/>
      <c r="J27" s="28"/>
      <c r="K27" s="28"/>
      <c r="L27" s="28"/>
    </row>
    <row r="28" spans="1:12" ht="14.25" customHeight="1" x14ac:dyDescent="0.3">
      <c r="B28" s="48"/>
      <c r="C28" s="49"/>
      <c r="D28" s="3"/>
      <c r="E28" s="3"/>
      <c r="F28" s="3"/>
      <c r="G28" s="28"/>
      <c r="H28" s="28"/>
      <c r="I28" s="28"/>
      <c r="J28" s="28"/>
      <c r="K28" s="28"/>
      <c r="L28" s="28"/>
    </row>
    <row r="29" spans="1:12" ht="25.5" customHeight="1" thickBot="1" x14ac:dyDescent="0.35">
      <c r="B29" s="150" t="s">
        <v>51</v>
      </c>
      <c r="C29" s="150"/>
      <c r="D29" s="150"/>
      <c r="E29" s="150"/>
      <c r="F29" s="150"/>
      <c r="G29" s="28"/>
      <c r="H29" s="28"/>
      <c r="I29" s="28"/>
      <c r="J29" s="28"/>
      <c r="K29" s="28"/>
      <c r="L29" s="28"/>
    </row>
    <row r="30" spans="1:12" ht="46.5" customHeight="1" thickBot="1" x14ac:dyDescent="0.3">
      <c r="B30" s="57" t="s">
        <v>52</v>
      </c>
      <c r="C30" s="57" t="s">
        <v>53</v>
      </c>
      <c r="D30" s="43" t="s">
        <v>54</v>
      </c>
      <c r="E30" s="43" t="s">
        <v>55</v>
      </c>
      <c r="F30" s="43" t="s">
        <v>56</v>
      </c>
      <c r="G30" s="83" t="s">
        <v>1</v>
      </c>
      <c r="H30" s="83" t="s">
        <v>27</v>
      </c>
      <c r="I30" s="28"/>
      <c r="J30" s="28"/>
      <c r="K30" s="28"/>
      <c r="L30" s="28"/>
    </row>
    <row r="31" spans="1:12" ht="30" customHeight="1" thickBot="1" x14ac:dyDescent="0.3">
      <c r="A31" s="29">
        <v>1</v>
      </c>
      <c r="B31" s="39"/>
      <c r="C31" s="39"/>
      <c r="D31" s="89" t="s">
        <v>4</v>
      </c>
      <c r="E31" s="74"/>
      <c r="F31" s="105"/>
      <c r="G31" s="27" t="e">
        <f>Coversheet!$D$14</f>
        <v>#N/A</v>
      </c>
      <c r="H31" s="27" t="e">
        <f>$C$11</f>
        <v>#REF!</v>
      </c>
      <c r="I31" s="28"/>
      <c r="J31" s="28"/>
      <c r="K31" s="28"/>
      <c r="L31" s="28"/>
    </row>
    <row r="32" spans="1:12" ht="30" customHeight="1" thickBot="1" x14ac:dyDescent="0.3">
      <c r="A32" s="29">
        <v>2</v>
      </c>
      <c r="B32" s="39"/>
      <c r="C32" s="39"/>
      <c r="D32" s="89" t="s">
        <v>4</v>
      </c>
      <c r="E32" s="74"/>
      <c r="F32" s="105"/>
      <c r="G32" s="27" t="e">
        <f>Coversheet!$D$14</f>
        <v>#N/A</v>
      </c>
      <c r="H32" s="27" t="e">
        <f t="shared" ref="H32:H50" si="1">$C$11</f>
        <v>#REF!</v>
      </c>
      <c r="I32" s="28"/>
      <c r="J32" s="28"/>
      <c r="K32" s="28"/>
      <c r="L32" s="28"/>
    </row>
    <row r="33" spans="1:12" ht="30" customHeight="1" thickBot="1" x14ac:dyDescent="0.3">
      <c r="A33" s="29">
        <v>3</v>
      </c>
      <c r="B33" s="39"/>
      <c r="C33" s="39"/>
      <c r="D33" s="89" t="s">
        <v>4</v>
      </c>
      <c r="E33" s="74"/>
      <c r="F33" s="105"/>
      <c r="G33" s="27" t="e">
        <f>Coversheet!$D$14</f>
        <v>#N/A</v>
      </c>
      <c r="H33" s="27" t="e">
        <f t="shared" si="1"/>
        <v>#REF!</v>
      </c>
      <c r="I33" s="28"/>
      <c r="J33" s="28"/>
      <c r="K33" s="28"/>
      <c r="L33" s="28"/>
    </row>
    <row r="34" spans="1:12" ht="30" customHeight="1" thickBot="1" x14ac:dyDescent="0.3">
      <c r="A34" s="29">
        <v>4</v>
      </c>
      <c r="B34" s="39"/>
      <c r="C34" s="39"/>
      <c r="D34" s="89" t="s">
        <v>4</v>
      </c>
      <c r="E34" s="74"/>
      <c r="F34" s="105"/>
      <c r="G34" s="27" t="e">
        <f>Coversheet!$D$14</f>
        <v>#N/A</v>
      </c>
      <c r="H34" s="27" t="e">
        <f t="shared" si="1"/>
        <v>#REF!</v>
      </c>
      <c r="I34" s="28"/>
      <c r="J34" s="28"/>
      <c r="K34" s="28"/>
      <c r="L34" s="28"/>
    </row>
    <row r="35" spans="1:12" ht="30" customHeight="1" thickBot="1" x14ac:dyDescent="0.3">
      <c r="A35" s="29">
        <v>5</v>
      </c>
      <c r="B35" s="39"/>
      <c r="C35" s="39"/>
      <c r="D35" s="89" t="s">
        <v>4</v>
      </c>
      <c r="E35" s="74"/>
      <c r="F35" s="105"/>
      <c r="G35" s="27" t="e">
        <f>Coversheet!$D$14</f>
        <v>#N/A</v>
      </c>
      <c r="H35" s="27" t="e">
        <f t="shared" si="1"/>
        <v>#REF!</v>
      </c>
      <c r="I35" s="28"/>
      <c r="J35" s="28"/>
      <c r="K35" s="28"/>
      <c r="L35" s="28"/>
    </row>
    <row r="36" spans="1:12" ht="30" customHeight="1" thickBot="1" x14ac:dyDescent="0.3">
      <c r="A36" s="29">
        <v>6</v>
      </c>
      <c r="B36" s="39"/>
      <c r="C36" s="39"/>
      <c r="D36" s="89" t="s">
        <v>4</v>
      </c>
      <c r="E36" s="74"/>
      <c r="F36" s="105"/>
      <c r="G36" s="27" t="e">
        <f>Coversheet!$D$14</f>
        <v>#N/A</v>
      </c>
      <c r="H36" s="27" t="e">
        <f t="shared" si="1"/>
        <v>#REF!</v>
      </c>
      <c r="I36" s="28"/>
      <c r="J36" s="28"/>
      <c r="K36" s="28"/>
      <c r="L36" s="28"/>
    </row>
    <row r="37" spans="1:12" ht="30" customHeight="1" thickBot="1" x14ac:dyDescent="0.3">
      <c r="A37" s="29">
        <v>7</v>
      </c>
      <c r="B37" s="39"/>
      <c r="C37" s="39"/>
      <c r="D37" s="89" t="s">
        <v>4</v>
      </c>
      <c r="E37" s="74"/>
      <c r="F37" s="105"/>
      <c r="G37" s="27" t="e">
        <f>Coversheet!$D$14</f>
        <v>#N/A</v>
      </c>
      <c r="H37" s="27" t="e">
        <f t="shared" si="1"/>
        <v>#REF!</v>
      </c>
      <c r="I37" s="28"/>
      <c r="J37" s="28"/>
      <c r="K37" s="28"/>
      <c r="L37" s="28"/>
    </row>
    <row r="38" spans="1:12" ht="30" customHeight="1" thickBot="1" x14ac:dyDescent="0.3">
      <c r="A38" s="29">
        <v>8</v>
      </c>
      <c r="B38" s="39"/>
      <c r="C38" s="39"/>
      <c r="D38" s="89" t="s">
        <v>4</v>
      </c>
      <c r="E38" s="74"/>
      <c r="F38" s="105"/>
      <c r="G38" s="27" t="e">
        <f>Coversheet!$D$14</f>
        <v>#N/A</v>
      </c>
      <c r="H38" s="27" t="e">
        <f t="shared" si="1"/>
        <v>#REF!</v>
      </c>
      <c r="I38" s="28"/>
      <c r="J38" s="28"/>
      <c r="K38" s="28"/>
      <c r="L38" s="28"/>
    </row>
    <row r="39" spans="1:12" ht="30" customHeight="1" thickBot="1" x14ac:dyDescent="0.3">
      <c r="A39" s="29">
        <v>9</v>
      </c>
      <c r="B39" s="39"/>
      <c r="C39" s="39"/>
      <c r="D39" s="89" t="s">
        <v>4</v>
      </c>
      <c r="E39" s="74"/>
      <c r="F39" s="105"/>
      <c r="G39" s="27" t="e">
        <f>Coversheet!$D$14</f>
        <v>#N/A</v>
      </c>
      <c r="H39" s="27" t="e">
        <f t="shared" si="1"/>
        <v>#REF!</v>
      </c>
      <c r="I39" s="28"/>
      <c r="J39" s="28"/>
      <c r="K39" s="28"/>
      <c r="L39" s="28"/>
    </row>
    <row r="40" spans="1:12" ht="30" customHeight="1" thickBot="1" x14ac:dyDescent="0.3">
      <c r="A40" s="29">
        <v>10</v>
      </c>
      <c r="B40" s="39"/>
      <c r="C40" s="39"/>
      <c r="D40" s="89" t="s">
        <v>4</v>
      </c>
      <c r="E40" s="74"/>
      <c r="F40" s="105"/>
      <c r="G40" s="27" t="e">
        <f>Coversheet!$D$14</f>
        <v>#N/A</v>
      </c>
      <c r="H40" s="27" t="e">
        <f t="shared" si="1"/>
        <v>#REF!</v>
      </c>
      <c r="I40" s="28"/>
      <c r="J40" s="28"/>
      <c r="K40" s="28"/>
      <c r="L40" s="28"/>
    </row>
    <row r="41" spans="1:12" ht="30" customHeight="1" thickBot="1" x14ac:dyDescent="0.3">
      <c r="A41" s="29">
        <v>11</v>
      </c>
      <c r="B41" s="39"/>
      <c r="C41" s="39"/>
      <c r="D41" s="89" t="s">
        <v>4</v>
      </c>
      <c r="E41" s="74"/>
      <c r="F41" s="105"/>
      <c r="G41" s="27" t="e">
        <f>Coversheet!$D$14</f>
        <v>#N/A</v>
      </c>
      <c r="H41" s="27" t="e">
        <f t="shared" si="1"/>
        <v>#REF!</v>
      </c>
      <c r="I41" s="28"/>
      <c r="J41" s="28"/>
      <c r="K41" s="28"/>
      <c r="L41" s="28"/>
    </row>
    <row r="42" spans="1:12" ht="30" customHeight="1" thickBot="1" x14ac:dyDescent="0.3">
      <c r="A42" s="29">
        <v>12</v>
      </c>
      <c r="B42" s="39"/>
      <c r="C42" s="39"/>
      <c r="D42" s="89" t="s">
        <v>4</v>
      </c>
      <c r="E42" s="74"/>
      <c r="F42" s="105"/>
      <c r="G42" s="27" t="e">
        <f>Coversheet!$D$14</f>
        <v>#N/A</v>
      </c>
      <c r="H42" s="27" t="e">
        <f t="shared" si="1"/>
        <v>#REF!</v>
      </c>
      <c r="I42" s="28"/>
      <c r="J42" s="28"/>
      <c r="K42" s="28"/>
      <c r="L42" s="28"/>
    </row>
    <row r="43" spans="1:12" ht="30" customHeight="1" thickBot="1" x14ac:dyDescent="0.3">
      <c r="A43" s="29">
        <v>13</v>
      </c>
      <c r="B43" s="39"/>
      <c r="C43" s="39"/>
      <c r="D43" s="89" t="s">
        <v>4</v>
      </c>
      <c r="E43" s="74"/>
      <c r="F43" s="105"/>
      <c r="G43" s="27" t="e">
        <f>Coversheet!$D$14</f>
        <v>#N/A</v>
      </c>
      <c r="H43" s="27" t="e">
        <f t="shared" si="1"/>
        <v>#REF!</v>
      </c>
      <c r="I43" s="28"/>
      <c r="J43" s="28"/>
      <c r="K43" s="28"/>
      <c r="L43" s="28"/>
    </row>
    <row r="44" spans="1:12" ht="30" customHeight="1" thickBot="1" x14ac:dyDescent="0.3">
      <c r="A44" s="29">
        <v>14</v>
      </c>
      <c r="B44" s="39"/>
      <c r="C44" s="39"/>
      <c r="D44" s="89" t="s">
        <v>4</v>
      </c>
      <c r="E44" s="74"/>
      <c r="F44" s="105"/>
      <c r="G44" s="27" t="e">
        <f>Coversheet!$D$14</f>
        <v>#N/A</v>
      </c>
      <c r="H44" s="27" t="e">
        <f t="shared" si="1"/>
        <v>#REF!</v>
      </c>
      <c r="I44" s="28"/>
      <c r="J44" s="28"/>
      <c r="K44" s="28"/>
      <c r="L44" s="28"/>
    </row>
    <row r="45" spans="1:12" ht="30" customHeight="1" thickBot="1" x14ac:dyDescent="0.3">
      <c r="A45" s="29">
        <v>15</v>
      </c>
      <c r="B45" s="39"/>
      <c r="C45" s="39"/>
      <c r="D45" s="89" t="s">
        <v>4</v>
      </c>
      <c r="E45" s="74"/>
      <c r="F45" s="105"/>
      <c r="G45" s="27" t="e">
        <f>Coversheet!$D$14</f>
        <v>#N/A</v>
      </c>
      <c r="H45" s="27" t="e">
        <f t="shared" si="1"/>
        <v>#REF!</v>
      </c>
      <c r="I45" s="28"/>
      <c r="J45" s="28"/>
      <c r="K45" s="28"/>
      <c r="L45" s="28"/>
    </row>
    <row r="46" spans="1:12" ht="30" customHeight="1" thickBot="1" x14ac:dyDescent="0.3">
      <c r="A46" s="29">
        <v>16</v>
      </c>
      <c r="B46" s="39"/>
      <c r="C46" s="39"/>
      <c r="D46" s="89" t="s">
        <v>4</v>
      </c>
      <c r="E46" s="74"/>
      <c r="F46" s="105"/>
      <c r="G46" s="27" t="e">
        <f>Coversheet!$D$14</f>
        <v>#N/A</v>
      </c>
      <c r="H46" s="27" t="e">
        <f t="shared" si="1"/>
        <v>#REF!</v>
      </c>
      <c r="I46" s="28"/>
      <c r="J46" s="28"/>
      <c r="K46" s="28"/>
      <c r="L46" s="28"/>
    </row>
    <row r="47" spans="1:12" ht="30" customHeight="1" thickBot="1" x14ac:dyDescent="0.3">
      <c r="A47" s="29">
        <v>17</v>
      </c>
      <c r="B47" s="39"/>
      <c r="C47" s="39"/>
      <c r="D47" s="89" t="s">
        <v>4</v>
      </c>
      <c r="E47" s="74"/>
      <c r="F47" s="105"/>
      <c r="G47" s="27" t="e">
        <f>Coversheet!$D$14</f>
        <v>#N/A</v>
      </c>
      <c r="H47" s="27" t="e">
        <f t="shared" si="1"/>
        <v>#REF!</v>
      </c>
      <c r="I47" s="28"/>
      <c r="J47" s="28"/>
      <c r="K47" s="28"/>
      <c r="L47" s="28"/>
    </row>
    <row r="48" spans="1:12" ht="30" customHeight="1" thickBot="1" x14ac:dyDescent="0.3">
      <c r="A48" s="29">
        <v>18</v>
      </c>
      <c r="B48" s="39"/>
      <c r="C48" s="39"/>
      <c r="D48" s="89" t="s">
        <v>4</v>
      </c>
      <c r="E48" s="74"/>
      <c r="F48" s="105"/>
      <c r="G48" s="27" t="e">
        <f>Coversheet!$D$14</f>
        <v>#N/A</v>
      </c>
      <c r="H48" s="27" t="e">
        <f t="shared" si="1"/>
        <v>#REF!</v>
      </c>
      <c r="I48" s="28"/>
      <c r="J48" s="28"/>
      <c r="K48" s="28"/>
      <c r="L48" s="28"/>
    </row>
    <row r="49" spans="1:14" ht="30" customHeight="1" thickBot="1" x14ac:dyDescent="0.3">
      <c r="A49" s="29">
        <v>19</v>
      </c>
      <c r="B49" s="39"/>
      <c r="C49" s="39"/>
      <c r="D49" s="89" t="s">
        <v>4</v>
      </c>
      <c r="E49" s="74"/>
      <c r="F49" s="105"/>
      <c r="G49" s="27" t="e">
        <f>Coversheet!$D$14</f>
        <v>#N/A</v>
      </c>
      <c r="H49" s="27" t="e">
        <f t="shared" si="1"/>
        <v>#REF!</v>
      </c>
      <c r="I49" s="28"/>
      <c r="J49" s="28"/>
      <c r="K49" s="28"/>
      <c r="L49" s="28"/>
    </row>
    <row r="50" spans="1:14" ht="30" customHeight="1" thickBot="1" x14ac:dyDescent="0.3">
      <c r="A50" s="29">
        <v>20</v>
      </c>
      <c r="B50" s="39"/>
      <c r="C50" s="39"/>
      <c r="D50" s="89" t="s">
        <v>4</v>
      </c>
      <c r="E50" s="74"/>
      <c r="F50" s="105"/>
      <c r="G50" s="27" t="e">
        <f>Coversheet!$D$14</f>
        <v>#N/A</v>
      </c>
      <c r="H50" s="27" t="e">
        <f t="shared" si="1"/>
        <v>#REF!</v>
      </c>
      <c r="I50" s="28"/>
      <c r="J50" s="28"/>
      <c r="K50" s="28"/>
      <c r="L50" s="28"/>
    </row>
    <row r="51" spans="1:14" x14ac:dyDescent="0.25">
      <c r="G51" s="28"/>
      <c r="H51" s="28"/>
      <c r="I51" s="28"/>
      <c r="J51" s="28"/>
      <c r="K51" s="28"/>
      <c r="L51" s="28"/>
    </row>
    <row r="52" spans="1:14" x14ac:dyDescent="0.25">
      <c r="G52" s="28"/>
      <c r="H52" s="28"/>
      <c r="I52" s="28"/>
      <c r="J52" s="28"/>
      <c r="K52" s="28"/>
      <c r="L52" s="28"/>
    </row>
    <row r="53" spans="1:14" ht="19.5" thickBot="1" x14ac:dyDescent="0.35">
      <c r="B53" s="8" t="s">
        <v>57</v>
      </c>
      <c r="G53" s="28"/>
      <c r="H53" s="28"/>
      <c r="I53" s="28"/>
      <c r="J53" s="28"/>
      <c r="K53" s="28"/>
      <c r="L53" s="28"/>
    </row>
    <row r="54" spans="1:14" ht="57.75" customHeight="1" thickBot="1" x14ac:dyDescent="0.35">
      <c r="B54" s="44" t="s">
        <v>58</v>
      </c>
      <c r="C54" s="45" t="s">
        <v>59</v>
      </c>
      <c r="D54" s="45" t="s">
        <v>60</v>
      </c>
      <c r="E54" s="45" t="s">
        <v>61</v>
      </c>
      <c r="F54" s="45" t="s">
        <v>62</v>
      </c>
      <c r="G54" s="45" t="s">
        <v>63</v>
      </c>
      <c r="H54" s="45" t="s">
        <v>64</v>
      </c>
      <c r="I54" s="45" t="s">
        <v>65</v>
      </c>
      <c r="J54" s="45" t="s">
        <v>66</v>
      </c>
      <c r="K54" s="94" t="s">
        <v>1</v>
      </c>
      <c r="L54" s="94" t="s">
        <v>27</v>
      </c>
      <c r="M54" s="95" t="s">
        <v>67</v>
      </c>
      <c r="N54" s="28"/>
    </row>
    <row r="55" spans="1:14" ht="43.5" customHeight="1" thickBot="1" x14ac:dyDescent="0.3">
      <c r="A55" s="29">
        <v>1</v>
      </c>
      <c r="B55" s="39"/>
      <c r="C55" s="98"/>
      <c r="D55" s="42" t="s">
        <v>4</v>
      </c>
      <c r="E55" s="74"/>
      <c r="F55" s="41"/>
      <c r="G55" s="41"/>
      <c r="H55" s="41"/>
      <c r="I55" s="41"/>
      <c r="J55" s="41"/>
      <c r="K55" s="27" t="e">
        <f>Coversheet!$D$14</f>
        <v>#N/A</v>
      </c>
      <c r="L55" s="27" t="e">
        <f t="shared" ref="L55:L59" si="2">$C$11</f>
        <v>#REF!</v>
      </c>
      <c r="M55" s="96"/>
      <c r="N55" s="28"/>
    </row>
    <row r="56" spans="1:14" ht="43.5" customHeight="1" thickBot="1" x14ac:dyDescent="0.3">
      <c r="A56" s="29">
        <v>2</v>
      </c>
      <c r="B56" s="39"/>
      <c r="C56" s="98"/>
      <c r="D56" s="42" t="s">
        <v>4</v>
      </c>
      <c r="E56" s="74"/>
      <c r="F56" s="41"/>
      <c r="G56" s="41"/>
      <c r="H56" s="41"/>
      <c r="I56" s="41"/>
      <c r="J56" s="41"/>
      <c r="K56" s="27" t="e">
        <f>Coversheet!$D$14</f>
        <v>#N/A</v>
      </c>
      <c r="L56" s="27" t="e">
        <f t="shared" si="2"/>
        <v>#REF!</v>
      </c>
      <c r="M56" s="96"/>
      <c r="N56" s="28"/>
    </row>
    <row r="57" spans="1:14" ht="43.5" customHeight="1" thickBot="1" x14ac:dyDescent="0.3">
      <c r="A57" s="29">
        <v>3</v>
      </c>
      <c r="B57" s="39"/>
      <c r="C57" s="98"/>
      <c r="D57" s="42" t="s">
        <v>4</v>
      </c>
      <c r="E57" s="74"/>
      <c r="F57" s="41"/>
      <c r="G57" s="41"/>
      <c r="H57" s="41"/>
      <c r="I57" s="41"/>
      <c r="J57" s="41"/>
      <c r="K57" s="27" t="e">
        <f>Coversheet!$D$14</f>
        <v>#N/A</v>
      </c>
      <c r="L57" s="27" t="e">
        <f t="shared" si="2"/>
        <v>#REF!</v>
      </c>
      <c r="M57" s="96"/>
      <c r="N57" s="28"/>
    </row>
    <row r="58" spans="1:14" ht="43.5" customHeight="1" thickBot="1" x14ac:dyDescent="0.3">
      <c r="A58" s="29">
        <v>4</v>
      </c>
      <c r="B58" s="39"/>
      <c r="C58" s="98"/>
      <c r="D58" s="42" t="s">
        <v>4</v>
      </c>
      <c r="E58" s="74"/>
      <c r="F58" s="41"/>
      <c r="G58" s="41"/>
      <c r="H58" s="41"/>
      <c r="I58" s="41"/>
      <c r="J58" s="41"/>
      <c r="K58" s="27" t="e">
        <f>Coversheet!$D$14</f>
        <v>#N/A</v>
      </c>
      <c r="L58" s="27" t="e">
        <f t="shared" si="2"/>
        <v>#REF!</v>
      </c>
      <c r="M58" s="96"/>
      <c r="N58" s="28"/>
    </row>
    <row r="59" spans="1:14" ht="43.5" customHeight="1" thickBot="1" x14ac:dyDescent="0.3">
      <c r="A59" s="29">
        <v>5</v>
      </c>
      <c r="B59" s="39"/>
      <c r="C59" s="98"/>
      <c r="D59" s="42" t="s">
        <v>4</v>
      </c>
      <c r="E59" s="74"/>
      <c r="F59" s="41"/>
      <c r="G59" s="41"/>
      <c r="H59" s="41"/>
      <c r="I59" s="41"/>
      <c r="J59" s="41"/>
      <c r="K59" s="27" t="e">
        <f>Coversheet!$D$14</f>
        <v>#N/A</v>
      </c>
      <c r="L59" s="27" t="e">
        <f t="shared" si="2"/>
        <v>#REF!</v>
      </c>
      <c r="M59" s="96"/>
      <c r="N59" s="28"/>
    </row>
    <row r="60" spans="1:14" ht="30" hidden="1" customHeight="1" x14ac:dyDescent="0.25">
      <c r="B60" s="66" t="str">
        <f>B62</f>
        <v>If no subwards are listed above, please select a drop down option:</v>
      </c>
      <c r="C60" s="67"/>
      <c r="D60" s="68"/>
      <c r="E60" s="69"/>
      <c r="F60" s="70"/>
      <c r="G60" s="71"/>
      <c r="H60" s="71"/>
      <c r="I60" s="62"/>
      <c r="J60" s="62"/>
      <c r="K60" s="65" t="e">
        <f>Coversheet!$D$14</f>
        <v>#N/A</v>
      </c>
      <c r="L60" s="90" t="e">
        <f>$C$11</f>
        <v>#REF!</v>
      </c>
      <c r="M60" s="91" t="str">
        <f>E62</f>
        <v>N/A - Subawards are reported above</v>
      </c>
    </row>
    <row r="61" spans="1:14" ht="16.5" customHeight="1" thickBot="1" x14ac:dyDescent="0.3">
      <c r="B61" s="27"/>
      <c r="C61" s="27"/>
      <c r="E61" s="64"/>
      <c r="G61" s="28"/>
      <c r="H61" s="28"/>
      <c r="I61" s="28"/>
      <c r="J61" s="28"/>
      <c r="K61" s="28"/>
      <c r="L61" s="28"/>
    </row>
    <row r="62" spans="1:14" ht="42" customHeight="1" thickBot="1" x14ac:dyDescent="0.35">
      <c r="B62" s="63" t="s">
        <v>68</v>
      </c>
      <c r="C62" s="28"/>
      <c r="E62" s="87" t="s">
        <v>69</v>
      </c>
      <c r="G62" s="28"/>
      <c r="H62" s="28"/>
      <c r="I62" s="28"/>
      <c r="J62" s="28"/>
      <c r="K62" s="28"/>
      <c r="L62" s="28"/>
    </row>
    <row r="63" spans="1:14" x14ac:dyDescent="0.25">
      <c r="G63" s="28"/>
      <c r="H63" s="28"/>
      <c r="I63" s="28"/>
      <c r="J63" s="28"/>
      <c r="K63" s="28"/>
      <c r="L63" s="28"/>
    </row>
    <row r="64" spans="1:14" x14ac:dyDescent="0.25">
      <c r="G64" s="28"/>
      <c r="H64" s="28"/>
      <c r="I64" s="28"/>
      <c r="J64" s="28"/>
      <c r="K64" s="28"/>
      <c r="L64" s="28"/>
    </row>
    <row r="65" spans="1:12" ht="18.75" x14ac:dyDescent="0.3">
      <c r="B65" s="8" t="s">
        <v>70</v>
      </c>
      <c r="C65" s="8"/>
      <c r="G65" s="28"/>
      <c r="H65" s="28"/>
      <c r="I65" s="28"/>
      <c r="J65" s="28"/>
      <c r="K65" s="28"/>
      <c r="L65" s="28"/>
    </row>
    <row r="66" spans="1:12" ht="19.5" thickBot="1" x14ac:dyDescent="0.35">
      <c r="B66" s="75"/>
      <c r="C66" s="8"/>
      <c r="G66" s="28"/>
      <c r="H66" s="28"/>
      <c r="I66" s="28"/>
      <c r="J66" s="28"/>
      <c r="K66" s="28"/>
      <c r="L66" s="28"/>
    </row>
    <row r="67" spans="1:12" ht="16.5" thickBot="1" x14ac:dyDescent="0.3">
      <c r="B67" s="146" t="s">
        <v>71</v>
      </c>
      <c r="C67" s="148"/>
      <c r="D67" s="146" t="s">
        <v>72</v>
      </c>
      <c r="E67" s="147"/>
      <c r="F67" s="147"/>
      <c r="G67" s="147"/>
      <c r="H67" s="147"/>
      <c r="I67" s="148"/>
      <c r="J67" s="28"/>
      <c r="K67" s="28"/>
    </row>
    <row r="68" spans="1:12" ht="33" customHeight="1" thickBot="1" x14ac:dyDescent="0.3">
      <c r="A68" s="29">
        <v>1</v>
      </c>
      <c r="B68" s="138"/>
      <c r="C68" s="139"/>
      <c r="D68" s="135"/>
      <c r="E68" s="136"/>
      <c r="F68" s="136"/>
      <c r="G68" s="136"/>
      <c r="H68" s="136"/>
      <c r="I68" s="137"/>
      <c r="J68" s="28"/>
      <c r="K68" s="28"/>
    </row>
    <row r="69" spans="1:12" ht="33" customHeight="1" thickBot="1" x14ac:dyDescent="0.3">
      <c r="A69" s="29">
        <v>2</v>
      </c>
      <c r="B69" s="138"/>
      <c r="C69" s="139"/>
      <c r="D69" s="135"/>
      <c r="E69" s="136"/>
      <c r="F69" s="136"/>
      <c r="G69" s="136"/>
      <c r="H69" s="136"/>
      <c r="I69" s="137"/>
      <c r="J69" s="28"/>
      <c r="K69" s="28"/>
    </row>
    <row r="70" spans="1:12" ht="33" customHeight="1" thickBot="1" x14ac:dyDescent="0.3">
      <c r="A70" s="29">
        <v>3</v>
      </c>
      <c r="B70" s="138"/>
      <c r="C70" s="139"/>
      <c r="D70" s="135"/>
      <c r="E70" s="136"/>
      <c r="F70" s="136"/>
      <c r="G70" s="136"/>
      <c r="H70" s="136"/>
      <c r="I70" s="137"/>
      <c r="J70" s="28"/>
      <c r="K70" s="28"/>
    </row>
    <row r="71" spans="1:12" ht="33" customHeight="1" thickBot="1" x14ac:dyDescent="0.3">
      <c r="A71" s="29">
        <v>4</v>
      </c>
      <c r="B71" s="138"/>
      <c r="C71" s="139"/>
      <c r="D71" s="135"/>
      <c r="E71" s="136"/>
      <c r="F71" s="136"/>
      <c r="G71" s="136"/>
      <c r="H71" s="136"/>
      <c r="I71" s="137"/>
      <c r="J71" s="28"/>
      <c r="K71" s="28"/>
    </row>
    <row r="72" spans="1:12" ht="33" customHeight="1" thickBot="1" x14ac:dyDescent="0.3">
      <c r="A72" s="29">
        <v>5</v>
      </c>
      <c r="B72" s="138"/>
      <c r="C72" s="139"/>
      <c r="D72" s="135"/>
      <c r="E72" s="136"/>
      <c r="F72" s="136"/>
      <c r="G72" s="136"/>
      <c r="H72" s="136"/>
      <c r="I72" s="137"/>
      <c r="J72" s="28"/>
      <c r="K72" s="28"/>
    </row>
    <row r="73" spans="1:12" ht="33" customHeight="1" thickBot="1" x14ac:dyDescent="0.3">
      <c r="A73" s="29">
        <v>6</v>
      </c>
      <c r="B73" s="138"/>
      <c r="C73" s="139"/>
      <c r="D73" s="135"/>
      <c r="E73" s="136"/>
      <c r="F73" s="136"/>
      <c r="G73" s="136"/>
      <c r="H73" s="136"/>
      <c r="I73" s="137"/>
      <c r="J73" s="28"/>
      <c r="K73" s="28"/>
    </row>
    <row r="74" spans="1:12" ht="33" customHeight="1" thickBot="1" x14ac:dyDescent="0.3">
      <c r="A74" s="29">
        <v>7</v>
      </c>
      <c r="B74" s="138"/>
      <c r="C74" s="139"/>
      <c r="D74" s="135"/>
      <c r="E74" s="136"/>
      <c r="F74" s="136"/>
      <c r="G74" s="136"/>
      <c r="H74" s="136"/>
      <c r="I74" s="137"/>
      <c r="J74" s="28"/>
      <c r="K74" s="28"/>
    </row>
    <row r="75" spans="1:12" ht="33" customHeight="1" thickBot="1" x14ac:dyDescent="0.3">
      <c r="A75" s="29">
        <v>8</v>
      </c>
      <c r="B75" s="138"/>
      <c r="C75" s="139"/>
      <c r="D75" s="135"/>
      <c r="E75" s="136"/>
      <c r="F75" s="136"/>
      <c r="G75" s="136"/>
      <c r="H75" s="136"/>
      <c r="I75" s="137"/>
      <c r="J75" s="28"/>
      <c r="K75" s="28"/>
    </row>
    <row r="76" spans="1:12" ht="33" customHeight="1" thickBot="1" x14ac:dyDescent="0.3">
      <c r="A76" s="29">
        <v>9</v>
      </c>
      <c r="B76" s="138"/>
      <c r="C76" s="139"/>
      <c r="D76" s="135"/>
      <c r="E76" s="136"/>
      <c r="F76" s="136"/>
      <c r="G76" s="136"/>
      <c r="H76" s="136"/>
      <c r="I76" s="137"/>
      <c r="J76" s="28"/>
      <c r="K76" s="28"/>
    </row>
    <row r="77" spans="1:12" ht="33" customHeight="1" thickBot="1" x14ac:dyDescent="0.3">
      <c r="A77" s="29">
        <v>10</v>
      </c>
      <c r="B77" s="138"/>
      <c r="C77" s="139"/>
      <c r="D77" s="135"/>
      <c r="E77" s="136"/>
      <c r="F77" s="136"/>
      <c r="G77" s="136"/>
      <c r="H77" s="136"/>
      <c r="I77" s="137"/>
      <c r="J77" s="28"/>
      <c r="K77" s="28"/>
    </row>
    <row r="78" spans="1:12" ht="15.75" thickBot="1" x14ac:dyDescent="0.3">
      <c r="B78" s="26"/>
      <c r="C78" s="26"/>
      <c r="D78" s="28"/>
      <c r="E78" s="28"/>
      <c r="F78" s="30"/>
      <c r="G78" s="28"/>
      <c r="H78" s="28"/>
      <c r="I78" s="28"/>
      <c r="J78" s="28"/>
      <c r="K78" s="28"/>
    </row>
    <row r="79" spans="1:12" ht="46.5" customHeight="1" thickBot="1" x14ac:dyDescent="0.35">
      <c r="B79" s="140" t="s">
        <v>73</v>
      </c>
      <c r="C79" s="140"/>
      <c r="D79" s="140"/>
      <c r="E79" s="99" t="s">
        <v>74</v>
      </c>
      <c r="F79" s="30"/>
      <c r="G79" s="28"/>
      <c r="H79" s="28"/>
      <c r="I79" s="28"/>
      <c r="J79" s="28"/>
      <c r="K79" s="28"/>
    </row>
    <row r="80" spans="1:12" ht="18.75" x14ac:dyDescent="0.3">
      <c r="B80" s="120"/>
      <c r="C80" s="26"/>
      <c r="D80" s="28"/>
      <c r="E80" s="28"/>
      <c r="F80" s="30"/>
      <c r="H80" s="28"/>
      <c r="I80" s="28"/>
      <c r="J80" s="28"/>
      <c r="K80" s="28"/>
    </row>
    <row r="81" spans="1:13" x14ac:dyDescent="0.25">
      <c r="E81" s="28"/>
      <c r="F81" s="30"/>
      <c r="G81" s="28"/>
      <c r="H81" s="28"/>
      <c r="I81" s="28"/>
      <c r="J81" s="28"/>
      <c r="K81" s="28"/>
      <c r="L81" s="28"/>
    </row>
    <row r="82" spans="1:13" x14ac:dyDescent="0.25">
      <c r="E82" s="28"/>
      <c r="F82" s="28"/>
      <c r="G82" s="28"/>
      <c r="H82" s="28"/>
      <c r="I82" s="28"/>
      <c r="J82" s="28"/>
      <c r="K82" s="28"/>
      <c r="L82" s="28"/>
    </row>
    <row r="83" spans="1:13" ht="18.75" x14ac:dyDescent="0.3">
      <c r="B83" s="8" t="s">
        <v>75</v>
      </c>
      <c r="E83" s="28"/>
      <c r="F83" s="28"/>
      <c r="G83" s="28"/>
      <c r="H83" s="28"/>
      <c r="I83" s="28"/>
      <c r="J83" s="28"/>
      <c r="K83" s="28"/>
      <c r="L83" s="28"/>
    </row>
    <row r="84" spans="1:13" ht="19.5" thickBot="1" x14ac:dyDescent="0.35">
      <c r="B84" s="8" t="s">
        <v>76</v>
      </c>
      <c r="E84" s="28"/>
      <c r="F84" s="28"/>
      <c r="G84" s="28"/>
      <c r="H84" s="28"/>
      <c r="I84" s="28"/>
      <c r="J84" s="28"/>
      <c r="K84" s="28"/>
      <c r="L84" s="28"/>
    </row>
    <row r="85" spans="1:13" ht="19.5" thickBot="1" x14ac:dyDescent="0.35">
      <c r="B85" s="46" t="s">
        <v>77</v>
      </c>
      <c r="C85" s="46" t="s">
        <v>59</v>
      </c>
      <c r="D85" s="46" t="s">
        <v>78</v>
      </c>
      <c r="E85" s="46" t="s">
        <v>79</v>
      </c>
      <c r="F85" s="27" t="s">
        <v>1</v>
      </c>
      <c r="G85" s="97" t="s">
        <v>27</v>
      </c>
      <c r="H85" s="97" t="s">
        <v>80</v>
      </c>
      <c r="I85" s="27"/>
      <c r="J85" s="28"/>
      <c r="K85" s="28"/>
      <c r="L85" s="28"/>
      <c r="M85" s="28"/>
    </row>
    <row r="86" spans="1:13" ht="36" customHeight="1" thickBot="1" x14ac:dyDescent="0.3">
      <c r="A86" s="29">
        <v>1</v>
      </c>
      <c r="B86" s="100"/>
      <c r="C86" s="98"/>
      <c r="D86" s="41" t="s">
        <v>4</v>
      </c>
      <c r="E86" s="74"/>
      <c r="F86" s="27" t="e">
        <f>Coversheet!$D$14</f>
        <v>#N/A</v>
      </c>
      <c r="G86" s="27" t="e">
        <f t="shared" ref="G86:G96" si="3">$C$11</f>
        <v>#REF!</v>
      </c>
      <c r="H86" s="27"/>
      <c r="I86" s="27"/>
      <c r="J86" s="28"/>
      <c r="K86" s="28"/>
      <c r="L86" s="28"/>
      <c r="M86" s="28"/>
    </row>
    <row r="87" spans="1:13" ht="36" customHeight="1" thickBot="1" x14ac:dyDescent="0.3">
      <c r="A87" s="29">
        <v>2</v>
      </c>
      <c r="B87" s="100"/>
      <c r="C87" s="98"/>
      <c r="D87" s="41" t="s">
        <v>4</v>
      </c>
      <c r="E87" s="74"/>
      <c r="F87" s="27" t="e">
        <f>Coversheet!$D$14</f>
        <v>#N/A</v>
      </c>
      <c r="G87" s="27" t="e">
        <f t="shared" si="3"/>
        <v>#REF!</v>
      </c>
      <c r="H87" s="27"/>
      <c r="I87" s="27"/>
      <c r="J87" s="28"/>
      <c r="K87" s="28"/>
      <c r="L87" s="28"/>
      <c r="M87" s="28"/>
    </row>
    <row r="88" spans="1:13" ht="36" customHeight="1" thickBot="1" x14ac:dyDescent="0.3">
      <c r="A88" s="29">
        <v>3</v>
      </c>
      <c r="B88" s="100"/>
      <c r="C88" s="98"/>
      <c r="D88" s="41" t="s">
        <v>4</v>
      </c>
      <c r="E88" s="74"/>
      <c r="F88" s="27" t="e">
        <f>Coversheet!$D$14</f>
        <v>#N/A</v>
      </c>
      <c r="G88" s="27" t="e">
        <f t="shared" si="3"/>
        <v>#REF!</v>
      </c>
      <c r="H88" s="27"/>
      <c r="I88" s="27"/>
      <c r="J88" s="28"/>
      <c r="K88" s="28"/>
      <c r="L88" s="28"/>
      <c r="M88" s="28"/>
    </row>
    <row r="89" spans="1:13" ht="36" customHeight="1" thickBot="1" x14ac:dyDescent="0.3">
      <c r="A89" s="29">
        <v>4</v>
      </c>
      <c r="B89" s="100"/>
      <c r="C89" s="98"/>
      <c r="D89" s="41" t="s">
        <v>4</v>
      </c>
      <c r="E89" s="74"/>
      <c r="F89" s="27" t="e">
        <f>Coversheet!$D$14</f>
        <v>#N/A</v>
      </c>
      <c r="G89" s="27" t="e">
        <f t="shared" si="3"/>
        <v>#REF!</v>
      </c>
      <c r="H89" s="27"/>
      <c r="I89" s="27"/>
      <c r="J89" s="28"/>
      <c r="K89" s="28"/>
      <c r="L89" s="28"/>
      <c r="M89" s="28"/>
    </row>
    <row r="90" spans="1:13" ht="36" customHeight="1" thickBot="1" x14ac:dyDescent="0.3">
      <c r="A90" s="29">
        <v>5</v>
      </c>
      <c r="B90" s="100"/>
      <c r="C90" s="98"/>
      <c r="D90" s="41" t="s">
        <v>4</v>
      </c>
      <c r="E90" s="74"/>
      <c r="F90" s="27" t="e">
        <f>Coversheet!$D$14</f>
        <v>#N/A</v>
      </c>
      <c r="G90" s="27" t="e">
        <f t="shared" si="3"/>
        <v>#REF!</v>
      </c>
      <c r="H90" s="27"/>
      <c r="I90" s="27"/>
      <c r="J90" s="28"/>
      <c r="K90" s="28"/>
      <c r="L90" s="28"/>
      <c r="M90" s="28"/>
    </row>
    <row r="91" spans="1:13" ht="36" customHeight="1" thickBot="1" x14ac:dyDescent="0.3">
      <c r="A91" s="29">
        <v>6</v>
      </c>
      <c r="B91" s="100"/>
      <c r="C91" s="98"/>
      <c r="D91" s="41" t="s">
        <v>4</v>
      </c>
      <c r="E91" s="74"/>
      <c r="F91" s="27" t="e">
        <f>Coversheet!$D$14</f>
        <v>#N/A</v>
      </c>
      <c r="G91" s="27" t="e">
        <f t="shared" si="3"/>
        <v>#REF!</v>
      </c>
      <c r="H91" s="27"/>
      <c r="I91" s="27"/>
      <c r="J91" s="28"/>
      <c r="K91" s="28"/>
      <c r="L91" s="28"/>
      <c r="M91" s="28"/>
    </row>
    <row r="92" spans="1:13" ht="36" customHeight="1" thickBot="1" x14ac:dyDescent="0.3">
      <c r="A92" s="29">
        <v>7</v>
      </c>
      <c r="B92" s="100"/>
      <c r="C92" s="98"/>
      <c r="D92" s="41" t="s">
        <v>4</v>
      </c>
      <c r="E92" s="74"/>
      <c r="F92" s="27" t="e">
        <f>Coversheet!$D$14</f>
        <v>#N/A</v>
      </c>
      <c r="G92" s="27" t="e">
        <f t="shared" si="3"/>
        <v>#REF!</v>
      </c>
      <c r="H92" s="27"/>
      <c r="I92" s="27"/>
      <c r="J92" s="28"/>
      <c r="K92" s="28"/>
      <c r="L92" s="28"/>
      <c r="M92" s="28"/>
    </row>
    <row r="93" spans="1:13" ht="36" customHeight="1" thickBot="1" x14ac:dyDescent="0.3">
      <c r="A93" s="29">
        <v>8</v>
      </c>
      <c r="B93" s="100"/>
      <c r="C93" s="98"/>
      <c r="D93" s="41" t="s">
        <v>4</v>
      </c>
      <c r="E93" s="74"/>
      <c r="F93" s="27" t="e">
        <f>Coversheet!$D$14</f>
        <v>#N/A</v>
      </c>
      <c r="G93" s="27" t="e">
        <f t="shared" si="3"/>
        <v>#REF!</v>
      </c>
      <c r="H93" s="27"/>
      <c r="I93" s="27"/>
      <c r="J93" s="28"/>
      <c r="K93" s="28"/>
      <c r="L93" s="28"/>
      <c r="M93" s="28"/>
    </row>
    <row r="94" spans="1:13" ht="36" customHeight="1" thickBot="1" x14ac:dyDescent="0.3">
      <c r="A94" s="29">
        <v>9</v>
      </c>
      <c r="B94" s="100"/>
      <c r="C94" s="98"/>
      <c r="D94" s="41" t="s">
        <v>4</v>
      </c>
      <c r="E94" s="74"/>
      <c r="F94" s="27" t="e">
        <f>Coversheet!$D$14</f>
        <v>#N/A</v>
      </c>
      <c r="G94" s="27" t="e">
        <f t="shared" si="3"/>
        <v>#REF!</v>
      </c>
      <c r="H94" s="27"/>
      <c r="I94" s="27"/>
      <c r="J94" s="28"/>
      <c r="K94" s="28"/>
      <c r="L94" s="28"/>
      <c r="M94" s="28"/>
    </row>
    <row r="95" spans="1:13" ht="36" customHeight="1" thickBot="1" x14ac:dyDescent="0.3">
      <c r="A95" s="29">
        <v>10</v>
      </c>
      <c r="B95" s="100"/>
      <c r="C95" s="98"/>
      <c r="D95" s="41" t="s">
        <v>4</v>
      </c>
      <c r="E95" s="74"/>
      <c r="F95" s="27" t="e">
        <f>Coversheet!$D$14</f>
        <v>#N/A</v>
      </c>
      <c r="G95" s="27" t="e">
        <f t="shared" si="3"/>
        <v>#REF!</v>
      </c>
      <c r="H95" s="27"/>
      <c r="I95" s="27"/>
      <c r="J95" s="28"/>
      <c r="K95" s="28"/>
      <c r="L95" s="28"/>
      <c r="M95" s="28"/>
    </row>
    <row r="96" spans="1:13" ht="36" hidden="1" customHeight="1" x14ac:dyDescent="0.25">
      <c r="B96" s="76" t="str">
        <f>B119</f>
        <v xml:space="preserve"> If no contracts are listed above, please select a drop down option:</v>
      </c>
      <c r="C96" s="76"/>
      <c r="D96" s="62"/>
      <c r="E96" s="62"/>
      <c r="F96" s="28" t="e">
        <f>Coversheet!$D$14</f>
        <v>#N/A</v>
      </c>
      <c r="G96" s="28" t="e">
        <f t="shared" si="3"/>
        <v>#REF!</v>
      </c>
      <c r="H96" s="28" t="str">
        <f>E119</f>
        <v>N/A - Contracts are listed above</v>
      </c>
      <c r="I96" s="27"/>
      <c r="J96" s="28"/>
      <c r="K96" s="28"/>
      <c r="L96" s="28"/>
      <c r="M96" s="28"/>
    </row>
    <row r="97" spans="2:8" hidden="1" x14ac:dyDescent="0.25">
      <c r="B97" t="s">
        <v>81</v>
      </c>
      <c r="F97" s="28" t="e">
        <f>Coversheet!$D$14</f>
        <v>#N/A</v>
      </c>
      <c r="G97" s="28" t="e">
        <f t="shared" ref="G97:G116" si="4">$C$11</f>
        <v>#REF!</v>
      </c>
      <c r="H97" s="28">
        <f>B68</f>
        <v>0</v>
      </c>
    </row>
    <row r="98" spans="2:8" hidden="1" x14ac:dyDescent="0.25">
      <c r="B98" t="s">
        <v>82</v>
      </c>
      <c r="F98" s="28" t="e">
        <f>Coversheet!$D$14</f>
        <v>#N/A</v>
      </c>
      <c r="G98" s="28" t="e">
        <f t="shared" si="4"/>
        <v>#REF!</v>
      </c>
      <c r="H98" s="28">
        <f>D68</f>
        <v>0</v>
      </c>
    </row>
    <row r="99" spans="2:8" hidden="1" x14ac:dyDescent="0.25">
      <c r="B99" t="s">
        <v>83</v>
      </c>
      <c r="F99" s="28" t="e">
        <f>Coversheet!$D$14</f>
        <v>#N/A</v>
      </c>
      <c r="G99" s="28" t="e">
        <f t="shared" si="4"/>
        <v>#REF!</v>
      </c>
      <c r="H99" s="28">
        <f>B69</f>
        <v>0</v>
      </c>
    </row>
    <row r="100" spans="2:8" hidden="1" x14ac:dyDescent="0.25">
      <c r="B100" t="s">
        <v>84</v>
      </c>
      <c r="F100" s="28" t="e">
        <f>Coversheet!$D$14</f>
        <v>#N/A</v>
      </c>
      <c r="G100" s="28" t="e">
        <f t="shared" si="4"/>
        <v>#REF!</v>
      </c>
      <c r="H100" s="28">
        <f>D69</f>
        <v>0</v>
      </c>
    </row>
    <row r="101" spans="2:8" hidden="1" x14ac:dyDescent="0.25">
      <c r="B101" t="s">
        <v>85</v>
      </c>
      <c r="F101" s="28" t="e">
        <f>Coversheet!$D$14</f>
        <v>#N/A</v>
      </c>
      <c r="G101" s="28" t="e">
        <f t="shared" si="4"/>
        <v>#REF!</v>
      </c>
      <c r="H101" s="28">
        <f>B70</f>
        <v>0</v>
      </c>
    </row>
    <row r="102" spans="2:8" hidden="1" x14ac:dyDescent="0.25">
      <c r="B102" t="s">
        <v>86</v>
      </c>
      <c r="F102" s="28" t="e">
        <f>Coversheet!$D$14</f>
        <v>#N/A</v>
      </c>
      <c r="G102" s="28" t="e">
        <f t="shared" si="4"/>
        <v>#REF!</v>
      </c>
      <c r="H102" s="28">
        <f>D70</f>
        <v>0</v>
      </c>
    </row>
    <row r="103" spans="2:8" hidden="1" x14ac:dyDescent="0.25">
      <c r="B103" t="s">
        <v>87</v>
      </c>
      <c r="F103" s="28" t="e">
        <f>Coversheet!$D$14</f>
        <v>#N/A</v>
      </c>
      <c r="G103" s="28" t="e">
        <f t="shared" si="4"/>
        <v>#REF!</v>
      </c>
      <c r="H103" s="28">
        <f>B71</f>
        <v>0</v>
      </c>
    </row>
    <row r="104" spans="2:8" hidden="1" x14ac:dyDescent="0.25">
      <c r="B104" t="s">
        <v>88</v>
      </c>
      <c r="F104" s="28" t="e">
        <f>Coversheet!$D$14</f>
        <v>#N/A</v>
      </c>
      <c r="G104" s="28" t="e">
        <f t="shared" si="4"/>
        <v>#REF!</v>
      </c>
      <c r="H104" s="28">
        <f>D71</f>
        <v>0</v>
      </c>
    </row>
    <row r="105" spans="2:8" hidden="1" x14ac:dyDescent="0.25">
      <c r="B105" t="s">
        <v>89</v>
      </c>
      <c r="F105" s="28" t="e">
        <f>Coversheet!$D$14</f>
        <v>#N/A</v>
      </c>
      <c r="G105" s="28" t="e">
        <f t="shared" si="4"/>
        <v>#REF!</v>
      </c>
      <c r="H105" s="28">
        <f>B72</f>
        <v>0</v>
      </c>
    </row>
    <row r="106" spans="2:8" hidden="1" x14ac:dyDescent="0.25">
      <c r="B106" t="s">
        <v>90</v>
      </c>
      <c r="F106" s="28" t="e">
        <f>Coversheet!$D$14</f>
        <v>#N/A</v>
      </c>
      <c r="G106" s="28" t="e">
        <f t="shared" si="4"/>
        <v>#REF!</v>
      </c>
      <c r="H106" s="28">
        <f>D72</f>
        <v>0</v>
      </c>
    </row>
    <row r="107" spans="2:8" hidden="1" x14ac:dyDescent="0.25">
      <c r="B107" t="s">
        <v>91</v>
      </c>
      <c r="F107" s="28" t="e">
        <f>Coversheet!$D$14</f>
        <v>#N/A</v>
      </c>
      <c r="G107" s="28" t="e">
        <f t="shared" si="4"/>
        <v>#REF!</v>
      </c>
      <c r="H107" s="28">
        <f>B73</f>
        <v>0</v>
      </c>
    </row>
    <row r="108" spans="2:8" hidden="1" x14ac:dyDescent="0.25">
      <c r="B108" t="s">
        <v>92</v>
      </c>
      <c r="F108" s="28" t="e">
        <f>Coversheet!$D$14</f>
        <v>#N/A</v>
      </c>
      <c r="G108" s="28" t="e">
        <f t="shared" si="4"/>
        <v>#REF!</v>
      </c>
      <c r="H108" s="28">
        <f>D73</f>
        <v>0</v>
      </c>
    </row>
    <row r="109" spans="2:8" hidden="1" x14ac:dyDescent="0.25">
      <c r="B109" t="s">
        <v>93</v>
      </c>
      <c r="F109" s="28" t="e">
        <f>Coversheet!$D$14</f>
        <v>#N/A</v>
      </c>
      <c r="G109" s="28" t="e">
        <f t="shared" si="4"/>
        <v>#REF!</v>
      </c>
      <c r="H109" s="28">
        <f>B74</f>
        <v>0</v>
      </c>
    </row>
    <row r="110" spans="2:8" hidden="1" x14ac:dyDescent="0.25">
      <c r="B110" t="s">
        <v>94</v>
      </c>
      <c r="F110" s="28" t="e">
        <f>Coversheet!$D$14</f>
        <v>#N/A</v>
      </c>
      <c r="G110" s="28" t="e">
        <f t="shared" si="4"/>
        <v>#REF!</v>
      </c>
      <c r="H110" s="28">
        <f>D74</f>
        <v>0</v>
      </c>
    </row>
    <row r="111" spans="2:8" hidden="1" x14ac:dyDescent="0.25">
      <c r="B111" t="s">
        <v>95</v>
      </c>
      <c r="F111" s="28" t="e">
        <f>Coversheet!$D$14</f>
        <v>#N/A</v>
      </c>
      <c r="G111" s="28" t="e">
        <f t="shared" si="4"/>
        <v>#REF!</v>
      </c>
      <c r="H111" s="28">
        <f>B75</f>
        <v>0</v>
      </c>
    </row>
    <row r="112" spans="2:8" hidden="1" x14ac:dyDescent="0.25">
      <c r="B112" t="s">
        <v>96</v>
      </c>
      <c r="F112" s="28" t="e">
        <f>Coversheet!$D$14</f>
        <v>#N/A</v>
      </c>
      <c r="G112" s="28" t="e">
        <f t="shared" si="4"/>
        <v>#REF!</v>
      </c>
      <c r="H112" s="28">
        <f>D75</f>
        <v>0</v>
      </c>
    </row>
    <row r="113" spans="2:8" hidden="1" x14ac:dyDescent="0.25">
      <c r="B113" t="s">
        <v>97</v>
      </c>
      <c r="F113" s="28" t="e">
        <f>Coversheet!$D$14</f>
        <v>#N/A</v>
      </c>
      <c r="G113" s="28" t="e">
        <f t="shared" si="4"/>
        <v>#REF!</v>
      </c>
      <c r="H113" s="28">
        <f>B76</f>
        <v>0</v>
      </c>
    </row>
    <row r="114" spans="2:8" hidden="1" x14ac:dyDescent="0.25">
      <c r="B114" t="s">
        <v>98</v>
      </c>
      <c r="F114" s="28" t="e">
        <f>Coversheet!$D$14</f>
        <v>#N/A</v>
      </c>
      <c r="G114" s="28" t="e">
        <f t="shared" si="4"/>
        <v>#REF!</v>
      </c>
      <c r="H114" s="28">
        <f>D76</f>
        <v>0</v>
      </c>
    </row>
    <row r="115" spans="2:8" hidden="1" x14ac:dyDescent="0.25">
      <c r="B115" t="s">
        <v>99</v>
      </c>
      <c r="F115" s="28" t="e">
        <f>Coversheet!$D$14</f>
        <v>#N/A</v>
      </c>
      <c r="G115" s="28" t="e">
        <f t="shared" si="4"/>
        <v>#REF!</v>
      </c>
      <c r="H115" s="28">
        <f>B77</f>
        <v>0</v>
      </c>
    </row>
    <row r="116" spans="2:8" hidden="1" x14ac:dyDescent="0.25">
      <c r="B116" t="s">
        <v>100</v>
      </c>
      <c r="F116" s="28" t="e">
        <f>Coversheet!$D$14</f>
        <v>#N/A</v>
      </c>
      <c r="G116" s="28" t="e">
        <f t="shared" si="4"/>
        <v>#REF!</v>
      </c>
      <c r="H116" s="28">
        <f>D77</f>
        <v>0</v>
      </c>
    </row>
    <row r="117" spans="2:8" hidden="1" x14ac:dyDescent="0.25">
      <c r="B117" t="str">
        <f>B79</f>
        <v>If no MOUs listed above, please select a drop down option:</v>
      </c>
      <c r="F117" s="27" t="e">
        <f>Coversheet!$D$14</f>
        <v>#N/A</v>
      </c>
      <c r="G117" s="27" t="e">
        <f>$C$11</f>
        <v>#REF!</v>
      </c>
      <c r="H117" s="28" t="str">
        <f>E79</f>
        <v>N/A - MOUs are listed above</v>
      </c>
    </row>
    <row r="118" spans="2:8" ht="15.75" thickBot="1" x14ac:dyDescent="0.3">
      <c r="F118" s="27"/>
      <c r="G118" s="27"/>
      <c r="H118" s="28"/>
    </row>
    <row r="119" spans="2:8" ht="37.5" customHeight="1" thickBot="1" x14ac:dyDescent="0.35">
      <c r="B119" s="141" t="s">
        <v>101</v>
      </c>
      <c r="C119" s="141"/>
      <c r="D119" s="141"/>
      <c r="E119" s="88" t="s">
        <v>102</v>
      </c>
    </row>
  </sheetData>
  <sheetProtection sheet="1" objects="1" scenarios="1" selectLockedCells="1"/>
  <mergeCells count="29">
    <mergeCell ref="B15:E15"/>
    <mergeCell ref="B14:E14"/>
    <mergeCell ref="D67:I67"/>
    <mergeCell ref="B67:C67"/>
    <mergeCell ref="D70:I70"/>
    <mergeCell ref="D69:I69"/>
    <mergeCell ref="D68:I68"/>
    <mergeCell ref="B26:F26"/>
    <mergeCell ref="B29:F29"/>
    <mergeCell ref="B27:F27"/>
    <mergeCell ref="B70:C70"/>
    <mergeCell ref="B69:C69"/>
    <mergeCell ref="B68:C68"/>
    <mergeCell ref="B79:D79"/>
    <mergeCell ref="B119:D119"/>
    <mergeCell ref="D77:I77"/>
    <mergeCell ref="D76:I76"/>
    <mergeCell ref="D75:I75"/>
    <mergeCell ref="B77:C77"/>
    <mergeCell ref="B76:C76"/>
    <mergeCell ref="B75:C75"/>
    <mergeCell ref="D74:I74"/>
    <mergeCell ref="D73:I73"/>
    <mergeCell ref="D72:I72"/>
    <mergeCell ref="D71:I71"/>
    <mergeCell ref="B74:C74"/>
    <mergeCell ref="B73:C73"/>
    <mergeCell ref="B72:C72"/>
    <mergeCell ref="B71:C71"/>
  </mergeCells>
  <dataValidations count="2">
    <dataValidation type="whole" operator="greaterThanOrEqual" allowBlank="1" showInputMessage="1" showErrorMessage="1" sqref="D60 D96:E96 C19:D21" xr:uid="{4CAECD4B-0039-42E2-86ED-40F4CACD7E98}">
      <formula1>0</formula1>
    </dataValidation>
    <dataValidation operator="greaterThanOrEqual" allowBlank="1" showInputMessage="1" showErrorMessage="1" sqref="E86:E95" xr:uid="{61454188-C69F-4BEC-B400-3A39D26C4C73}"/>
  </dataValidations>
  <pageMargins left="0.2" right="0.25" top="0.25" bottom="0.25" header="0.05" footer="0.05"/>
  <pageSetup scale="94" fitToHeight="0" orientation="landscape" horizontalDpi="1200" verticalDpi="1200" r:id="rId1"/>
  <ignoredErrors>
    <ignoredError sqref="B60" unlockedFormula="1"/>
  </ignoredErrors>
  <drawing r:id="rId2"/>
  <tableParts count="4">
    <tablePart r:id="rId3"/>
    <tablePart r:id="rId4"/>
    <tablePart r:id="rId5"/>
    <tablePart r:id="rId6"/>
  </tableParts>
  <extLst>
    <ext xmlns:x14="http://schemas.microsoft.com/office/spreadsheetml/2009/9/main" uri="{CCE6A557-97BC-4b89-ADB6-D9C93CAAB3DF}">
      <x14:dataValidations xmlns:xm="http://schemas.microsoft.com/office/excel/2006/main" count="7">
        <x14:dataValidation type="list" allowBlank="1" showInputMessage="1" showErrorMessage="1" xr:uid="{1F2405AC-3151-44C8-8284-F940CEFE587D}">
          <x14:formula1>
            <xm:f>Mechanics!$C$2:$C$10</xm:f>
          </x14:formula1>
          <xm:sqref>D31:D50</xm:sqref>
        </x14:dataValidation>
        <x14:dataValidation type="list" allowBlank="1" showInputMessage="1" showErrorMessage="1" xr:uid="{F5011899-D812-41BE-9C46-78F88805C80E}">
          <x14:formula1>
            <xm:f>Mechanics!$A$5:$A$7</xm:f>
          </x14:formula1>
          <xm:sqref>D13</xm:sqref>
        </x14:dataValidation>
        <x14:dataValidation type="list" allowBlank="1" showInputMessage="1" showErrorMessage="1" xr:uid="{59B8AF45-051A-44A1-A3E0-6A6B8C143D07}">
          <x14:formula1>
            <xm:f>Mechanics!$C$12:$C$14</xm:f>
          </x14:formula1>
          <xm:sqref>E62</xm:sqref>
        </x14:dataValidation>
        <x14:dataValidation type="list" operator="greaterThanOrEqual" allowBlank="1" showInputMessage="1" showErrorMessage="1" xr:uid="{C44C31B4-7409-4863-B7F0-1C00ABE4043F}">
          <x14:formula1>
            <xm:f>Mechanics!$A$5:$A$7</xm:f>
          </x14:formula1>
          <xm:sqref>D55:D59 D86:D95</xm:sqref>
        </x14:dataValidation>
        <x14:dataValidation type="list" allowBlank="1" showInputMessage="1" showErrorMessage="1" xr:uid="{C9E25403-91E3-493E-ADD8-1EDF4DB49DB0}">
          <x14:formula1>
            <xm:f>Mechanics!$C$19:$C$21</xm:f>
          </x14:formula1>
          <xm:sqref>E79</xm:sqref>
        </x14:dataValidation>
        <x14:dataValidation type="list" allowBlank="1" showInputMessage="1" showErrorMessage="1" xr:uid="{30300952-CD61-413C-AF89-F416E371FC1A}">
          <x14:formula1>
            <xm:f>Mechanics!$C$23:$C$25</xm:f>
          </x14:formula1>
          <xm:sqref>E119</xm:sqref>
        </x14:dataValidation>
        <x14:dataValidation type="list" allowBlank="1" showInputMessage="1" showErrorMessage="1" xr:uid="{75D28C87-651C-4860-85EF-69F909AFEFAA}">
          <x14:formula1>
            <xm:f>Mechanics!$C$16:$C$17</xm:f>
          </x14:formula1>
          <xm:sqref>F55:J60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51F32-8686-4B1C-AEDC-D1F65F152AD4}">
  <sheetPr>
    <tabColor theme="9" tint="0.79998168889431442"/>
  </sheetPr>
  <dimension ref="B2:G39"/>
  <sheetViews>
    <sheetView showGridLines="0" showRowColHeaders="0" zoomScaleNormal="100" workbookViewId="0">
      <selection activeCell="B14" sqref="B14:F14"/>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11" customWidth="1"/>
    <col min="9" max="9" width="11.7109375" customWidth="1"/>
    <col min="10" max="11" width="9.140625" customWidth="1"/>
  </cols>
  <sheetData>
    <row r="2" spans="2:7" ht="12.75" customHeight="1" x14ac:dyDescent="0.25">
      <c r="B2" s="20"/>
    </row>
    <row r="3" spans="2:7" ht="12.75" customHeight="1" x14ac:dyDescent="0.25">
      <c r="B3" s="21"/>
    </row>
    <row r="4" spans="2:7" ht="12.75" customHeight="1" x14ac:dyDescent="0.25">
      <c r="B4" s="22"/>
    </row>
    <row r="5" spans="2:7" ht="12.75" customHeight="1" x14ac:dyDescent="0.25">
      <c r="B5" s="22"/>
    </row>
    <row r="6" spans="2:7" ht="12.75" customHeight="1" x14ac:dyDescent="0.25">
      <c r="B6" s="22"/>
    </row>
    <row r="7" spans="2:7" ht="12.75" customHeight="1" x14ac:dyDescent="0.25">
      <c r="B7" s="22"/>
    </row>
    <row r="8" spans="2:7" ht="12.75" customHeight="1" x14ac:dyDescent="0.25">
      <c r="B8" s="22"/>
    </row>
    <row r="9" spans="2:7" ht="12.75" customHeight="1" x14ac:dyDescent="0.25">
      <c r="B9" s="111"/>
    </row>
    <row r="10" spans="2:7" ht="15.75" hidden="1" x14ac:dyDescent="0.25">
      <c r="B10" s="20"/>
    </row>
    <row r="11" spans="2:7" ht="19.5" hidden="1" thickBot="1" x14ac:dyDescent="0.35">
      <c r="B11" s="38" t="s">
        <v>23</v>
      </c>
      <c r="C11" s="78" t="e">
        <f>Coversheet!#REF!</f>
        <v>#REF!</v>
      </c>
      <c r="D11" s="4"/>
      <c r="E11" s="4"/>
      <c r="F11" s="3"/>
    </row>
    <row r="12" spans="2:7" ht="15.75" hidden="1" x14ac:dyDescent="0.25">
      <c r="B12" s="20"/>
      <c r="F12" s="77"/>
    </row>
    <row r="13" spans="2:7" ht="39.75" customHeight="1" thickBot="1" x14ac:dyDescent="0.35">
      <c r="B13" s="154" t="s">
        <v>103</v>
      </c>
      <c r="C13" s="154"/>
      <c r="D13" s="154"/>
      <c r="E13" s="154"/>
      <c r="F13" s="154"/>
      <c r="G13" s="28"/>
    </row>
    <row r="14" spans="2:7" ht="134.25" customHeight="1" thickBot="1" x14ac:dyDescent="0.3">
      <c r="B14" s="135"/>
      <c r="C14" s="152"/>
      <c r="D14" s="152"/>
      <c r="E14" s="152"/>
      <c r="F14" s="153"/>
      <c r="G14" s="28"/>
    </row>
    <row r="15" spans="2:7" ht="15" customHeight="1" x14ac:dyDescent="0.25">
      <c r="B15"/>
      <c r="E15" s="28"/>
      <c r="F15" s="28"/>
      <c r="G15" s="28"/>
    </row>
    <row r="16" spans="2:7" ht="39.75" customHeight="1" thickBot="1" x14ac:dyDescent="0.35">
      <c r="B16" s="154" t="s">
        <v>104</v>
      </c>
      <c r="C16" s="154"/>
      <c r="D16" s="154"/>
      <c r="E16" s="154"/>
      <c r="F16" s="154"/>
      <c r="G16" s="28"/>
    </row>
    <row r="17" spans="2:7" ht="136.5" customHeight="1" thickBot="1" x14ac:dyDescent="0.3">
      <c r="B17" s="135"/>
      <c r="C17" s="152"/>
      <c r="D17" s="152"/>
      <c r="E17" s="152"/>
      <c r="F17" s="153"/>
      <c r="G17" s="28"/>
    </row>
    <row r="18" spans="2:7" ht="15" customHeight="1" x14ac:dyDescent="0.25">
      <c r="B18"/>
      <c r="E18" s="28"/>
      <c r="F18" s="28"/>
      <c r="G18" s="28"/>
    </row>
    <row r="19" spans="2:7" ht="38.25" customHeight="1" thickBot="1" x14ac:dyDescent="0.3">
      <c r="B19" s="155" t="s">
        <v>105</v>
      </c>
      <c r="C19" s="155"/>
      <c r="D19" s="155"/>
      <c r="E19" s="155"/>
      <c r="F19" s="155"/>
      <c r="G19" s="28"/>
    </row>
    <row r="20" spans="2:7" ht="139.5" customHeight="1" thickBot="1" x14ac:dyDescent="0.3">
      <c r="B20" s="135"/>
      <c r="C20" s="152"/>
      <c r="D20" s="152"/>
      <c r="E20" s="152"/>
      <c r="F20" s="153"/>
      <c r="G20" s="28"/>
    </row>
    <row r="21" spans="2:7" ht="15" customHeight="1" thickBot="1" x14ac:dyDescent="0.3">
      <c r="B21"/>
    </row>
    <row r="22" spans="2:7" ht="25.5" customHeight="1" thickBot="1" x14ac:dyDescent="0.35">
      <c r="B22" s="140" t="s">
        <v>106</v>
      </c>
      <c r="C22" s="140"/>
      <c r="D22" s="140"/>
      <c r="E22" s="140"/>
      <c r="F22" s="84" t="s">
        <v>4</v>
      </c>
    </row>
    <row r="24" spans="2:7" ht="23.25" customHeight="1" thickBot="1" x14ac:dyDescent="0.3">
      <c r="B24" s="156" t="s">
        <v>107</v>
      </c>
      <c r="C24" s="156"/>
      <c r="D24" s="156"/>
      <c r="E24" s="156"/>
      <c r="F24" s="156"/>
    </row>
    <row r="25" spans="2:7" ht="130.5" customHeight="1" thickBot="1" x14ac:dyDescent="0.3">
      <c r="B25" s="135"/>
      <c r="C25" s="152"/>
      <c r="D25" s="152"/>
      <c r="E25" s="152"/>
      <c r="F25" s="153"/>
    </row>
    <row r="26" spans="2:7" ht="15.75" thickBot="1" x14ac:dyDescent="0.3"/>
    <row r="27" spans="2:7" ht="39.75" customHeight="1" thickBot="1" x14ac:dyDescent="0.35">
      <c r="B27" s="140" t="s">
        <v>108</v>
      </c>
      <c r="C27" s="140"/>
      <c r="D27" s="140"/>
      <c r="E27" s="140"/>
      <c r="F27" s="101"/>
    </row>
    <row r="28" spans="2:7" ht="15.75" thickBot="1" x14ac:dyDescent="0.3">
      <c r="C28" s="23"/>
      <c r="D28" s="23"/>
      <c r="E28" s="23"/>
      <c r="F28" s="23"/>
    </row>
    <row r="29" spans="2:7" ht="19.5" thickBot="1" x14ac:dyDescent="0.35">
      <c r="B29" s="151" t="s">
        <v>109</v>
      </c>
      <c r="C29" s="151"/>
      <c r="D29" s="151"/>
      <c r="E29" s="151"/>
      <c r="F29" s="93"/>
    </row>
    <row r="32" spans="2:7" hidden="1" x14ac:dyDescent="0.25">
      <c r="B32" t="s">
        <v>110</v>
      </c>
      <c r="C32" t="s">
        <v>111</v>
      </c>
      <c r="D32" t="s">
        <v>1</v>
      </c>
      <c r="E32" t="s">
        <v>27</v>
      </c>
    </row>
    <row r="33" spans="2:5" hidden="1" x14ac:dyDescent="0.25">
      <c r="B33" s="28" t="str">
        <f>B13</f>
        <v>a. Describe, list, and quantify your education activities (other than PSA grower trainings) for farms using CAP funds and resources/materials used (examples include trainings, workshops, etc.):</v>
      </c>
      <c r="C33">
        <f>B14</f>
        <v>0</v>
      </c>
      <c r="D33" t="e">
        <f>Coversheet!$D$14</f>
        <v>#N/A</v>
      </c>
      <c r="E33" t="e">
        <f>Coversheet!#REF!</f>
        <v>#REF!</v>
      </c>
    </row>
    <row r="34" spans="2:5" hidden="1" x14ac:dyDescent="0.25">
      <c r="B34" s="28" t="str">
        <f>B16</f>
        <v>b. Describe, list, and quantify your outreach activities conducted and resources/materials used (examples include mailers, event booths, presentations, advertisements, etc.):</v>
      </c>
      <c r="C34">
        <f>B17</f>
        <v>0</v>
      </c>
      <c r="D34" t="e">
        <f>Coversheet!$D$14</f>
        <v>#N/A</v>
      </c>
      <c r="E34" t="e">
        <f>Coversheet!#REF!</f>
        <v>#REF!</v>
      </c>
    </row>
    <row r="35" spans="2:5" hidden="1" x14ac:dyDescent="0.25">
      <c r="B35" s="28" t="str">
        <f>B19</f>
        <v>c. Describe, list, and quantify your on farm and/or remote technical assistance activities (other than on farm readiness reviews):</v>
      </c>
      <c r="C35">
        <f>B20</f>
        <v>0</v>
      </c>
      <c r="D35" t="e">
        <f>Coversheet!$D$14</f>
        <v>#N/A</v>
      </c>
      <c r="E35" t="e">
        <f>Coversheet!#REF!</f>
        <v>#REF!</v>
      </c>
    </row>
    <row r="36" spans="2:5" hidden="1" x14ac:dyDescent="0.25">
      <c r="B36" s="28" t="str">
        <f>B22</f>
        <v>d. Do applicable items include the current Funding Acknowledgement Statement?</v>
      </c>
      <c r="C36" t="str">
        <f>F22</f>
        <v>Select</v>
      </c>
      <c r="D36" t="e">
        <f>Coversheet!$D$14</f>
        <v>#N/A</v>
      </c>
      <c r="E36" t="e">
        <f>Coversheet!#REF!</f>
        <v>#REF!</v>
      </c>
    </row>
    <row r="37" spans="2:5" hidden="1" x14ac:dyDescent="0.25">
      <c r="B37" s="28" t="str">
        <f>B24</f>
        <v>e. Please share any training/knowledge gaps that you feel exist for produce farms in your jurisdiction:</v>
      </c>
      <c r="C37">
        <f>B25</f>
        <v>0</v>
      </c>
      <c r="D37" t="e">
        <f>Coversheet!$D$14</f>
        <v>#N/A</v>
      </c>
      <c r="E37" t="e">
        <f>Coversheet!#REF!</f>
        <v>#REF!</v>
      </c>
    </row>
    <row r="38" spans="2:5" hidden="1" x14ac:dyDescent="0.25">
      <c r="B38" s="28" t="str">
        <f>B27</f>
        <v>f. Known number of (non-exempt) covered farms in your jurisdiction that still need Produce Safety Alliance (PSA) Grower Training or equivalent:</v>
      </c>
      <c r="C38">
        <f>F27</f>
        <v>0</v>
      </c>
      <c r="D38" t="e">
        <f>Coversheet!$D$14</f>
        <v>#N/A</v>
      </c>
      <c r="E38" t="e">
        <f>Coversheet!#REF!</f>
        <v>#REF!</v>
      </c>
    </row>
    <row r="39" spans="2:5" hidden="1" x14ac:dyDescent="0.25">
      <c r="B39" s="28" t="str">
        <f>B29</f>
        <v>How many remaining courses do you estimate needing to host:</v>
      </c>
      <c r="C39">
        <f>F29</f>
        <v>0</v>
      </c>
      <c r="D39" t="e">
        <f>Coversheet!$D$14</f>
        <v>#N/A</v>
      </c>
      <c r="E39" t="e">
        <f>Coversheet!#REF!</f>
        <v>#REF!</v>
      </c>
    </row>
  </sheetData>
  <sheetProtection sheet="1" objects="1" scenarios="1" selectLockedCells="1"/>
  <mergeCells count="11">
    <mergeCell ref="B29:E29"/>
    <mergeCell ref="B20:F20"/>
    <mergeCell ref="B13:F13"/>
    <mergeCell ref="B16:F16"/>
    <mergeCell ref="B19:F19"/>
    <mergeCell ref="B22:E22"/>
    <mergeCell ref="B24:F24"/>
    <mergeCell ref="B14:F14"/>
    <mergeCell ref="B17:F17"/>
    <mergeCell ref="B25:F25"/>
    <mergeCell ref="B27:E27"/>
  </mergeCells>
  <dataValidations count="1">
    <dataValidation type="whole" operator="greaterThanOrEqual" allowBlank="1" showInputMessage="1" showErrorMessage="1" sqref="F27 F29" xr:uid="{76C7AA5F-A35A-4ABC-9171-9B1EC9F7FC53}">
      <formula1>0</formula1>
    </dataValidation>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E2C39A44-0EF2-4C26-A8BA-6E9B21101533}">
          <x14:formula1>
            <xm:f>Mechanics!$A$5:$A$7</xm:f>
          </x14:formula1>
          <xm:sqref>F22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78BB0-58DD-47DC-965E-611E3D2EE9F7}">
  <sheetPr>
    <tabColor theme="9" tint="0.79998168889431442"/>
  </sheetPr>
  <dimension ref="B2:G58"/>
  <sheetViews>
    <sheetView showGridLines="0" showRowColHeaders="0" zoomScaleNormal="100" workbookViewId="0">
      <selection activeCell="B9" sqref="B9"/>
    </sheetView>
  </sheetViews>
  <sheetFormatPr defaultRowHeight="15" x14ac:dyDescent="0.25"/>
  <cols>
    <col min="2" max="2" width="46.5703125" style="23" customWidth="1"/>
    <col min="3" max="3" width="19.5703125" customWidth="1"/>
    <col min="4" max="4" width="28.42578125" customWidth="1"/>
    <col min="5" max="5" width="16" customWidth="1"/>
    <col min="6" max="6" width="18.85546875" customWidth="1"/>
    <col min="7" max="7" width="9.140625" customWidth="1"/>
    <col min="8" max="8" width="11" customWidth="1"/>
    <col min="9" max="9" width="11.7109375" customWidth="1"/>
    <col min="10" max="11" width="9.140625" customWidth="1"/>
  </cols>
  <sheetData>
    <row r="2" spans="2:7" ht="12.75" customHeight="1" x14ac:dyDescent="0.25">
      <c r="B2" s="20"/>
    </row>
    <row r="3" spans="2:7" ht="12.75" customHeight="1" x14ac:dyDescent="0.25">
      <c r="B3" s="21"/>
    </row>
    <row r="4" spans="2:7" ht="12.75" customHeight="1" x14ac:dyDescent="0.25">
      <c r="B4" s="22"/>
    </row>
    <row r="5" spans="2:7" ht="12.75" customHeight="1" x14ac:dyDescent="0.25">
      <c r="B5" s="22"/>
    </row>
    <row r="6" spans="2:7" ht="12.75" customHeight="1" x14ac:dyDescent="0.25">
      <c r="B6" s="22"/>
    </row>
    <row r="7" spans="2:7" ht="12.75" customHeight="1" x14ac:dyDescent="0.25">
      <c r="B7" s="22"/>
    </row>
    <row r="8" spans="2:7" ht="12.75" customHeight="1" x14ac:dyDescent="0.25">
      <c r="B8" s="22"/>
    </row>
    <row r="9" spans="2:7" ht="15.75" x14ac:dyDescent="0.25">
      <c r="B9" s="111"/>
    </row>
    <row r="10" spans="2:7" ht="15.75" hidden="1" x14ac:dyDescent="0.25">
      <c r="B10" s="20"/>
    </row>
    <row r="11" spans="2:7" ht="19.5" hidden="1" thickBot="1" x14ac:dyDescent="0.35">
      <c r="B11" s="38" t="s">
        <v>23</v>
      </c>
      <c r="C11" s="78" t="e">
        <f>Coversheet!#REF!</f>
        <v>#REF!</v>
      </c>
      <c r="D11" s="4"/>
      <c r="E11" s="4"/>
      <c r="F11" s="3"/>
    </row>
    <row r="12" spans="2:7" ht="15.75" hidden="1" x14ac:dyDescent="0.25">
      <c r="B12" s="20"/>
      <c r="F12" s="77"/>
    </row>
    <row r="13" spans="2:7" ht="21.75" customHeight="1" thickBot="1" x14ac:dyDescent="0.35">
      <c r="B13" s="154" t="s">
        <v>112</v>
      </c>
      <c r="C13" s="154"/>
      <c r="D13" s="154"/>
      <c r="E13" s="154"/>
      <c r="F13" s="154"/>
      <c r="G13" s="28"/>
    </row>
    <row r="14" spans="2:7" ht="35.25" customHeight="1" thickBot="1" x14ac:dyDescent="0.3">
      <c r="B14" s="135"/>
      <c r="C14" s="152"/>
      <c r="D14" s="152"/>
      <c r="E14" s="152"/>
      <c r="F14" s="153"/>
      <c r="G14" s="28"/>
    </row>
    <row r="15" spans="2:7" ht="15" customHeight="1" x14ac:dyDescent="0.25">
      <c r="B15"/>
      <c r="E15" s="28"/>
      <c r="F15" s="28"/>
      <c r="G15" s="28"/>
    </row>
    <row r="16" spans="2:7" ht="39.75" customHeight="1" thickBot="1" x14ac:dyDescent="0.35">
      <c r="B16" s="154" t="s">
        <v>113</v>
      </c>
      <c r="C16" s="154"/>
      <c r="D16" s="154"/>
      <c r="E16" s="154"/>
      <c r="F16" s="154"/>
      <c r="G16" s="28"/>
    </row>
    <row r="17" spans="2:7" ht="107.25" customHeight="1" thickBot="1" x14ac:dyDescent="0.3">
      <c r="B17" s="135"/>
      <c r="C17" s="152"/>
      <c r="D17" s="152"/>
      <c r="E17" s="152"/>
      <c r="F17" s="153"/>
      <c r="G17" s="28"/>
    </row>
    <row r="18" spans="2:7" ht="15" customHeight="1" x14ac:dyDescent="0.25">
      <c r="B18"/>
      <c r="E18" s="28"/>
      <c r="F18" s="28"/>
      <c r="G18" s="28"/>
    </row>
    <row r="19" spans="2:7" ht="39" customHeight="1" thickBot="1" x14ac:dyDescent="0.35">
      <c r="B19" s="154" t="s">
        <v>114</v>
      </c>
      <c r="C19" s="154"/>
      <c r="D19" s="154"/>
      <c r="E19" s="154"/>
      <c r="F19" s="154"/>
      <c r="G19" s="28"/>
    </row>
    <row r="20" spans="2:7" ht="63" customHeight="1" thickBot="1" x14ac:dyDescent="0.3">
      <c r="B20" s="135"/>
      <c r="C20" s="136"/>
      <c r="D20" s="136"/>
      <c r="E20" s="136"/>
      <c r="F20" s="137"/>
      <c r="G20" s="28"/>
    </row>
    <row r="21" spans="2:7" ht="15" customHeight="1" thickBot="1" x14ac:dyDescent="0.3">
      <c r="B21"/>
    </row>
    <row r="22" spans="2:7" ht="39.75" customHeight="1" thickBot="1" x14ac:dyDescent="0.35">
      <c r="B22" s="140" t="s">
        <v>115</v>
      </c>
      <c r="C22" s="140"/>
      <c r="D22" s="140"/>
      <c r="E22" s="157"/>
      <c r="F22" s="84" t="s">
        <v>4</v>
      </c>
    </row>
    <row r="24" spans="2:7" ht="24.75" customHeight="1" thickBot="1" x14ac:dyDescent="0.3">
      <c r="B24" s="156" t="s">
        <v>116</v>
      </c>
      <c r="C24" s="156"/>
      <c r="D24" s="156"/>
      <c r="E24" s="156"/>
      <c r="F24" s="156"/>
    </row>
    <row r="25" spans="2:7" ht="103.5" customHeight="1" thickBot="1" x14ac:dyDescent="0.3">
      <c r="B25" s="135"/>
      <c r="C25" s="152"/>
      <c r="D25" s="152"/>
      <c r="E25" s="152"/>
      <c r="F25" s="153"/>
    </row>
    <row r="26" spans="2:7" ht="15.75" thickBot="1" x14ac:dyDescent="0.3"/>
    <row r="27" spans="2:7" ht="22.5" customHeight="1" thickBot="1" x14ac:dyDescent="0.35">
      <c r="B27" s="140" t="s">
        <v>117</v>
      </c>
      <c r="C27" s="140"/>
      <c r="D27" s="140"/>
      <c r="E27" s="140"/>
      <c r="F27" s="33" t="s">
        <v>4</v>
      </c>
    </row>
    <row r="28" spans="2:7" ht="15.75" thickBot="1" x14ac:dyDescent="0.3">
      <c r="B28" s="26"/>
      <c r="C28" s="26"/>
      <c r="D28" s="26"/>
      <c r="E28" s="26"/>
      <c r="F28" s="23"/>
    </row>
    <row r="29" spans="2:7" ht="19.5" thickBot="1" x14ac:dyDescent="0.35">
      <c r="B29" s="140" t="s">
        <v>118</v>
      </c>
      <c r="C29" s="140"/>
      <c r="D29" s="140"/>
      <c r="E29" s="140"/>
      <c r="F29" s="84" t="s">
        <v>4</v>
      </c>
    </row>
    <row r="30" spans="2:7" ht="15.75" thickBot="1" x14ac:dyDescent="0.3">
      <c r="B30" s="26"/>
      <c r="C30" s="79"/>
      <c r="D30" s="79"/>
      <c r="E30" s="79"/>
    </row>
    <row r="31" spans="2:7" ht="19.5" thickBot="1" x14ac:dyDescent="0.35">
      <c r="B31" s="140" t="s">
        <v>119</v>
      </c>
      <c r="C31" s="140"/>
      <c r="D31" s="140"/>
      <c r="E31" s="140"/>
      <c r="F31" s="84" t="s">
        <v>4</v>
      </c>
    </row>
    <row r="32" spans="2:7" ht="15.75" thickBot="1" x14ac:dyDescent="0.3"/>
    <row r="33" spans="2:6" ht="22.5" customHeight="1" thickBot="1" x14ac:dyDescent="0.35">
      <c r="B33" s="140" t="s">
        <v>120</v>
      </c>
      <c r="C33" s="140"/>
      <c r="D33" s="140"/>
      <c r="E33" s="158" t="s">
        <v>4</v>
      </c>
      <c r="F33" s="159"/>
    </row>
    <row r="34" spans="2:6" ht="12.75" customHeight="1" x14ac:dyDescent="0.3">
      <c r="B34" s="120"/>
      <c r="C34" s="120"/>
      <c r="D34" s="120"/>
    </row>
    <row r="35" spans="2:6" ht="22.5" customHeight="1" thickBot="1" x14ac:dyDescent="0.35">
      <c r="B35" s="120" t="s">
        <v>121</v>
      </c>
      <c r="C35" s="120"/>
      <c r="D35" s="120"/>
    </row>
    <row r="36" spans="2:6" ht="91.5" customHeight="1" thickBot="1" x14ac:dyDescent="0.3">
      <c r="B36" s="142"/>
      <c r="C36" s="143"/>
      <c r="D36" s="143"/>
      <c r="E36" s="143"/>
      <c r="F36" s="144"/>
    </row>
    <row r="38" spans="2:6" ht="44.25" customHeight="1" thickBot="1" x14ac:dyDescent="0.35">
      <c r="B38" s="140" t="s">
        <v>122</v>
      </c>
      <c r="C38" s="140"/>
      <c r="D38" s="140"/>
      <c r="E38" s="140"/>
      <c r="F38" s="140"/>
    </row>
    <row r="39" spans="2:6" ht="109.5" customHeight="1" thickBot="1" x14ac:dyDescent="0.3">
      <c r="B39" s="135"/>
      <c r="C39" s="136"/>
      <c r="D39" s="136"/>
      <c r="E39" s="136"/>
      <c r="F39" s="137"/>
    </row>
    <row r="40" spans="2:6" ht="15.75" thickBot="1" x14ac:dyDescent="0.3"/>
    <row r="41" spans="2:6" ht="20.25" customHeight="1" thickBot="1" x14ac:dyDescent="0.35">
      <c r="B41" s="140" t="s">
        <v>123</v>
      </c>
      <c r="C41" s="140"/>
      <c r="D41" s="140"/>
      <c r="E41" s="140"/>
      <c r="F41" s="93"/>
    </row>
    <row r="45" spans="2:6" hidden="1" x14ac:dyDescent="0.25">
      <c r="B45" t="s">
        <v>124</v>
      </c>
      <c r="C45" t="s">
        <v>125</v>
      </c>
      <c r="D45" t="s">
        <v>1</v>
      </c>
      <c r="E45" t="s">
        <v>27</v>
      </c>
    </row>
    <row r="46" spans="2:6" hidden="1" x14ac:dyDescent="0.25">
      <c r="B46" s="28" t="str">
        <f>B13</f>
        <v>a. What electronic system do you currently use for your farm inventory data:</v>
      </c>
      <c r="C46">
        <f>B14</f>
        <v>0</v>
      </c>
      <c r="D46" t="e">
        <f>Coversheet!$D$14</f>
        <v>#N/A</v>
      </c>
      <c r="E46" t="e">
        <f>Coversheet!#REF!</f>
        <v>#REF!</v>
      </c>
    </row>
    <row r="47" spans="2:6" hidden="1" x14ac:dyDescent="0.25">
      <c r="B47" s="28" t="str">
        <f>B16</f>
        <v>If this is not your final system, describe the electronic system your jurisdiction plans to use and timeline for
implementation:</v>
      </c>
      <c r="C47">
        <f>B17</f>
        <v>0</v>
      </c>
      <c r="D47" t="e">
        <f>Coversheet!$D$14</f>
        <v>#N/A</v>
      </c>
      <c r="E47" t="e">
        <f>Coversheet!#REF!</f>
        <v>#REF!</v>
      </c>
    </row>
    <row r="48" spans="2:6" hidden="1" x14ac:dyDescent="0.25">
      <c r="B48" s="28" t="str">
        <f>B19</f>
        <v>b. Based on your efforts to develop your farm inventory to date, how complete and accurate is your
current verified farm inventory:</v>
      </c>
      <c r="C48">
        <f>B20</f>
        <v>0</v>
      </c>
      <c r="D48" t="e">
        <f>Coversheet!$D$14</f>
        <v>#N/A</v>
      </c>
      <c r="E48" t="e">
        <f>Coversheet!#REF!</f>
        <v>#REF!</v>
      </c>
    </row>
    <row r="49" spans="2:5" hidden="1" x14ac:dyDescent="0.25">
      <c r="B49" s="28" t="str">
        <f>B22</f>
        <v>c. Would you consider your farm inventory to be still in the development phase or in the maintenance phase?</v>
      </c>
      <c r="C49" t="str">
        <f>F22</f>
        <v>Select</v>
      </c>
      <c r="D49" t="e">
        <f>Coversheet!$D$14</f>
        <v>#N/A</v>
      </c>
      <c r="E49" t="e">
        <f>Coversheet!#REF!</f>
        <v>#REF!</v>
      </c>
    </row>
    <row r="50" spans="2:5" hidden="1" x14ac:dyDescent="0.25">
      <c r="B50" s="28" t="str">
        <f>B24</f>
        <v>If your inventory is in the development phase, when and how will you transition to a maintenance phase?</v>
      </c>
      <c r="C50">
        <f>B25</f>
        <v>0</v>
      </c>
      <c r="D50" t="e">
        <f>Coversheet!$D$14</f>
        <v>#N/A</v>
      </c>
      <c r="E50" t="e">
        <f>Coversheet!#REF!</f>
        <v>#REF!</v>
      </c>
    </row>
    <row r="51" spans="2:5" hidden="1" x14ac:dyDescent="0.25">
      <c r="B51" s="28" t="str">
        <f>B27</f>
        <v>d. Do you have a written procedure for farm inventory verification?</v>
      </c>
      <c r="C51" t="str">
        <f>F27</f>
        <v>Select</v>
      </c>
      <c r="D51" t="e">
        <f>Coversheet!$D$14</f>
        <v>#N/A</v>
      </c>
      <c r="E51" t="e">
        <f>Coversheet!#REF!</f>
        <v>#REF!</v>
      </c>
    </row>
    <row r="52" spans="2:5" hidden="1" x14ac:dyDescent="0.25">
      <c r="B52" s="28" t="str">
        <f>B29</f>
        <v>e. Do you have a written procedure for farm inventory maintenance activities?</v>
      </c>
      <c r="C52" t="str">
        <f>F29</f>
        <v>Select</v>
      </c>
      <c r="D52" t="e">
        <f>Coversheet!$D$14</f>
        <v>#N/A</v>
      </c>
      <c r="E52" t="e">
        <f>Coversheet!#REF!</f>
        <v>#REF!</v>
      </c>
    </row>
    <row r="53" spans="2:5" hidden="1" x14ac:dyDescent="0.25">
      <c r="B53" t="str">
        <f>B31</f>
        <v>f. Does your inventory system capture all categories of produce farms with produce sales?</v>
      </c>
      <c r="C53" t="str">
        <f>F31</f>
        <v>Select</v>
      </c>
      <c r="D53" t="e">
        <f>Coversheet!$D$14</f>
        <v>#N/A</v>
      </c>
      <c r="E53" t="e">
        <f>Coversheet!#REF!</f>
        <v>#REF!</v>
      </c>
    </row>
    <row r="54" spans="2:5" hidden="1" x14ac:dyDescent="0.25">
      <c r="B54" s="28" t="str">
        <f>B33</f>
        <v>g. Do you use a registration for inventory purposes?</v>
      </c>
      <c r="C54" t="str">
        <f>E33</f>
        <v>Select</v>
      </c>
      <c r="D54" t="e">
        <f>Coversheet!$D$14</f>
        <v>#N/A</v>
      </c>
      <c r="E54" t="e">
        <f>Coversheet!#REF!</f>
        <v>#REF!</v>
      </c>
    </row>
    <row r="55" spans="2:5" hidden="1" x14ac:dyDescent="0.25">
      <c r="B55" s="28" t="str">
        <f>B35</f>
        <v>If  yes, please explain below:</v>
      </c>
      <c r="C55">
        <f>B36</f>
        <v>0</v>
      </c>
      <c r="D55" t="e">
        <f>Coversheet!$D$14</f>
        <v>#N/A</v>
      </c>
      <c r="E55" t="e">
        <f>Coversheet!#REF!</f>
        <v>#REF!</v>
      </c>
    </row>
    <row r="56" spans="2:5" hidden="1" x14ac:dyDescent="0.25">
      <c r="B56" s="28" t="str">
        <f>B38</f>
        <v>h. If your inventory development and verification efforts include on farm visits please describe your visits and the resources/materials used:</v>
      </c>
      <c r="C56">
        <f>B39</f>
        <v>0</v>
      </c>
      <c r="D56" t="e">
        <f>Coversheet!$D$14</f>
        <v>#N/A</v>
      </c>
      <c r="E56" t="e">
        <f>Coversheet!#REF!</f>
        <v>#REF!</v>
      </c>
    </row>
    <row r="57" spans="2:5" ht="30" hidden="1" x14ac:dyDescent="0.25">
      <c r="B57" s="92" t="str">
        <f>B41</f>
        <v>i. How many inventory verification visits have been conducted this budget period?</v>
      </c>
      <c r="C57" s="85">
        <f>F41</f>
        <v>0</v>
      </c>
      <c r="D57" t="e">
        <f>Coversheet!$D$14</f>
        <v>#N/A</v>
      </c>
      <c r="E57" t="e">
        <f>Coversheet!#REF!</f>
        <v>#REF!</v>
      </c>
    </row>
    <row r="58" spans="2:5" hidden="1" x14ac:dyDescent="0.25"/>
  </sheetData>
  <sheetProtection sheet="1" objects="1" scenarios="1" selectLockedCells="1"/>
  <mergeCells count="18">
    <mergeCell ref="B38:F38"/>
    <mergeCell ref="B39:F39"/>
    <mergeCell ref="B41:E41"/>
    <mergeCell ref="E33:F33"/>
    <mergeCell ref="B33:D33"/>
    <mergeCell ref="B36:F36"/>
    <mergeCell ref="B31:E31"/>
    <mergeCell ref="B13:F13"/>
    <mergeCell ref="B14:F14"/>
    <mergeCell ref="B16:F16"/>
    <mergeCell ref="B17:F17"/>
    <mergeCell ref="B19:F19"/>
    <mergeCell ref="B20:F20"/>
    <mergeCell ref="B22:E22"/>
    <mergeCell ref="B24:F24"/>
    <mergeCell ref="B25:F25"/>
    <mergeCell ref="B27:E27"/>
    <mergeCell ref="B29:E29"/>
  </mergeCells>
  <dataValidations count="1">
    <dataValidation type="whole" operator="greaterThanOrEqual" allowBlank="1" showInputMessage="1" showErrorMessage="1" sqref="F41" xr:uid="{9C7ADD31-DD5E-4643-8AFB-83B9338CAB7C}">
      <formula1>0</formula1>
    </dataValidation>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A44359D0-7D15-4C68-B2E3-520344015439}">
          <x14:formula1>
            <xm:f>Mechanics!$C$27:$C$29</xm:f>
          </x14:formula1>
          <xm:sqref>F22</xm:sqref>
        </x14:dataValidation>
        <x14:dataValidation type="list" allowBlank="1" showInputMessage="1" showErrorMessage="1" xr:uid="{08AC7330-E5AE-477C-BB11-28B7B6E3946D}">
          <x14:formula1>
            <xm:f>Mechanics!$A$5:$A$7</xm:f>
          </x14:formula1>
          <xm:sqref>F27 F29 F31</xm:sqref>
        </x14:dataValidation>
        <x14:dataValidation type="list" allowBlank="1" showInputMessage="1" showErrorMessage="1" xr:uid="{98B4D3DC-0D7F-4BBB-A4E3-30D2AC70781C}">
          <x14:formula1>
            <xm:f>Mechanics!$C$31:$C$34</xm:f>
          </x14:formula1>
          <xm:sqref>E33:F33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13D6-81A9-4232-83FA-B96BC442FEC7}">
  <sheetPr>
    <tabColor rgb="FFD5B8EA"/>
  </sheetPr>
  <dimension ref="B2:F71"/>
  <sheetViews>
    <sheetView showGridLines="0" showRowColHeaders="0" zoomScaleNormal="100" workbookViewId="0">
      <selection activeCell="B9" sqref="B9"/>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11" customWidth="1"/>
    <col min="9" max="9" width="11.7109375" customWidth="1"/>
    <col min="10" max="11" width="9.140625" customWidth="1"/>
  </cols>
  <sheetData>
    <row r="2" spans="2:6" ht="12.75" customHeight="1" x14ac:dyDescent="0.25">
      <c r="B2" s="20"/>
    </row>
    <row r="3" spans="2:6" ht="12.75" customHeight="1" x14ac:dyDescent="0.25">
      <c r="B3" s="21"/>
    </row>
    <row r="4" spans="2:6" ht="12.75" customHeight="1" x14ac:dyDescent="0.25">
      <c r="B4" s="22"/>
    </row>
    <row r="5" spans="2:6" ht="12.75" customHeight="1" x14ac:dyDescent="0.25">
      <c r="B5" s="22"/>
    </row>
    <row r="6" spans="2:6" ht="12.75" customHeight="1" x14ac:dyDescent="0.25">
      <c r="B6" s="22"/>
    </row>
    <row r="7" spans="2:6" ht="12.75" customHeight="1" x14ac:dyDescent="0.25">
      <c r="B7" s="22"/>
    </row>
    <row r="8" spans="2:6" ht="15.75" x14ac:dyDescent="0.25">
      <c r="B8" s="22"/>
    </row>
    <row r="9" spans="2:6" ht="16.5" thickBot="1" x14ac:dyDescent="0.3">
      <c r="B9" s="111"/>
    </row>
    <row r="10" spans="2:6" ht="15.75" hidden="1" x14ac:dyDescent="0.25">
      <c r="B10" s="20"/>
    </row>
    <row r="11" spans="2:6" ht="19.5" hidden="1" thickBot="1" x14ac:dyDescent="0.35">
      <c r="B11" s="38" t="s">
        <v>23</v>
      </c>
      <c r="C11" s="78" t="e">
        <f>Coversheet!#REF!</f>
        <v>#REF!</v>
      </c>
      <c r="D11" s="4"/>
      <c r="E11" s="4"/>
      <c r="F11" s="3"/>
    </row>
    <row r="12" spans="2:6" ht="16.5" hidden="1" thickBot="1" x14ac:dyDescent="0.3">
      <c r="B12" s="20"/>
      <c r="F12" s="77"/>
    </row>
    <row r="13" spans="2:6" ht="20.25" customHeight="1" thickBot="1" x14ac:dyDescent="0.35">
      <c r="B13" s="140" t="s">
        <v>126</v>
      </c>
      <c r="C13" s="140"/>
      <c r="D13" s="140"/>
      <c r="E13" s="157"/>
      <c r="F13" s="93"/>
    </row>
    <row r="14" spans="2:6" ht="19.5" thickBot="1" x14ac:dyDescent="0.35">
      <c r="B14" s="80"/>
      <c r="C14" s="15"/>
      <c r="D14" s="15"/>
      <c r="E14" s="15"/>
    </row>
    <row r="15" spans="2:6" ht="20.25" customHeight="1" thickBot="1" x14ac:dyDescent="0.35">
      <c r="B15" s="140" t="s">
        <v>127</v>
      </c>
      <c r="C15" s="140"/>
      <c r="D15" s="140"/>
      <c r="E15" s="140"/>
      <c r="F15" s="93"/>
    </row>
    <row r="16" spans="2:6" ht="19.5" thickBot="1" x14ac:dyDescent="0.35">
      <c r="B16" s="80"/>
      <c r="C16" s="15"/>
      <c r="D16" s="15"/>
      <c r="E16" s="15"/>
    </row>
    <row r="17" spans="2:6" ht="20.25" customHeight="1" thickBot="1" x14ac:dyDescent="0.35">
      <c r="B17" s="140" t="s">
        <v>128</v>
      </c>
      <c r="C17" s="140"/>
      <c r="D17" s="140"/>
      <c r="E17" s="140"/>
      <c r="F17" s="84" t="s">
        <v>4</v>
      </c>
    </row>
    <row r="18" spans="2:6" ht="19.5" thickBot="1" x14ac:dyDescent="0.35">
      <c r="B18" s="80" t="s">
        <v>129</v>
      </c>
      <c r="C18" s="15"/>
      <c r="D18" s="15"/>
      <c r="E18" s="15"/>
    </row>
    <row r="19" spans="2:6" ht="112.5" customHeight="1" thickBot="1" x14ac:dyDescent="0.3">
      <c r="B19" s="135"/>
      <c r="C19" s="152"/>
      <c r="D19" s="152"/>
      <c r="E19" s="152"/>
      <c r="F19" s="153"/>
    </row>
    <row r="20" spans="2:6" ht="19.5" thickBot="1" x14ac:dyDescent="0.35">
      <c r="B20" s="80"/>
      <c r="C20" s="15"/>
      <c r="D20" s="15"/>
      <c r="E20" s="15"/>
    </row>
    <row r="21" spans="2:6" ht="20.25" customHeight="1" thickBot="1" x14ac:dyDescent="0.35">
      <c r="B21" s="140" t="s">
        <v>130</v>
      </c>
      <c r="C21" s="140"/>
      <c r="D21" s="140"/>
      <c r="E21" s="140"/>
      <c r="F21" s="84" t="s">
        <v>4</v>
      </c>
    </row>
    <row r="22" spans="2:6" ht="19.5" thickBot="1" x14ac:dyDescent="0.35">
      <c r="B22" s="80"/>
      <c r="C22" s="15"/>
      <c r="D22" s="15"/>
      <c r="E22" s="15"/>
    </row>
    <row r="23" spans="2:6" ht="20.25" customHeight="1" thickBot="1" x14ac:dyDescent="0.35">
      <c r="B23" s="140" t="s">
        <v>131</v>
      </c>
      <c r="C23" s="140"/>
      <c r="D23" s="140"/>
      <c r="E23" s="140"/>
      <c r="F23" s="84" t="s">
        <v>4</v>
      </c>
    </row>
    <row r="24" spans="2:6" ht="19.5" thickBot="1" x14ac:dyDescent="0.35">
      <c r="B24" s="80"/>
      <c r="C24" s="15"/>
      <c r="D24" s="15"/>
      <c r="E24" s="15"/>
    </row>
    <row r="25" spans="2:6" ht="21" customHeight="1" thickBot="1" x14ac:dyDescent="0.35">
      <c r="B25" s="140" t="s">
        <v>132</v>
      </c>
      <c r="C25" s="140"/>
      <c r="D25" s="140"/>
      <c r="E25" s="140"/>
      <c r="F25" s="84" t="s">
        <v>4</v>
      </c>
    </row>
    <row r="26" spans="2:6" ht="19.5" thickBot="1" x14ac:dyDescent="0.35">
      <c r="B26" s="80"/>
      <c r="C26" s="15"/>
      <c r="D26" s="15"/>
      <c r="E26" s="15"/>
    </row>
    <row r="27" spans="2:6" ht="21" customHeight="1" thickBot="1" x14ac:dyDescent="0.35">
      <c r="B27" s="140" t="s">
        <v>133</v>
      </c>
      <c r="C27" s="140"/>
      <c r="D27" s="140"/>
      <c r="E27" s="140"/>
      <c r="F27" s="84" t="s">
        <v>4</v>
      </c>
    </row>
    <row r="28" spans="2:6" ht="19.5" thickBot="1" x14ac:dyDescent="0.35">
      <c r="B28" s="80"/>
      <c r="C28" s="15"/>
      <c r="D28" s="15"/>
      <c r="E28" s="15"/>
    </row>
    <row r="29" spans="2:6" ht="38.25" customHeight="1" thickBot="1" x14ac:dyDescent="0.35">
      <c r="B29" s="140" t="s">
        <v>134</v>
      </c>
      <c r="C29" s="140"/>
      <c r="D29" s="140"/>
      <c r="E29" s="140"/>
      <c r="F29" s="84" t="s">
        <v>4</v>
      </c>
    </row>
    <row r="30" spans="2:6" ht="19.5" thickBot="1" x14ac:dyDescent="0.35">
      <c r="B30" s="80"/>
      <c r="C30" s="15"/>
      <c r="D30" s="15"/>
      <c r="E30" s="15"/>
    </row>
    <row r="31" spans="2:6" ht="21" customHeight="1" thickBot="1" x14ac:dyDescent="0.35">
      <c r="B31" s="140" t="s">
        <v>135</v>
      </c>
      <c r="C31" s="140"/>
      <c r="D31" s="140"/>
      <c r="E31" s="140"/>
      <c r="F31" s="84" t="s">
        <v>4</v>
      </c>
    </row>
    <row r="32" spans="2:6" ht="18.75" x14ac:dyDescent="0.3">
      <c r="B32" s="80"/>
      <c r="C32" s="15"/>
      <c r="D32" s="15"/>
      <c r="E32" s="15"/>
    </row>
    <row r="33" spans="2:6" ht="21" customHeight="1" thickBot="1" x14ac:dyDescent="0.35">
      <c r="B33" s="140" t="s">
        <v>136</v>
      </c>
      <c r="C33" s="140"/>
      <c r="D33" s="140"/>
      <c r="E33" s="140"/>
      <c r="F33" s="140"/>
    </row>
    <row r="34" spans="2:6" ht="33" customHeight="1" thickBot="1" x14ac:dyDescent="0.3">
      <c r="B34" s="135"/>
      <c r="C34" s="152"/>
      <c r="D34" s="152"/>
      <c r="E34" s="152"/>
      <c r="F34" s="153"/>
    </row>
    <row r="35" spans="2:6" ht="19.5" thickBot="1" x14ac:dyDescent="0.35">
      <c r="B35" s="80"/>
      <c r="C35" s="15"/>
      <c r="D35" s="15"/>
      <c r="E35" s="15"/>
    </row>
    <row r="36" spans="2:6" ht="21" customHeight="1" thickBot="1" x14ac:dyDescent="0.35">
      <c r="B36" s="140" t="s">
        <v>137</v>
      </c>
      <c r="C36" s="140"/>
      <c r="D36" s="140"/>
      <c r="E36" s="140"/>
      <c r="F36" s="93"/>
    </row>
    <row r="37" spans="2:6" ht="18.75" x14ac:dyDescent="0.3">
      <c r="B37" s="80"/>
      <c r="C37" s="15"/>
      <c r="D37" s="15"/>
      <c r="E37" s="15"/>
    </row>
    <row r="38" spans="2:6" ht="21.75" customHeight="1" thickBot="1" x14ac:dyDescent="0.3">
      <c r="B38" s="156" t="s">
        <v>138</v>
      </c>
      <c r="C38" s="156"/>
      <c r="D38" s="156"/>
      <c r="E38" s="156"/>
      <c r="F38" s="156"/>
    </row>
    <row r="39" spans="2:6" ht="125.25" customHeight="1" thickBot="1" x14ac:dyDescent="0.3">
      <c r="B39" s="135"/>
      <c r="C39" s="152"/>
      <c r="D39" s="152"/>
      <c r="E39" s="152"/>
      <c r="F39" s="153"/>
    </row>
    <row r="40" spans="2:6" ht="19.5" thickBot="1" x14ac:dyDescent="0.35">
      <c r="B40" s="80"/>
      <c r="C40" s="15"/>
      <c r="D40" s="15"/>
      <c r="E40" s="15"/>
    </row>
    <row r="41" spans="2:6" ht="21" customHeight="1" thickBot="1" x14ac:dyDescent="0.35">
      <c r="B41" s="140" t="s">
        <v>139</v>
      </c>
      <c r="C41" s="140"/>
      <c r="D41" s="140"/>
      <c r="E41" s="140"/>
      <c r="F41" s="84" t="s">
        <v>4</v>
      </c>
    </row>
    <row r="42" spans="2:6" ht="21" customHeight="1" thickBot="1" x14ac:dyDescent="0.35">
      <c r="B42" s="80" t="s">
        <v>140</v>
      </c>
      <c r="C42" s="15"/>
      <c r="D42" s="15"/>
      <c r="E42" s="15"/>
    </row>
    <row r="43" spans="2:6" ht="48.75" customHeight="1" thickBot="1" x14ac:dyDescent="0.3">
      <c r="B43" s="135"/>
      <c r="C43" s="152"/>
      <c r="D43" s="152"/>
      <c r="E43" s="152"/>
      <c r="F43" s="153"/>
    </row>
    <row r="44" spans="2:6" ht="19.5" thickBot="1" x14ac:dyDescent="0.35">
      <c r="B44" s="80"/>
      <c r="C44" s="15"/>
      <c r="D44" s="15"/>
      <c r="E44" s="15"/>
    </row>
    <row r="45" spans="2:6" ht="21" customHeight="1" thickBot="1" x14ac:dyDescent="0.35">
      <c r="B45" s="140" t="s">
        <v>141</v>
      </c>
      <c r="C45" s="140"/>
      <c r="D45" s="140"/>
      <c r="E45" s="140"/>
      <c r="F45" s="84" t="s">
        <v>4</v>
      </c>
    </row>
    <row r="46" spans="2:6" ht="19.5" thickBot="1" x14ac:dyDescent="0.35">
      <c r="B46" s="80"/>
      <c r="C46" s="15"/>
      <c r="D46" s="15"/>
      <c r="E46" s="15"/>
    </row>
    <row r="47" spans="2:6" ht="21" customHeight="1" thickBot="1" x14ac:dyDescent="0.35">
      <c r="B47" s="140" t="s">
        <v>142</v>
      </c>
      <c r="C47" s="140"/>
      <c r="D47" s="140"/>
      <c r="E47" s="140"/>
      <c r="F47" s="84" t="s">
        <v>4</v>
      </c>
    </row>
    <row r="48" spans="2:6" ht="22.5" customHeight="1" thickBot="1" x14ac:dyDescent="0.35">
      <c r="B48" s="140" t="s">
        <v>143</v>
      </c>
      <c r="C48" s="140"/>
      <c r="D48" s="140"/>
      <c r="E48" s="140"/>
      <c r="F48" s="140"/>
    </row>
    <row r="49" spans="2:6" ht="58.5" customHeight="1" thickBot="1" x14ac:dyDescent="0.3">
      <c r="B49" s="135"/>
      <c r="C49" s="136"/>
      <c r="D49" s="136"/>
      <c r="E49" s="136"/>
      <c r="F49" s="137"/>
    </row>
    <row r="52" spans="2:6" hidden="1" x14ac:dyDescent="0.25"/>
    <row r="53" spans="2:6" hidden="1" x14ac:dyDescent="0.25">
      <c r="B53" t="s">
        <v>144</v>
      </c>
      <c r="C53" t="s">
        <v>145</v>
      </c>
      <c r="D53" t="s">
        <v>1</v>
      </c>
      <c r="E53" t="s">
        <v>27</v>
      </c>
    </row>
    <row r="54" spans="2:6" hidden="1" x14ac:dyDescent="0.25">
      <c r="B54" t="str">
        <f>B13</f>
        <v>a. Number of trained produce inspectors:</v>
      </c>
      <c r="C54" s="85">
        <f>F13</f>
        <v>0</v>
      </c>
      <c r="D54" t="e">
        <f>Coversheet!$D$14</f>
        <v>#N/A</v>
      </c>
      <c r="E54" t="e">
        <f>Coversheet!#REF!</f>
        <v>#REF!</v>
      </c>
    </row>
    <row r="55" spans="2:6" hidden="1" x14ac:dyDescent="0.25">
      <c r="B55" t="str">
        <f>B15</f>
        <v>b. What is the average number of inspections per each inspector in a CAP year (July 1 - June 30)</v>
      </c>
      <c r="C55" s="85">
        <f>F15</f>
        <v>0</v>
      </c>
      <c r="D55" t="e">
        <f>Coversheet!$D$14</f>
        <v>#N/A</v>
      </c>
      <c r="E55" t="e">
        <f>Coversheet!#REF!</f>
        <v>#REF!</v>
      </c>
    </row>
    <row r="56" spans="2:6" hidden="1" x14ac:dyDescent="0.25">
      <c r="B56" t="str">
        <f>B17</f>
        <v>c. Do you use the FDA Produce Assignment to guide planning and conducting inspections?</v>
      </c>
      <c r="C56" t="str">
        <f>F17</f>
        <v>Select</v>
      </c>
      <c r="D56" t="e">
        <f>Coversheet!$D$14</f>
        <v>#N/A</v>
      </c>
      <c r="E56" t="e">
        <f>Coversheet!#REF!</f>
        <v>#REF!</v>
      </c>
    </row>
    <row r="57" spans="2:6" hidden="1" x14ac:dyDescent="0.25">
      <c r="B57" t="str">
        <f>B18</f>
        <v>If no, explain:</v>
      </c>
      <c r="C57">
        <f>B19</f>
        <v>0</v>
      </c>
      <c r="D57" t="e">
        <f>Coversheet!$D$14</f>
        <v>#N/A</v>
      </c>
      <c r="E57" t="e">
        <f>Coversheet!#REF!</f>
        <v>#REF!</v>
      </c>
    </row>
    <row r="58" spans="2:6" hidden="1" x14ac:dyDescent="0.25">
      <c r="B58" t="str">
        <f>B21</f>
        <v>d. Do you use the PDAT for risk based inspection prioritization?</v>
      </c>
      <c r="C58" t="str">
        <f>F21</f>
        <v>Select</v>
      </c>
      <c r="D58" t="e">
        <f>Coversheet!$D$14</f>
        <v>#N/A</v>
      </c>
      <c r="E58" t="e">
        <f>Coversheet!#REF!</f>
        <v>#REF!</v>
      </c>
    </row>
    <row r="59" spans="2:6" hidden="1" x14ac:dyDescent="0.25">
      <c r="B59" t="str">
        <f>B23</f>
        <v>e. Do you issue a Notice of Inspection or state equivalent?</v>
      </c>
      <c r="C59" t="str">
        <f>F23</f>
        <v>Select</v>
      </c>
      <c r="D59" t="e">
        <f>Coversheet!$D$14</f>
        <v>#N/A</v>
      </c>
      <c r="E59" t="e">
        <f>Coversheet!#REF!</f>
        <v>#REF!</v>
      </c>
    </row>
    <row r="60" spans="2:6" hidden="1" x14ac:dyDescent="0.25">
      <c r="B60" t="str">
        <f>B25</f>
        <v>f. Do you issue the FDA 4056 or a state equivalent at the close of each inspection?</v>
      </c>
      <c r="C60" t="str">
        <f>F25</f>
        <v>Select</v>
      </c>
      <c r="D60" t="e">
        <f>Coversheet!$D$14</f>
        <v>#N/A</v>
      </c>
      <c r="E60" t="e">
        <f>Coversheet!#REF!</f>
        <v>#REF!</v>
      </c>
    </row>
    <row r="61" spans="2:6" hidden="1" x14ac:dyDescent="0.25">
      <c r="B61" t="str">
        <f>B27</f>
        <v>g. Are you directly citing 21 CFR 112 citations, when applicable?</v>
      </c>
      <c r="C61" t="str">
        <f>F27</f>
        <v>Select</v>
      </c>
      <c r="D61" t="e">
        <f>Coversheet!$D$14</f>
        <v>#N/A</v>
      </c>
      <c r="E61" t="e">
        <f>Coversheet!#REF!</f>
        <v>#REF!</v>
      </c>
    </row>
    <row r="62" spans="2:6" hidden="1" x14ac:dyDescent="0.25">
      <c r="B62" t="str">
        <f>B29</f>
        <v>h. Do you complete the Produce Farm Inspection Summary Report or state equivalent for each inspection?</v>
      </c>
      <c r="C62" t="str">
        <f>F29</f>
        <v>Select</v>
      </c>
      <c r="D62" t="e">
        <f>Coversheet!$D$14</f>
        <v>#N/A</v>
      </c>
      <c r="E62" t="e">
        <f>Coversheet!#REF!</f>
        <v>#REF!</v>
      </c>
    </row>
    <row r="63" spans="2:6" hidden="1" x14ac:dyDescent="0.25">
      <c r="B63" t="str">
        <f>B31</f>
        <v>i. Do you have a written process for making a final inspection classification?</v>
      </c>
      <c r="C63" t="str">
        <f>F31</f>
        <v>Select</v>
      </c>
      <c r="D63" t="e">
        <f>Coversheet!$D$14</f>
        <v>#N/A</v>
      </c>
      <c r="E63" t="e">
        <f>Coversheet!#REF!</f>
        <v>#REF!</v>
      </c>
    </row>
    <row r="64" spans="2:6" hidden="1" x14ac:dyDescent="0.25">
      <c r="B64" t="str">
        <f>B33</f>
        <v>j. What electronic system do you use to capture inspection data?</v>
      </c>
      <c r="C64">
        <f>B34</f>
        <v>0</v>
      </c>
      <c r="D64" t="e">
        <f>Coversheet!$D$14</f>
        <v>#N/A</v>
      </c>
      <c r="E64" t="e">
        <f>Coversheet!#REF!</f>
        <v>#REF!</v>
      </c>
    </row>
    <row r="65" spans="2:5" hidden="1" x14ac:dyDescent="0.25">
      <c r="B65" t="str">
        <f>B36</f>
        <v>k. Number of known (non-exempt) covered farms that have not recieved an initial PSR inspection:</v>
      </c>
      <c r="C65" s="85">
        <f>F36</f>
        <v>0</v>
      </c>
      <c r="D65" t="e">
        <f>Coversheet!$D$14</f>
        <v>#N/A</v>
      </c>
      <c r="E65" t="e">
        <f>Coversheet!#REF!</f>
        <v>#REF!</v>
      </c>
    </row>
    <row r="66" spans="2:5" hidden="1" x14ac:dyDescent="0.25">
      <c r="B66" t="str">
        <f>B38</f>
        <v>l. After all initial inspections are completed, what is your inspection frequency and prioritization plan?</v>
      </c>
      <c r="C66">
        <f>B39</f>
        <v>0</v>
      </c>
      <c r="D66" t="e">
        <f>Coversheet!$D$14</f>
        <v>#N/A</v>
      </c>
      <c r="E66" t="e">
        <f>Coversheet!#REF!</f>
        <v>#REF!</v>
      </c>
    </row>
    <row r="67" spans="2:5" hidden="1" x14ac:dyDescent="0.25">
      <c r="B67" t="str">
        <f>B41</f>
        <v>m. Are you conducting produce safety rule inspections using funds other than CAP funds?</v>
      </c>
      <c r="C67" t="str">
        <f>F41</f>
        <v>Select</v>
      </c>
      <c r="D67" t="e">
        <f>Coversheet!$D$14</f>
        <v>#N/A</v>
      </c>
      <c r="E67" t="e">
        <f>Coversheet!#REF!</f>
        <v>#REF!</v>
      </c>
    </row>
    <row r="68" spans="2:5" hidden="1" x14ac:dyDescent="0.25">
      <c r="B68" t="str">
        <f>B42</f>
        <v>If yes, explain:</v>
      </c>
      <c r="C68">
        <f>B43</f>
        <v>0</v>
      </c>
      <c r="D68" t="e">
        <f>Coversheet!$D$14</f>
        <v>#N/A</v>
      </c>
      <c r="E68" t="e">
        <f>Coversheet!#REF!</f>
        <v>#REF!</v>
      </c>
    </row>
    <row r="69" spans="2:5" hidden="1" x14ac:dyDescent="0.25">
      <c r="B69" t="str">
        <f>B45</f>
        <v>n. Do you conduct joint sprout inspections with FDA under this CAP?</v>
      </c>
      <c r="C69" t="str">
        <f>F45</f>
        <v>Select</v>
      </c>
      <c r="D69" t="e">
        <f>Coversheet!$D$14</f>
        <v>#N/A</v>
      </c>
      <c r="E69" t="e">
        <f>Coversheet!#REF!</f>
        <v>#REF!</v>
      </c>
    </row>
    <row r="70" spans="2:5" hidden="1" x14ac:dyDescent="0.25">
      <c r="B70" t="str">
        <f>B47</f>
        <v>o. Does your state conduct sprout inspections outside of this CAP?</v>
      </c>
      <c r="C70" t="str">
        <f>F47</f>
        <v>Select</v>
      </c>
      <c r="D70" t="e">
        <f>Coversheet!$D$14</f>
        <v>#N/A</v>
      </c>
      <c r="E70" t="e">
        <f>Coversheet!#REF!</f>
        <v>#REF!</v>
      </c>
    </row>
    <row r="71" spans="2:5" ht="30" hidden="1" x14ac:dyDescent="0.25">
      <c r="B71" s="23" t="str">
        <f>B48</f>
        <v>If yes, under what regulation do you conduct these sprout inspections?</v>
      </c>
      <c r="C71">
        <f>B49</f>
        <v>0</v>
      </c>
      <c r="D71" t="e">
        <f>Coversheet!$D$14</f>
        <v>#N/A</v>
      </c>
      <c r="E71" t="e">
        <f>Coversheet!#REF!</f>
        <v>#REF!</v>
      </c>
    </row>
  </sheetData>
  <sheetProtection sheet="1" objects="1" scenarios="1" selectLockedCells="1"/>
  <mergeCells count="21">
    <mergeCell ref="B25:E25"/>
    <mergeCell ref="B19:F19"/>
    <mergeCell ref="B13:E13"/>
    <mergeCell ref="B15:E15"/>
    <mergeCell ref="B17:E17"/>
    <mergeCell ref="B21:E21"/>
    <mergeCell ref="B23:E23"/>
    <mergeCell ref="B48:F48"/>
    <mergeCell ref="B49:F49"/>
    <mergeCell ref="B27:E27"/>
    <mergeCell ref="B29:E29"/>
    <mergeCell ref="B31:E31"/>
    <mergeCell ref="B43:F43"/>
    <mergeCell ref="B45:E45"/>
    <mergeCell ref="B47:E47"/>
    <mergeCell ref="B33:F33"/>
    <mergeCell ref="B34:F34"/>
    <mergeCell ref="B36:E36"/>
    <mergeCell ref="B38:F38"/>
    <mergeCell ref="B39:F39"/>
    <mergeCell ref="B41:E41"/>
  </mergeCells>
  <dataValidations count="2">
    <dataValidation type="whole" operator="greaterThanOrEqual" allowBlank="1" showInputMessage="1" showErrorMessage="1" sqref="F13 F36" xr:uid="{68B8A18E-A29B-4632-B7BB-8E2811905D36}">
      <formula1>0</formula1>
    </dataValidation>
    <dataValidation type="decimal" operator="greaterThanOrEqual" allowBlank="1" showInputMessage="1" showErrorMessage="1" sqref="F15" xr:uid="{009F7423-CCA7-45AB-85B8-96328F384ABE}">
      <formula1>0</formula1>
    </dataValidation>
  </dataValidation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2828472-FD9D-4270-B7BE-25F56D808E90}">
          <x14:formula1>
            <xm:f>Mechanics!$A$5:$A$7</xm:f>
          </x14:formula1>
          <xm:sqref>F17 F21 F23 F25 F27 F29 F31 F41 F45 F47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219B-1970-4DBB-894A-934906653CEC}">
  <sheetPr>
    <tabColor rgb="FFD5B8EA"/>
  </sheetPr>
  <dimension ref="B2:F39"/>
  <sheetViews>
    <sheetView showGridLines="0" showRowColHeaders="0" zoomScaleNormal="100" workbookViewId="0">
      <selection activeCell="F13" sqref="F13"/>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21.7109375" customWidth="1"/>
    <col min="9" max="9" width="11.7109375" customWidth="1"/>
    <col min="10" max="11" width="9.140625" customWidth="1"/>
  </cols>
  <sheetData>
    <row r="2" spans="2:6" ht="15.75" x14ac:dyDescent="0.25">
      <c r="B2" s="20"/>
    </row>
    <row r="3" spans="2:6" x14ac:dyDescent="0.25">
      <c r="B3" s="21"/>
    </row>
    <row r="4" spans="2:6" ht="15.75" x14ac:dyDescent="0.25">
      <c r="B4" s="22"/>
    </row>
    <row r="5" spans="2:6" ht="15.75" x14ac:dyDescent="0.25">
      <c r="B5" s="22"/>
    </row>
    <row r="6" spans="2:6" ht="15.75" x14ac:dyDescent="0.25">
      <c r="B6" s="22"/>
    </row>
    <row r="7" spans="2:6" ht="15.75" x14ac:dyDescent="0.25">
      <c r="B7" s="22"/>
    </row>
    <row r="8" spans="2:6" ht="15.75" x14ac:dyDescent="0.25">
      <c r="B8" s="22"/>
    </row>
    <row r="9" spans="2:6" ht="16.5" thickBot="1" x14ac:dyDescent="0.3">
      <c r="B9" s="20"/>
    </row>
    <row r="10" spans="2:6" ht="15.75" hidden="1" x14ac:dyDescent="0.25">
      <c r="B10" s="20"/>
    </row>
    <row r="11" spans="2:6" ht="19.5" hidden="1" thickBot="1" x14ac:dyDescent="0.35">
      <c r="B11" s="38" t="s">
        <v>23</v>
      </c>
      <c r="C11" s="78" t="e">
        <f>Coversheet!#REF!</f>
        <v>#REF!</v>
      </c>
      <c r="D11" s="4"/>
      <c r="E11" s="4"/>
      <c r="F11" s="3"/>
    </row>
    <row r="12" spans="2:6" ht="16.5" hidden="1" thickBot="1" x14ac:dyDescent="0.3">
      <c r="B12" s="20"/>
      <c r="F12" s="77"/>
    </row>
    <row r="13" spans="2:6" ht="20.25" customHeight="1" thickBot="1" x14ac:dyDescent="0.35">
      <c r="B13" s="140" t="s">
        <v>146</v>
      </c>
      <c r="C13" s="140"/>
      <c r="D13" s="140"/>
      <c r="E13" s="140"/>
      <c r="F13" s="84" t="s">
        <v>4</v>
      </c>
    </row>
    <row r="14" spans="2:6" ht="19.5" thickBot="1" x14ac:dyDescent="0.35">
      <c r="B14" s="80"/>
      <c r="C14" s="15"/>
      <c r="D14" s="15"/>
      <c r="E14" s="15"/>
    </row>
    <row r="15" spans="2:6" ht="20.25" customHeight="1" thickBot="1" x14ac:dyDescent="0.35">
      <c r="B15" s="140" t="s">
        <v>147</v>
      </c>
      <c r="C15" s="140"/>
      <c r="D15" s="140"/>
      <c r="E15" s="140"/>
      <c r="F15" s="84" t="s">
        <v>4</v>
      </c>
    </row>
    <row r="16" spans="2:6" ht="20.25" customHeight="1" thickBot="1" x14ac:dyDescent="0.35">
      <c r="B16" s="154" t="s">
        <v>148</v>
      </c>
      <c r="C16" s="154"/>
      <c r="D16" s="154"/>
      <c r="E16" s="154"/>
      <c r="F16" s="154"/>
    </row>
    <row r="17" spans="2:6" ht="126" customHeight="1" thickBot="1" x14ac:dyDescent="0.3">
      <c r="B17" s="142"/>
      <c r="C17" s="143"/>
      <c r="D17" s="143"/>
      <c r="E17" s="143"/>
      <c r="F17" s="144"/>
    </row>
    <row r="18" spans="2:6" ht="19.5" thickBot="1" x14ac:dyDescent="0.35">
      <c r="B18" s="80"/>
      <c r="C18" s="15"/>
      <c r="D18" s="15"/>
      <c r="E18" s="15"/>
    </row>
    <row r="19" spans="2:6" ht="63" customHeight="1" thickBot="1" x14ac:dyDescent="0.35">
      <c r="B19" s="140" t="s">
        <v>149</v>
      </c>
      <c r="C19" s="140"/>
      <c r="D19" s="140"/>
      <c r="E19" s="140"/>
      <c r="F19" s="84" t="s">
        <v>4</v>
      </c>
    </row>
    <row r="20" spans="2:6" ht="24" customHeight="1" x14ac:dyDescent="0.3">
      <c r="B20" s="120"/>
      <c r="C20" s="120"/>
      <c r="D20" s="120"/>
      <c r="E20" s="120"/>
    </row>
    <row r="21" spans="2:6" s="79" customFormat="1" ht="19.5" customHeight="1" thickBot="1" x14ac:dyDescent="0.35">
      <c r="B21" s="140" t="s">
        <v>150</v>
      </c>
      <c r="C21" s="140"/>
      <c r="D21" s="140"/>
      <c r="E21" s="140"/>
      <c r="F21" s="140"/>
    </row>
    <row r="22" spans="2:6" s="79" customFormat="1" ht="72" customHeight="1" thickBot="1" x14ac:dyDescent="0.3">
      <c r="B22" s="142"/>
      <c r="C22" s="143"/>
      <c r="D22" s="143"/>
      <c r="E22" s="143"/>
      <c r="F22" s="144"/>
    </row>
    <row r="23" spans="2:6" ht="19.5" thickBot="1" x14ac:dyDescent="0.35">
      <c r="B23" s="80"/>
      <c r="C23" s="15"/>
      <c r="D23" s="15"/>
      <c r="E23" s="15"/>
    </row>
    <row r="24" spans="2:6" ht="45" customHeight="1" thickBot="1" x14ac:dyDescent="0.35">
      <c r="B24" s="140" t="s">
        <v>151</v>
      </c>
      <c r="C24" s="140"/>
      <c r="D24" s="140"/>
      <c r="E24" s="140"/>
      <c r="F24" s="84" t="s">
        <v>4</v>
      </c>
    </row>
    <row r="25" spans="2:6" ht="19.5" customHeight="1" x14ac:dyDescent="0.3">
      <c r="B25" s="120"/>
      <c r="C25" s="120"/>
      <c r="D25" s="120"/>
      <c r="E25" s="120"/>
    </row>
    <row r="26" spans="2:6" ht="22.5" customHeight="1" thickBot="1" x14ac:dyDescent="0.35">
      <c r="B26" s="154" t="s">
        <v>152</v>
      </c>
      <c r="C26" s="154"/>
      <c r="D26" s="154"/>
      <c r="E26" s="154"/>
      <c r="F26" s="154"/>
    </row>
    <row r="27" spans="2:6" ht="63.75" customHeight="1" thickBot="1" x14ac:dyDescent="0.3">
      <c r="B27" s="142"/>
      <c r="C27" s="143"/>
      <c r="D27" s="143"/>
      <c r="E27" s="143"/>
      <c r="F27" s="144"/>
    </row>
    <row r="31" spans="2:6" hidden="1" x14ac:dyDescent="0.25">
      <c r="B31" t="s">
        <v>153</v>
      </c>
      <c r="C31" t="s">
        <v>154</v>
      </c>
      <c r="D31" t="s">
        <v>1</v>
      </c>
      <c r="E31" t="s">
        <v>27</v>
      </c>
    </row>
    <row r="32" spans="2:6" hidden="1" x14ac:dyDescent="0.25">
      <c r="B32" t="str">
        <f>B13</f>
        <v>a. Select current authority used for enforcement of the Produce Safety Rule:</v>
      </c>
      <c r="C32" t="str">
        <f>F13</f>
        <v>Select</v>
      </c>
      <c r="D32" t="e">
        <f>Coversheet!$D$14</f>
        <v>#N/A</v>
      </c>
      <c r="E32" t="e">
        <f>Coversheet!#REF!</f>
        <v>#REF!</v>
      </c>
    </row>
    <row r="33" spans="2:5" hidden="1" x14ac:dyDescent="0.25">
      <c r="B33" t="str">
        <f>B15</f>
        <v>b. Is your authority to conduct PSR inspections and enforcement subject to change?</v>
      </c>
      <c r="C33" t="str">
        <f>F15</f>
        <v>Select</v>
      </c>
      <c r="D33" t="e">
        <f>Coversheet!$D$14</f>
        <v>#N/A</v>
      </c>
      <c r="E33" t="e">
        <f>Coversheet!#REF!</f>
        <v>#REF!</v>
      </c>
    </row>
    <row r="34" spans="2:5" hidden="1" x14ac:dyDescent="0.25">
      <c r="B34" t="str">
        <f>B16</f>
        <v>If Yes, please indicate and describe the proposed change and timeline:</v>
      </c>
      <c r="C34">
        <f>B17</f>
        <v>0</v>
      </c>
      <c r="D34" t="e">
        <f>Coversheet!$D$14</f>
        <v>#N/A</v>
      </c>
      <c r="E34" t="e">
        <f>Coversheet!#REF!</f>
        <v>#REF!</v>
      </c>
    </row>
    <row r="35" spans="2:5" hidden="1" x14ac:dyDescent="0.25">
      <c r="B35" t="str">
        <f>B19</f>
        <v>c. Do you have internal procedures to conduct the preliminary review of inspection documentation to determine a final inspection classification and deciding next steps for conducting compliance and enforcement action(s) as needed?</v>
      </c>
      <c r="C35" t="str">
        <f>F19</f>
        <v>Select</v>
      </c>
      <c r="D35" t="e">
        <f>Coversheet!$D$14</f>
        <v>#N/A</v>
      </c>
      <c r="E35" t="e">
        <f>Coversheet!#REF!</f>
        <v>#REF!</v>
      </c>
    </row>
    <row r="36" spans="2:5" hidden="1" x14ac:dyDescent="0.25">
      <c r="B36" t="str">
        <f>B21</f>
        <v>If no, what is your timeline to develop a procedure?</v>
      </c>
      <c r="C36">
        <f>B22</f>
        <v>0</v>
      </c>
      <c r="D36" t="e">
        <f>Coversheet!$D$14</f>
        <v>#N/A</v>
      </c>
      <c r="E36" t="e">
        <f>Coversheet!#REF!</f>
        <v>#REF!</v>
      </c>
    </row>
    <row r="37" spans="2:5" hidden="1" x14ac:dyDescent="0.25">
      <c r="B37" t="str">
        <f>B24</f>
        <v>d. (Path C only) Do you have a framework established for conducting for compliance and enforcement progressive actions?</v>
      </c>
      <c r="C37" t="str">
        <f>F24</f>
        <v>Select</v>
      </c>
      <c r="D37" t="e">
        <f>Coversheet!$D$14</f>
        <v>#N/A</v>
      </c>
      <c r="E37" t="e">
        <f>Coversheet!#REF!</f>
        <v>#REF!</v>
      </c>
    </row>
    <row r="38" spans="2:5" hidden="1" x14ac:dyDescent="0.25">
      <c r="B38" t="str">
        <f>B26</f>
        <v>If no, what is your timeline to develop a framework?</v>
      </c>
      <c r="C38">
        <f>B27</f>
        <v>0</v>
      </c>
      <c r="D38" t="e">
        <f>Coversheet!$D$14</f>
        <v>#N/A</v>
      </c>
      <c r="E38" t="e">
        <f>Coversheet!#REF!</f>
        <v>#REF!</v>
      </c>
    </row>
    <row r="39" spans="2:5" hidden="1" x14ac:dyDescent="0.25"/>
  </sheetData>
  <sheetProtection sheet="1" objects="1" scenarios="1" selectLockedCells="1"/>
  <mergeCells count="10">
    <mergeCell ref="B27:F27"/>
    <mergeCell ref="B26:F26"/>
    <mergeCell ref="B24:E24"/>
    <mergeCell ref="B16:F16"/>
    <mergeCell ref="B13:E13"/>
    <mergeCell ref="B15:E15"/>
    <mergeCell ref="B17:F17"/>
    <mergeCell ref="B19:E19"/>
    <mergeCell ref="B21:F21"/>
    <mergeCell ref="B22:F22"/>
  </mergeCell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2FF0202-168A-41F7-99DF-2FA7ACC3CD9D}">
          <x14:formula1>
            <xm:f>Mechanics!$A$5:$A$7</xm:f>
          </x14:formula1>
          <xm:sqref>F15</xm:sqref>
        </x14:dataValidation>
        <x14:dataValidation type="list" allowBlank="1" showInputMessage="1" showErrorMessage="1" xr:uid="{55C5F708-BF4A-48AB-9EA6-EFEB2892D46C}">
          <x14:formula1>
            <xm:f>Mechanics!$C$36:$C$38</xm:f>
          </x14:formula1>
          <xm:sqref>F13</xm:sqref>
        </x14:dataValidation>
        <x14:dataValidation type="list" allowBlank="1" showInputMessage="1" showErrorMessage="1" xr:uid="{C0BEDB16-6300-4F08-A5B4-7FB87AFC08C8}">
          <x14:formula1>
            <xm:f>Mechanics!$A$5:$A$8</xm:f>
          </x14:formula1>
          <xm:sqref>F19 F24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B5B96-4615-4B4E-88ED-F8CE8A275504}">
  <sheetPr>
    <tabColor rgb="FFD5B8EA"/>
  </sheetPr>
  <dimension ref="B2:F25"/>
  <sheetViews>
    <sheetView showGridLines="0" showRowColHeaders="0" zoomScaleNormal="100" workbookViewId="0">
      <selection activeCell="F13" sqref="F13"/>
    </sheetView>
  </sheetViews>
  <sheetFormatPr defaultRowHeight="15" x14ac:dyDescent="0.25"/>
  <cols>
    <col min="2" max="2" width="46.7109375" style="23" customWidth="1"/>
    <col min="3" max="3" width="19.5703125" customWidth="1"/>
    <col min="4" max="4" width="28.42578125" customWidth="1"/>
    <col min="5" max="5" width="16" customWidth="1"/>
    <col min="6" max="6" width="18.85546875" customWidth="1"/>
    <col min="7" max="7" width="9.140625" customWidth="1"/>
    <col min="8" max="8" width="21.7109375" customWidth="1"/>
    <col min="9" max="9" width="11.7109375" customWidth="1"/>
    <col min="10" max="11" width="9.140625" customWidth="1"/>
  </cols>
  <sheetData>
    <row r="2" spans="2:6" ht="12" customHeight="1" x14ac:dyDescent="0.25">
      <c r="B2" s="20"/>
    </row>
    <row r="3" spans="2:6" ht="12" customHeight="1" x14ac:dyDescent="0.25">
      <c r="B3" s="21"/>
    </row>
    <row r="4" spans="2:6" ht="12" customHeight="1" x14ac:dyDescent="0.25">
      <c r="B4" s="22"/>
    </row>
    <row r="5" spans="2:6" ht="12" customHeight="1" x14ac:dyDescent="0.25">
      <c r="B5" s="22"/>
    </row>
    <row r="6" spans="2:6" ht="12" customHeight="1" x14ac:dyDescent="0.25">
      <c r="B6" s="22"/>
    </row>
    <row r="7" spans="2:6" ht="12" customHeight="1" x14ac:dyDescent="0.25">
      <c r="B7" s="22"/>
    </row>
    <row r="8" spans="2:6" ht="20.25" customHeight="1" x14ac:dyDescent="0.25">
      <c r="B8" s="22"/>
    </row>
    <row r="9" spans="2:6" ht="16.5" thickBot="1" x14ac:dyDescent="0.3">
      <c r="B9" s="20"/>
    </row>
    <row r="10" spans="2:6" ht="15.75" hidden="1" x14ac:dyDescent="0.25">
      <c r="B10" s="20"/>
    </row>
    <row r="11" spans="2:6" ht="19.5" hidden="1" thickBot="1" x14ac:dyDescent="0.35">
      <c r="B11" s="38" t="s">
        <v>23</v>
      </c>
      <c r="C11" s="78" t="e">
        <f>Coversheet!#REF!</f>
        <v>#REF!</v>
      </c>
      <c r="D11" s="4"/>
      <c r="E11" s="4"/>
      <c r="F11" s="3"/>
    </row>
    <row r="12" spans="2:6" ht="16.5" hidden="1" thickBot="1" x14ac:dyDescent="0.3">
      <c r="B12" s="20"/>
      <c r="F12" s="77"/>
    </row>
    <row r="13" spans="2:6" ht="83.25" customHeight="1" thickBot="1" x14ac:dyDescent="0.35">
      <c r="B13" s="140" t="s">
        <v>155</v>
      </c>
      <c r="C13" s="140"/>
      <c r="D13" s="140"/>
      <c r="E13" s="140"/>
      <c r="F13" s="84" t="s">
        <v>4</v>
      </c>
    </row>
    <row r="14" spans="2:6" ht="21" customHeight="1" x14ac:dyDescent="0.3">
      <c r="B14" s="120"/>
      <c r="C14" s="120"/>
      <c r="D14" s="120"/>
      <c r="E14" s="120"/>
    </row>
    <row r="15" spans="2:6" ht="20.25" customHeight="1" thickBot="1" x14ac:dyDescent="0.35">
      <c r="B15" s="154" t="s">
        <v>156</v>
      </c>
      <c r="C15" s="154"/>
      <c r="D15" s="154"/>
      <c r="E15" s="154"/>
      <c r="F15" s="154"/>
    </row>
    <row r="16" spans="2:6" ht="141" customHeight="1" thickBot="1" x14ac:dyDescent="0.3">
      <c r="B16" s="142"/>
      <c r="C16" s="143"/>
      <c r="D16" s="143"/>
      <c r="E16" s="143"/>
      <c r="F16" s="144"/>
    </row>
    <row r="17" spans="2:6" ht="19.5" thickBot="1" x14ac:dyDescent="0.35">
      <c r="B17" s="80"/>
      <c r="C17" s="15"/>
      <c r="D17" s="15"/>
      <c r="E17" s="15"/>
    </row>
    <row r="18" spans="2:6" ht="41.25" customHeight="1" thickBot="1" x14ac:dyDescent="0.35">
      <c r="B18" s="140" t="s">
        <v>157</v>
      </c>
      <c r="C18" s="140"/>
      <c r="D18" s="140"/>
      <c r="E18" s="140"/>
      <c r="F18" s="84" t="s">
        <v>4</v>
      </c>
    </row>
    <row r="19" spans="2:6" ht="18.75" x14ac:dyDescent="0.3">
      <c r="B19" s="80"/>
      <c r="C19" s="15"/>
      <c r="D19" s="15"/>
      <c r="E19" s="15"/>
    </row>
    <row r="22" spans="2:6" hidden="1" x14ac:dyDescent="0.25">
      <c r="B22" t="s">
        <v>158</v>
      </c>
      <c r="C22" t="s">
        <v>159</v>
      </c>
      <c r="D22" t="s">
        <v>1</v>
      </c>
      <c r="E22" t="s">
        <v>27</v>
      </c>
    </row>
    <row r="23" spans="2:6" hidden="1" x14ac:dyDescent="0.25">
      <c r="B23" t="str">
        <f>B13</f>
        <v>a. Based on your completed Assessment (see Objective 1), does your jurisdiction (e.g. any agency or entity in your state) have the capability to systematically detect, investigate, mitigate, document and analyze produce related incidents to stop, control and prevent hazards that are likely to result in a produce related illness, injury or outbreak.</v>
      </c>
      <c r="C23" s="3" t="str">
        <f>F13</f>
        <v>Select</v>
      </c>
      <c r="D23" s="90" t="e">
        <f>Coversheet!$D$14</f>
        <v>#N/A</v>
      </c>
      <c r="E23" s="28" t="e">
        <f>Coversheet!#REF!</f>
        <v>#REF!</v>
      </c>
    </row>
    <row r="24" spans="2:6" hidden="1" x14ac:dyDescent="0.25">
      <c r="B24" t="str">
        <f>B15</f>
        <v xml:space="preserve">If No, what are the capability gaps? </v>
      </c>
      <c r="C24" s="3">
        <f>B16</f>
        <v>0</v>
      </c>
      <c r="D24" s="90" t="e">
        <f>Coversheet!$D$14</f>
        <v>#N/A</v>
      </c>
      <c r="E24" s="28" t="e">
        <f>Coversheet!#REF!</f>
        <v>#REF!</v>
      </c>
    </row>
    <row r="25" spans="2:6" hidden="1" x14ac:dyDescent="0.25">
      <c r="B25" t="str">
        <f>B18</f>
        <v>b. Do you anticipate needing additional funding under this CAP in order to develop and implement produce response capabilities?</v>
      </c>
      <c r="C25" s="3" t="str">
        <f>F18</f>
        <v>Select</v>
      </c>
      <c r="D25" s="90" t="e">
        <f>Coversheet!$D$14</f>
        <v>#N/A</v>
      </c>
      <c r="E25" s="28" t="e">
        <f>Coversheet!#REF!</f>
        <v>#REF!</v>
      </c>
    </row>
  </sheetData>
  <sheetProtection sheet="1" objects="1" scenarios="1" selectLockedCells="1"/>
  <mergeCells count="4">
    <mergeCell ref="B13:E13"/>
    <mergeCell ref="B15:F15"/>
    <mergeCell ref="B16:F16"/>
    <mergeCell ref="B18:E18"/>
  </mergeCell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34B22B38-9C53-482B-AD06-4CBEF3F158B7}">
          <x14:formula1>
            <xm:f>Mechanics!$C$40:$C$43</xm:f>
          </x14:formula1>
          <xm:sqref>F18 F13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7C8E4-1F95-4837-A073-2AEFF597BE03}">
  <sheetPr>
    <tabColor theme="9" tint="0.79998168889431442"/>
    <pageSetUpPr fitToPage="1"/>
  </sheetPr>
  <dimension ref="A13:H37"/>
  <sheetViews>
    <sheetView showGridLines="0" showRowColHeaders="0" zoomScaleNormal="100" workbookViewId="0">
      <selection activeCell="C17" sqref="C17"/>
    </sheetView>
  </sheetViews>
  <sheetFormatPr defaultRowHeight="15" x14ac:dyDescent="0.25"/>
  <cols>
    <col min="1" max="1" width="8" style="29" customWidth="1"/>
    <col min="2" max="2" width="34.140625" customWidth="1"/>
    <col min="3" max="3" width="26.42578125" customWidth="1"/>
    <col min="4" max="4" width="34.28515625" customWidth="1"/>
    <col min="5" max="5" width="33.85546875" customWidth="1"/>
    <col min="6" max="6" width="29" hidden="1" customWidth="1"/>
    <col min="7" max="7" width="37.140625" hidden="1" customWidth="1"/>
    <col min="8" max="8" width="26.85546875" hidden="1" customWidth="1"/>
    <col min="9" max="9" width="33.140625" customWidth="1"/>
    <col min="10" max="10" width="12.7109375" customWidth="1"/>
    <col min="11" max="11" width="10.42578125" customWidth="1"/>
    <col min="12" max="12" width="24.5703125" customWidth="1"/>
  </cols>
  <sheetData>
    <row r="13" spans="2:8" ht="18.75" customHeight="1" thickBot="1" x14ac:dyDescent="0.3"/>
    <row r="14" spans="2:8" ht="19.5" hidden="1" customHeight="1" thickBot="1" x14ac:dyDescent="0.35">
      <c r="B14" s="40" t="s">
        <v>160</v>
      </c>
      <c r="C14" s="16" t="e">
        <f>Coversheet!#REF!</f>
        <v>#REF!</v>
      </c>
      <c r="D14" s="4"/>
      <c r="E14" s="4"/>
      <c r="F14" s="4"/>
    </row>
    <row r="15" spans="2:8" ht="19.5" hidden="1" customHeight="1" thickBot="1" x14ac:dyDescent="0.35">
      <c r="B15" s="48"/>
      <c r="C15" s="49"/>
      <c r="D15" s="3"/>
      <c r="E15" s="3"/>
      <c r="F15" s="3"/>
    </row>
    <row r="16" spans="2:8" ht="19.5" customHeight="1" thickBot="1" x14ac:dyDescent="0.3">
      <c r="B16" s="52" t="s">
        <v>161</v>
      </c>
      <c r="C16" s="51" t="s">
        <v>162</v>
      </c>
      <c r="D16" s="51" t="s">
        <v>163</v>
      </c>
      <c r="E16" s="50" t="s">
        <v>164</v>
      </c>
      <c r="F16" s="81" t="s">
        <v>1</v>
      </c>
      <c r="G16" s="81" t="s">
        <v>27</v>
      </c>
      <c r="H16" s="81" t="s">
        <v>165</v>
      </c>
    </row>
    <row r="17" spans="1:8" ht="40.5" customHeight="1" thickBot="1" x14ac:dyDescent="0.3">
      <c r="A17" s="29">
        <v>1</v>
      </c>
      <c r="B17" s="53" t="s">
        <v>166</v>
      </c>
      <c r="C17" s="106">
        <v>0</v>
      </c>
      <c r="D17" s="107">
        <v>0</v>
      </c>
      <c r="E17" s="108">
        <f>SUM(E18:E31)</f>
        <v>0</v>
      </c>
      <c r="F17" s="65" t="e">
        <f>Coversheet!$D$14</f>
        <v>#N/A</v>
      </c>
      <c r="G17" s="28" t="e">
        <f>Coversheet!#REF!</f>
        <v>#REF!</v>
      </c>
      <c r="H17" s="28"/>
    </row>
    <row r="18" spans="1:8" ht="40.5" customHeight="1" thickBot="1" x14ac:dyDescent="0.3">
      <c r="A18" s="29">
        <v>2</v>
      </c>
      <c r="B18" s="53" t="s">
        <v>167</v>
      </c>
      <c r="C18" s="106">
        <v>0</v>
      </c>
      <c r="D18" s="106">
        <v>0</v>
      </c>
      <c r="E18" s="106">
        <f>Budget[[#This Row],[Total Budgeted]]-Budget[[#This Row],[Spent]]</f>
        <v>0</v>
      </c>
      <c r="F18" s="65" t="e">
        <f>Coversheet!$D$14</f>
        <v>#N/A</v>
      </c>
      <c r="G18" s="28" t="e">
        <f>Coversheet!#REF!</f>
        <v>#REF!</v>
      </c>
      <c r="H18" s="28"/>
    </row>
    <row r="19" spans="1:8" ht="40.5" customHeight="1" thickBot="1" x14ac:dyDescent="0.3">
      <c r="A19" s="29">
        <v>3</v>
      </c>
      <c r="B19" s="53" t="s">
        <v>168</v>
      </c>
      <c r="C19" s="106">
        <v>0</v>
      </c>
      <c r="D19" s="106">
        <v>0</v>
      </c>
      <c r="E19" s="106">
        <f>Budget[[#This Row],[Total Budgeted]]-Budget[[#This Row],[Spent]]</f>
        <v>0</v>
      </c>
      <c r="F19" s="65" t="e">
        <f>Coversheet!$D$14</f>
        <v>#N/A</v>
      </c>
      <c r="G19" s="28" t="e">
        <f>Coversheet!#REF!</f>
        <v>#REF!</v>
      </c>
      <c r="H19" s="28"/>
    </row>
    <row r="20" spans="1:8" ht="40.5" customHeight="1" thickBot="1" x14ac:dyDescent="0.3">
      <c r="A20" s="29">
        <v>4</v>
      </c>
      <c r="B20" s="53" t="s">
        <v>169</v>
      </c>
      <c r="C20" s="106">
        <v>0</v>
      </c>
      <c r="D20" s="106">
        <v>0</v>
      </c>
      <c r="E20" s="106">
        <f>Budget[[#This Row],[Total Budgeted]]-Budget[[#This Row],[Spent]]</f>
        <v>0</v>
      </c>
      <c r="F20" s="65" t="e">
        <f>Coversheet!$D$14</f>
        <v>#N/A</v>
      </c>
      <c r="G20" s="28" t="e">
        <f>Coversheet!#REF!</f>
        <v>#REF!</v>
      </c>
      <c r="H20" s="28"/>
    </row>
    <row r="21" spans="1:8" ht="40.5" customHeight="1" thickBot="1" x14ac:dyDescent="0.3">
      <c r="A21" s="29">
        <v>5</v>
      </c>
      <c r="B21" s="53" t="s">
        <v>170</v>
      </c>
      <c r="C21" s="106">
        <v>0</v>
      </c>
      <c r="D21" s="106">
        <v>0</v>
      </c>
      <c r="E21" s="106">
        <f>Budget[[#This Row],[Total Budgeted]]-Budget[[#This Row],[Spent]]</f>
        <v>0</v>
      </c>
      <c r="F21" s="65" t="e">
        <f>Coversheet!$D$14</f>
        <v>#N/A</v>
      </c>
      <c r="G21" s="28" t="e">
        <f>Coversheet!#REF!</f>
        <v>#REF!</v>
      </c>
      <c r="H21" s="28"/>
    </row>
    <row r="22" spans="1:8" ht="40.5" customHeight="1" thickBot="1" x14ac:dyDescent="0.3">
      <c r="A22" s="29">
        <v>6</v>
      </c>
      <c r="B22" s="53" t="s">
        <v>171</v>
      </c>
      <c r="C22" s="106">
        <v>0</v>
      </c>
      <c r="D22" s="106">
        <v>0</v>
      </c>
      <c r="E22" s="106">
        <f>Budget[[#This Row],[Total Budgeted]]-Budget[[#This Row],[Spent]]</f>
        <v>0</v>
      </c>
      <c r="F22" s="65" t="e">
        <f>Coversheet!$D$14</f>
        <v>#N/A</v>
      </c>
      <c r="G22" s="28" t="e">
        <f>Coversheet!#REF!</f>
        <v>#REF!</v>
      </c>
      <c r="H22" s="28"/>
    </row>
    <row r="23" spans="1:8" ht="40.5" customHeight="1" thickBot="1" x14ac:dyDescent="0.3">
      <c r="A23" s="29">
        <v>7</v>
      </c>
      <c r="B23" s="53" t="s">
        <v>172</v>
      </c>
      <c r="C23" s="106">
        <v>0</v>
      </c>
      <c r="D23" s="106">
        <v>0</v>
      </c>
      <c r="E23" s="106">
        <f>Budget[[#This Row],[Total Budgeted]]-Budget[[#This Row],[Spent]]</f>
        <v>0</v>
      </c>
      <c r="F23" s="65" t="e">
        <f>Coversheet!$D$14</f>
        <v>#N/A</v>
      </c>
      <c r="G23" s="28" t="e">
        <f>Coversheet!#REF!</f>
        <v>#REF!</v>
      </c>
      <c r="H23" s="28"/>
    </row>
    <row r="24" spans="1:8" ht="40.5" customHeight="1" thickBot="1" x14ac:dyDescent="0.3">
      <c r="A24" s="29">
        <v>8</v>
      </c>
      <c r="B24" s="53" t="s">
        <v>173</v>
      </c>
      <c r="C24" s="106">
        <v>0</v>
      </c>
      <c r="D24" s="106">
        <v>0</v>
      </c>
      <c r="E24" s="106">
        <f>Budget[[#This Row],[Total Budgeted]]-Budget[[#This Row],[Spent]]</f>
        <v>0</v>
      </c>
      <c r="F24" s="65" t="e">
        <f>Coversheet!$D$14</f>
        <v>#N/A</v>
      </c>
      <c r="G24" s="28" t="e">
        <f>Coversheet!#REF!</f>
        <v>#REF!</v>
      </c>
      <c r="H24" s="28"/>
    </row>
    <row r="25" spans="1:8" ht="40.5" customHeight="1" thickBot="1" x14ac:dyDescent="0.3">
      <c r="A25" s="29">
        <v>9</v>
      </c>
      <c r="B25" s="53" t="s">
        <v>174</v>
      </c>
      <c r="C25" s="106">
        <v>0</v>
      </c>
      <c r="D25" s="106">
        <v>0</v>
      </c>
      <c r="E25" s="106">
        <f>Budget[[#This Row],[Total Budgeted]]-Budget[[#This Row],[Spent]]</f>
        <v>0</v>
      </c>
      <c r="F25" s="65" t="e">
        <f>Coversheet!$D$14</f>
        <v>#N/A</v>
      </c>
      <c r="G25" s="28" t="e">
        <f>Coversheet!#REF!</f>
        <v>#REF!</v>
      </c>
      <c r="H25" s="28"/>
    </row>
    <row r="26" spans="1:8" ht="40.5" customHeight="1" thickBot="1" x14ac:dyDescent="0.3">
      <c r="A26" s="29">
        <v>10</v>
      </c>
      <c r="B26" s="53" t="s">
        <v>175</v>
      </c>
      <c r="C26" s="106">
        <v>0</v>
      </c>
      <c r="D26" s="106">
        <v>0</v>
      </c>
      <c r="E26" s="106">
        <f>Budget[[#This Row],[Total Budgeted]]-Budget[[#This Row],[Spent]]</f>
        <v>0</v>
      </c>
      <c r="F26" s="65" t="e">
        <f>Coversheet!$D$14</f>
        <v>#N/A</v>
      </c>
      <c r="G26" s="28" t="e">
        <f>Coversheet!#REF!</f>
        <v>#REF!</v>
      </c>
      <c r="H26" s="28"/>
    </row>
    <row r="27" spans="1:8" ht="40.5" customHeight="1" thickBot="1" x14ac:dyDescent="0.3">
      <c r="A27" s="29">
        <v>11</v>
      </c>
      <c r="B27" s="53" t="s">
        <v>176</v>
      </c>
      <c r="C27" s="106">
        <v>0</v>
      </c>
      <c r="D27" s="106">
        <v>0</v>
      </c>
      <c r="E27" s="106">
        <f>Budget[[#This Row],[Total Budgeted]]-Budget[[#This Row],[Spent]]</f>
        <v>0</v>
      </c>
      <c r="F27" s="65" t="e">
        <f>Coversheet!$D$14</f>
        <v>#N/A</v>
      </c>
      <c r="G27" s="28" t="e">
        <f>Coversheet!#REF!</f>
        <v>#REF!</v>
      </c>
      <c r="H27" s="28"/>
    </row>
    <row r="28" spans="1:8" ht="40.5" customHeight="1" thickBot="1" x14ac:dyDescent="0.3">
      <c r="A28" s="29">
        <v>12</v>
      </c>
      <c r="B28" s="54" t="s">
        <v>177</v>
      </c>
      <c r="C28" s="106">
        <v>0</v>
      </c>
      <c r="D28" s="106">
        <v>0</v>
      </c>
      <c r="E28" s="106">
        <f>Budget[[#This Row],[Total Budgeted]]-Budget[[#This Row],[Spent]]</f>
        <v>0</v>
      </c>
      <c r="F28" s="65" t="e">
        <f>Coversheet!$D$14</f>
        <v>#N/A</v>
      </c>
      <c r="G28" s="28" t="e">
        <f>Coversheet!#REF!</f>
        <v>#REF!</v>
      </c>
      <c r="H28" s="28"/>
    </row>
    <row r="29" spans="1:8" ht="40.5" customHeight="1" thickBot="1" x14ac:dyDescent="0.3">
      <c r="A29" s="29">
        <v>13</v>
      </c>
      <c r="B29" s="54" t="s">
        <v>178</v>
      </c>
      <c r="C29" s="106">
        <v>0</v>
      </c>
      <c r="D29" s="106">
        <v>0</v>
      </c>
      <c r="E29" s="106">
        <f>Budget[[#This Row],[Total Budgeted]]-Budget[[#This Row],[Spent]]</f>
        <v>0</v>
      </c>
      <c r="F29" s="65" t="e">
        <f>Coversheet!$D$14</f>
        <v>#N/A</v>
      </c>
      <c r="G29" s="28" t="e">
        <f>Coversheet!#REF!</f>
        <v>#REF!</v>
      </c>
      <c r="H29" s="28"/>
    </row>
    <row r="30" spans="1:8" ht="40.5" customHeight="1" thickBot="1" x14ac:dyDescent="0.3">
      <c r="A30" s="29">
        <v>14</v>
      </c>
      <c r="B30" s="54" t="s">
        <v>179</v>
      </c>
      <c r="C30" s="106">
        <v>0</v>
      </c>
      <c r="D30" s="106">
        <v>0</v>
      </c>
      <c r="E30" s="106">
        <f>Budget[[#This Row],[Total Budgeted]]-Budget[[#This Row],[Spent]]</f>
        <v>0</v>
      </c>
      <c r="F30" s="65" t="e">
        <f>Coversheet!$D$14</f>
        <v>#N/A</v>
      </c>
      <c r="G30" s="28" t="e">
        <f>Coversheet!#REF!</f>
        <v>#REF!</v>
      </c>
      <c r="H30" s="28"/>
    </row>
    <row r="31" spans="1:8" ht="40.5" customHeight="1" thickBot="1" x14ac:dyDescent="0.3">
      <c r="A31" s="29">
        <v>15</v>
      </c>
      <c r="B31" s="55" t="s">
        <v>180</v>
      </c>
      <c r="C31" s="109">
        <v>0</v>
      </c>
      <c r="D31" s="109">
        <v>0</v>
      </c>
      <c r="E31" s="106">
        <f>Budget[[#This Row],[Total Budgeted]]-Budget[[#This Row],[Spent]]</f>
        <v>0</v>
      </c>
      <c r="F31" s="65" t="e">
        <f>Coversheet!$D$14</f>
        <v>#N/A</v>
      </c>
      <c r="G31" s="28" t="e">
        <f>Coversheet!#REF!</f>
        <v>#REF!</v>
      </c>
      <c r="H31" s="28"/>
    </row>
    <row r="32" spans="1:8" ht="40.5" hidden="1" customHeight="1" thickTop="1" thickBot="1" x14ac:dyDescent="0.35">
      <c r="A32" s="29">
        <v>16</v>
      </c>
      <c r="B32" s="56" t="s">
        <v>181</v>
      </c>
      <c r="C32" s="110">
        <v>0</v>
      </c>
      <c r="D32" s="13"/>
      <c r="E32" s="13"/>
      <c r="F32" s="65" t="e">
        <f>Coversheet!$D$14</f>
        <v>#N/A</v>
      </c>
      <c r="G32" s="28" t="e">
        <f>Coversheet!#REF!</f>
        <v>#REF!</v>
      </c>
      <c r="H32" s="28"/>
    </row>
    <row r="33" spans="1:8" ht="40.5" hidden="1" customHeight="1" thickBot="1" x14ac:dyDescent="0.3">
      <c r="A33" s="29">
        <v>17</v>
      </c>
      <c r="B33" s="53" t="s">
        <v>182</v>
      </c>
      <c r="C33" s="106">
        <v>0</v>
      </c>
      <c r="D33" s="13"/>
      <c r="E33" s="13"/>
      <c r="F33" s="65" t="e">
        <f>Coversheet!$D$14</f>
        <v>#N/A</v>
      </c>
      <c r="G33" s="28" t="e">
        <f>Coversheet!#REF!</f>
        <v>#REF!</v>
      </c>
      <c r="H33" s="28"/>
    </row>
    <row r="34" spans="1:8" ht="40.5" hidden="1" customHeight="1" thickBot="1" x14ac:dyDescent="0.3">
      <c r="A34" s="29">
        <v>18</v>
      </c>
      <c r="B34" s="53" t="s">
        <v>183</v>
      </c>
      <c r="C34" s="106">
        <v>0</v>
      </c>
      <c r="D34" s="13"/>
      <c r="E34" s="13"/>
      <c r="F34" s="65" t="e">
        <f>Coversheet!$D$14</f>
        <v>#N/A</v>
      </c>
      <c r="G34" s="28" t="e">
        <f>Coversheet!#REF!</f>
        <v>#REF!</v>
      </c>
      <c r="H34" s="28"/>
    </row>
    <row r="35" spans="1:8" ht="40.5" hidden="1" customHeight="1" thickBot="1" x14ac:dyDescent="0.3">
      <c r="A35" s="29">
        <v>19</v>
      </c>
      <c r="B35" s="53" t="s">
        <v>184</v>
      </c>
      <c r="C35" s="106">
        <v>0</v>
      </c>
      <c r="D35" s="13"/>
      <c r="E35" s="13"/>
      <c r="F35" s="65" t="e">
        <f>Coversheet!$D$14</f>
        <v>#N/A</v>
      </c>
      <c r="G35" s="28" t="e">
        <f>Coversheet!#REF!</f>
        <v>#REF!</v>
      </c>
      <c r="H35" s="28"/>
    </row>
    <row r="36" spans="1:8" ht="19.5" hidden="1" customHeight="1" thickBot="1" x14ac:dyDescent="0.35">
      <c r="B36" s="53" t="str">
        <f>B37</f>
        <v>Additional Budget Comments:</v>
      </c>
      <c r="C36" s="14"/>
      <c r="D36" s="13"/>
      <c r="E36" s="13"/>
      <c r="F36" s="65" t="e">
        <f>Coversheet!$D$14</f>
        <v>#N/A</v>
      </c>
      <c r="G36" s="28" t="e">
        <f>Coversheet!#REF!</f>
        <v>#REF!</v>
      </c>
      <c r="H36" s="28">
        <f>C37</f>
        <v>0</v>
      </c>
    </row>
    <row r="37" spans="1:8" ht="249.75" customHeight="1" thickTop="1" thickBot="1" x14ac:dyDescent="0.3">
      <c r="A37" s="29">
        <v>16</v>
      </c>
      <c r="B37" s="17" t="s">
        <v>185</v>
      </c>
      <c r="C37" s="135"/>
      <c r="D37" s="136"/>
      <c r="E37" s="137"/>
    </row>
  </sheetData>
  <sheetProtection sheet="1" objects="1" scenarios="1" selectLockedCells="1"/>
  <mergeCells count="1">
    <mergeCell ref="C37:E37"/>
  </mergeCells>
  <pageMargins left="0.2" right="0.25" top="0.25" bottom="0.25" header="0.05" footer="0.05"/>
  <pageSetup scale="94" fitToHeight="0" orientation="landscape" horizontalDpi="1200" verticalDpi="1200" r:id="rId1"/>
  <ignoredErrors>
    <ignoredError sqref="E18 E19:E31" unlockedFormula="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8 7 4 6 2 7 2 e - 0 3 a 1 - 4 7 2 1 - b 7 e e - d 7 8 0 f c 5 c b f a 7 "   x m l n s = " h t t p : / / s c h e m a s . m i c r o s o f t . c o m / D a t a M a s h u p " > A A A A A I g G A A B Q S w M E F A A C A A g A o l 4 4 U 0 2 F 4 z C k A A A A 9 Q A A A B I A H A B D b 2 5 m a W c v U G F j a 2 F n Z S 5 4 b W w g o h g A K K A U A A A A A A A A A A A A A A A A A A A A A A A A A A A A h Y + x D o I w G I R f h X S n L T U m S H 7 K 4 C q J C d G 4 N q V C I x R D i + X d H H w k X 0 G M o m 6 O 9 9 1 d c n e / 3 i A b 2 y a 4 q N 7 q z q Q o w h Q F y s i u 1 K Z K 0 e C O Y Y w y D l s h T 6 J S w R Q 2 N h m t T l H t 3 D k h x H u P / Q J 3 f U U Y p R E 5 5 J t C 1 q o V o T b W C S M V + r T K / y 3 E Y f 8 a w x l e U b y M G a Z A Z g a 5 N l + f T X O f 7 g + E 9 d C 4 o V d c m X B X A J k l k P c F / g B Q S w M E F A A C A A g A o l 4 4 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J e O F P B 3 9 K m g g M A A B s S A A A T A B w A R m 9 y b X V s Y X M v U 2 V j d G l v b j E u b S C i G A A o o B Q A A A A A A A A A A A A A A A A A A A A A A A A A A A C 9 m F F v 2 j A Q x 9 + R + A 5 W 9 t J K E V I 7 S q V V f W C U a m h r Y Y V p D 1 U f n O Q A r 4 k d 2 Q 4 t Q / 3 u O y c h Q A J o D S m 8 F B z f n e / 3 P 5 + d K n A 1 E 5 w M k 7 9 n V / V a v a a m V I J H + s 6 f s 6 G m O l L k m v i g 6 z W C n 6 G I p A s 4 0 n 1 1 w W 9 0 I i m B 6 9 9 C P j t C P J + c L h 7 v a Q D X 1 s r a e n p 7 7 A i u c d q T n T j 5 Z H W m l E 8 w y G g e g o X e R t T x o T G S l K u x k E F H + F H A z U N 1 k k S 0 F w u r r R Q o F a A j Q r l H B j 7 l n P E J S e P Y R K M B 0 f C q 3 2 y y s N K 1 7 X r c G x P L 4 k I T p a n U 4 F k W E R K H G C e h F B O J o X A I X k O f 4 p B m A f i M A 8 H l E V c E I R I x 5 B z w x c v S N + X z 2 H V / 0 O 3 h W I / r V r N h s o h H M T v 3 u b A M A 4 q s Z f Y A K h Q c f 2 7 M f D u t 1 x j f S i + n 2 T m G Y T G W c q p l 9 t X p 5 j R I 5 j S f / n 0 U O C C J G B M 3 l Q v l G I + J n l J N p n Q G S 9 j g f c l j 3 m V L X y j T h s C a T m J c M H + n S u d Z E o d r N A C p B O f g l x U p c 1 C d S j + o 0 s R E s M k t k + n 3 P L M R 0 3 5 h c C B Z Q O W c d N o D 8 i B W z z N 6 3 X Q T o Q G h n s e M I t S P 5 0 u c r + L t L B O o z G E + T l i x z a I A L h Q 1 R r n N Z i T j i H u Y o z P H W g H j q 6 y + 7 9 B t G D l Y X N I r K 9 v S v j r V s h V 1 u W Z 6 T g r s b x G T q d l 2 I C K u 8 4 z u Q O O 6 Q 2 z / G P g G O 9 w M p A l b b J f f Y U 7 a b r y j m J q a V l V Q q M d n O C y w E m 5 g h n 0 x N L P y k 7 p e 5 N J 4 S x b 0 i r Q E 6 k 4 L N Q f u l D M X C w b b J M M t z t 1 C C f a x B u T B G z y D e f A G R 3 H v + r / K l k l i X V 2 R G C + Y N U q T l s k h V Y I y Y R V s q Z C B F C F I r E E M o 0 D O m I s 7 O 8 Q 1 T K n C 4 / V Q c Z Z J G K 6 H 6 v O 5 6 2 E a p r B K S r R y U J 1 K x i 3 5 G Y E y u 6 O I N 3 5 c S P z j m l 1 z t Z 3 L M V o 5 q J R R c z + j 5 j E Z X f S 4 C t M 7 d D l I a x 4 q p X S x n 9 L F M S m 1 O v G p Y f p 2 S U p r H i q l 1 N p P q b W j 0 X w M p s t v 9 O 8 y X k l O 6 y 4 q B X W 5 H 9 T l 8 U B 9 j b w J H k c l + C S W 1 W E x J + L W j E d C 4 2 U l C R c f f L n c h 2 F y L 8 o N P 0 C Q v S T l H r 3 n s E w B 3 V M p 8 Z 4 1 g 0 2 7 / 6 R 8 C + A 5 6 L 0 M 5 6 V t d a S z 1 e w u w m z K s f p a O 0 Q V v b O t g J K k s G c 5 j M P J Y v W / E H v j D d 3 e f B e 0 N 1 4 x 7 L V 7 p L 1 5 Z 7 E 3 j 2 c 7 d x L Z u Z 5 r 5 5 u L n d a m n c m 8 n n O S x d U / U E s B A i 0 A F A A C A A g A o l 4 4 U 0 2 F 4 z C k A A A A 9 Q A A A B I A A A A A A A A A A A A A A A A A A A A A A E N v b m Z p Z y 9 Q Y W N r Y W d l L n h t b F B L A Q I t A B Q A A g A I A K J e O F M P y u m r p A A A A O k A A A A T A A A A A A A A A A A A A A A A A P A A A A B b Q 2 9 u d G V u d F 9 U e X B l c 1 0 u e G 1 s U E s B A i 0 A F A A C A A g A o l 4 4 U 8 H f 0 q a C A w A A G x I A A B M A A A A A A A A A A A A A A A A A 4 Q E A A E Z v c m 1 1 b G F z L 1 N l Y 3 R p b 2 4 x L m 1 Q S w U G A A A A A A M A A w D C A A A A s A 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T 1 M A A A A A A A A t U w 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T 2 J q M V N 0 Y X R 1 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M z U 6 M z Y u O D M y M T Y y O F o i I C 8 + P E V u d H J 5 I F R 5 c G U 9 I k Z p b G x T d G F 0 d X M i I F Z h b H V l P S J z Q 2 9 t c G x l d G U i I C 8 + P C 9 T d G F i b G V F b n R y a W V z P j w v S X R l b T 4 8 S X R l b T 4 8 S X R l b U x v Y 2 F 0 a W 9 u P j x J d G V t V H l w Z T 5 G b 3 J t d W x h P C 9 J d G V t V H l w Z T 4 8 S X R l b V B h d G g + U 2 V j d G l v b j E v T 2 J q M V N 0 Y X R 1 c y 9 T b 3 V y Y 2 U 8 L 0 l 0 Z W 1 Q Y X R o P j w v S X R l b U x v Y 2 F 0 a W 9 u P j x T d G F i b G V F b n R y a W V z I C 8 + P C 9 J d G V t P j x J d G V t P j x J d G V t T G 9 j Y X R p b 2 4 + P E l 0 Z W 1 U e X B l P k Z v c m 1 1 b G E 8 L 0 l 0 Z W 1 U e X B l P j x J d G V t U G F 0 a D 5 T Z W N 0 a W 9 u M S 9 P Y m o x U 3 R h d H V z L 0 N o Y W 5 n Z W Q l M j B U e X B l P C 9 J d G V t U G F 0 a D 4 8 L 0 l 0 Z W 1 M b 2 N h d G l v b j 4 8 U 3 R h Y m x l R W 5 0 c m l l c y A v P j w v S X R l b T 4 8 S X R l b T 4 8 S X R l b U x v Y 2 F 0 a W 9 u P j x J d G V t V H l w Z T 5 G b 3 J t d W x h P C 9 J d G V t V H l w Z T 4 8 S X R l b V B h d G g + U 2 V j d G l v b j E v T 2 J q M l R y Y W l u a W 5 n 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M S 0 w O S 0 y M V Q y M T o z O T o x M S 4 y O T g 5 M z c 3 W i I g L z 4 8 R W 5 0 c n k g V H l w Z T 0 i R m l s b F N 0 Y X R 1 c y I g V m F s d W U 9 I n N D b 2 1 w b G V 0 Z S I g L z 4 8 L 1 N 0 Y W J s Z U V u d H J p Z X M + P C 9 J d G V t P j x J d G V t P j x J d G V t T G 9 j Y X R p b 2 4 + P E l 0 Z W 1 U e X B l P k Z v c m 1 1 b G E 8 L 0 l 0 Z W 1 U e X B l P j x J d G V t U G F 0 a D 5 T Z W N 0 a W 9 u M S 9 P Y m o y V H J h a W 5 p b m c v U 2 9 1 c m N l P C 9 J d G V t U G F 0 a D 4 8 L 0 l 0 Z W 1 M b 2 N h d G l v b j 4 8 U 3 R h Y m x l R W 5 0 c m l l c y A v P j w v S X R l b T 4 8 S X R l b T 4 8 S X R l b U x v Y 2 F 0 a W 9 u P j x J d G V t V H l w Z T 5 G b 3 J t d W x h P C 9 J d G V t V H l w Z T 4 8 S X R l b V B h d G g + U 2 V j d G l v b j E v T 2 J q M l R y Y W l u a W 5 n L 0 N o Y W 5 n Z W Q l M j B U e X B l P C 9 J d G V t U G F 0 a D 4 8 L 0 l 0 Z W 1 M b 2 N h d G l v b j 4 8 U 3 R h Y m x l R W 5 0 c m l l c y A v P j w v S X R l b T 4 8 S X R l b T 4 8 S X R l b U x v Y 2 F 0 a W 9 u P j x J d G V t V H l w Z T 5 G b 3 J t d W x h P C 9 J d G V t V H l w Z T 4 8 S X R l b V B h d G g + U 2 V j d G l v b j E v T 2 J q M l B l c n N v b m 5 l b 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M z k 6 N T E u M z M 1 M D g 5 M 1 o i I C 8 + P E V u d H J 5 I F R 5 c G U 9 I k Z p b G x T d G F 0 d X M i I F Z h b H V l P S J z Q 2 9 t c G x l d G U i I C 8 + P C 9 T d G F i b G V F b n R y a W V z P j w v S X R l b T 4 8 S X R l b T 4 8 S X R l b U x v Y 2 F 0 a W 9 u P j x J d G V t V H l w Z T 5 G b 3 J t d W x h P C 9 J d G V t V H l w Z T 4 8 S X R l b V B h d G g + U 2 V j d G l v b j E v T 2 J q M l B l c n N v b m 5 l b C 9 T b 3 V y Y 2 U 8 L 0 l 0 Z W 1 Q Y X R o P j w v S X R l b U x v Y 2 F 0 a W 9 u P j x T d G F i b G V F b n R y a W V z I C 8 + P C 9 J d G V t P j x J d G V t P j x J d G V t T G 9 j Y X R p b 2 4 + P E l 0 Z W 1 U e X B l P k Z v c m 1 1 b G E 8 L 0 l 0 Z W 1 U e X B l P j x J d G V t U G F 0 a D 5 T Z W N 0 a W 9 u M S 9 P Y m o y U G V y c 2 9 u b m V s L 0 N o Y W 5 n Z W Q l M j B U e X B l P C 9 J d G V t U G F 0 a D 4 8 L 0 l 0 Z W 1 M b 2 N h d G l v b j 4 8 U 3 R h Y m x l R W 5 0 c m l l c y A v P j w v S X R l b T 4 8 S X R l b T 4 8 S X R l b U x v Y 2 F 0 a W 9 u P j x J d G V t V H l w Z T 5 G b 3 J t d W x h P C 9 J d G V t V H l w Z T 4 8 S X R l b V B h d G g + U 2 V j d G l v b j E v T 2 J q M k N v b k 1 P V 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N D E 6 M z E u N z E 2 M z A w N F o i I C 8 + P E V u d H J 5 I F R 5 c G U 9 I k Z p b G x T d G F 0 d X M i I F Z h b H V l P S J z Q 2 9 t c G x l d G U i I C 8 + P C 9 T d G F i b G V F b n R y a W V z P j w v S X R l b T 4 8 S X R l b T 4 8 S X R l b U x v Y 2 F 0 a W 9 u P j x J d G V t V H l w Z T 5 G b 3 J t d W x h P C 9 J d G V t V H l w Z T 4 8 S X R l b V B h d G g + U 2 V j d G l v b j E v T 2 J q M k N v b k 1 P V S 9 T b 3 V y Y 2 U 8 L 0 l 0 Z W 1 Q Y X R o P j w v S X R l b U x v Y 2 F 0 a W 9 u P j x T d G F i b G V F b n R y a W V z I C 8 + P C 9 J d G V t P j x J d G V t P j x J d G V t T G 9 j Y X R p b 2 4 + P E l 0 Z W 1 U e X B l P k Z v c m 1 1 b G E 8 L 0 l 0 Z W 1 U e X B l P j x J d G V t U G F 0 a D 5 T Z W N 0 a W 9 u M S 9 P Y m o y Q 2 9 u T U 9 V L 0 N o Y W 5 n Z W Q l M j B U e X B l P C 9 J d G V t U G F 0 a D 4 8 L 0 l 0 Z W 1 M b 2 N h d G l v b j 4 8 U 3 R h Y m x l R W 5 0 c m l l c y A v P j w v S X R l b T 4 8 S X R l b T 4 8 S X R l b U x v Y 2 F 0 a W 9 u P j x J d G V t V H l w Z T 5 G b 3 J t d W x h P C 9 J d G V t V H l w Z T 4 8 S X R l b V B h d G g + U 2 V j d G l v b j E v T 2 J q M 0 V k T 3 V 0 V G V j a 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N D I 6 M j Q u M T U z M j c 1 O V o i I C 8 + P E V u d H J 5 I F R 5 c G U 9 I k Z p b G x T d G F 0 d X M i I F Z h b H V l P S J z Q 2 9 t c G x l d G U i I C 8 + P C 9 T d G F i b G V F b n R y a W V z P j w v S X R l b T 4 8 S X R l b T 4 8 S X R l b U x v Y 2 F 0 a W 9 u P j x J d G V t V H l w Z T 5 G b 3 J t d W x h P C 9 J d G V t V H l w Z T 4 8 S X R l b V B h d G g + U 2 V j d G l v b j E v T 2 J q M 0 V k T 3 V 0 V G V j a C 9 T b 3 V y Y 2 U 8 L 0 l 0 Z W 1 Q Y X R o P j w v S X R l b U x v Y 2 F 0 a W 9 u P j x T d G F i b G V F b n R y a W V z I C 8 + P C 9 J d G V t P j x J d G V t P j x J d G V t T G 9 j Y X R p b 2 4 + P E l 0 Z W 1 U e X B l P k Z v c m 1 1 b G E 8 L 0 l 0 Z W 1 U e X B l P j x J d G V t U G F 0 a D 5 T Z W N 0 a W 9 u M S 9 P Y m o z R W R P d X R U Z W N o L 0 N o Y W 5 n Z W Q l M j B U e X B l P C 9 J d G V t U G F 0 a D 4 8 L 0 l 0 Z W 1 M b 2 N h d G l v b j 4 8 U 3 R h Y m x l R W 5 0 c m l l c y A v P j w v S X R l b T 4 8 S X R l b T 4 8 S X R l b U x v Y 2 F 0 a W 9 u P j x J d G V t V H l w Z T 5 G b 3 J t d W x h P C 9 J d G V t V H l w Z T 4 8 S X R l b V B h d G g + U 2 V j d G l v b j E v T 2 J q N E l u d m V u d G 9 y e 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E t M D k t M j F U M j E 6 N D M 6 M T A u M D g z O D k w N V o i I C 8 + P E V u d H J 5 I F R 5 c G U 9 I k Z p b G x T d G F 0 d X M i I F Z h b H V l P S J z Q 2 9 t c G x l d G U i I C 8 + P C 9 T d G F i b G V F b n R y a W V z P j w v S X R l b T 4 8 S X R l b T 4 8 S X R l b U x v Y 2 F 0 a W 9 u P j x J d G V t V H l w Z T 5 G b 3 J t d W x h P C 9 J d G V t V H l w Z T 4 8 S X R l b V B h d G g + U 2 V j d G l v b j E v T 2 J q N E l u d m V u d G 9 y e S 9 T b 3 V y Y 2 U 8 L 0 l 0 Z W 1 Q Y X R o P j w v S X R l b U x v Y 2 F 0 a W 9 u P j x T d G F i b G V F b n R y a W V z I C 8 + P C 9 J d G V t P j x J d G V t P j x J d G V t T G 9 j Y X R p b 2 4 + P E l 0 Z W 1 U e X B l P k Z v c m 1 1 b G E 8 L 0 l 0 Z W 1 U e X B l P j x J d G V t U G F 0 a D 5 T Z W N 0 a W 9 u M S 9 P Y m o 0 S W 5 2 Z W 5 0 b 3 J 5 L 0 N o Y W 5 n Z W Q l M j B U e X B l P C 9 J d G V t U G F 0 a D 4 8 L 0 l 0 Z W 1 M b 2 N h d G l v b j 4 8 U 3 R h Y m x l R W 5 0 c m l l c y A v P j w v S X R l b T 4 8 S X R l b T 4 8 S X R l b U x v Y 2 F 0 a W 9 u P j x J d G V t V H l w Z T 5 G b 3 J t d W x h P C 9 J d G V t V H l w Z T 4 8 S X R l b V B h d G g + U 2 V j d G l v b j E v T 2 J q N U l u c 3 B l Y 3 R p b 2 4 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A 5 L T I x V D I x O j Q z O j M 3 L j k z N D E z M T l a I i A v P j x F b n R y e S B U e X B l P S J G a W x s U 3 R h d H V z I i B W Y W x 1 Z T 0 i c 0 N v b X B s Z X R l I i A v P j w v U 3 R h Y m x l R W 5 0 c m l l c z 4 8 L 0 l 0 Z W 0 + P E l 0 Z W 0 + P E l 0 Z W 1 M b 2 N h d G l v b j 4 8 S X R l b V R 5 c G U + R m 9 y b X V s Y T w v S X R l b V R 5 c G U + P E l 0 Z W 1 Q Y X R o P l N l Y 3 R p b 2 4 x L 0 9 i a j V J b n N w Z W N 0 a W 9 u L 1 N v d X J j Z T w v S X R l b V B h d G g + P C 9 J d G V t T G 9 j Y X R p b 2 4 + P F N 0 Y W J s Z U V u d H J p Z X M g L z 4 8 L 0 l 0 Z W 0 + P E l 0 Z W 0 + P E l 0 Z W 1 M b 2 N h d G l v b j 4 8 S X R l b V R 5 c G U + R m 9 y b X V s Y T w v S X R l b V R 5 c G U + P E l 0 Z W 1 Q Y X R o P l N l Y 3 R p b 2 4 x L 0 9 i a j V J b n N w Z W N 0 a W 9 u L 0 N o Y W 5 n Z W Q l M j B U e X B l P C 9 J d G V t U G F 0 a D 4 8 L 0 l 0 Z W 1 M b 2 N h d G l v b j 4 8 U 3 R h Y m x l R W 5 0 c m l l c y A v P j w v S X R l b T 4 8 S X R l b T 4 8 S X R l b U x v Y 2 F 0 a W 9 u P j x J d G V t V H l w Z T 5 G b 3 J t d W x h P C 9 J d G V t V H l w Z T 4 8 S X R l b V B h d G g + U 2 V j d G l v b j E v T 2 J q N k N v b X B s a W F u Y 2 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A 5 L T I x V D I x O j Q 0 O j A x L j k x N z U 2 N j Z a I i A v P j x F b n R y e S B U e X B l P S J G a W x s U 3 R h d H V z I i B W Y W x 1 Z T 0 i c 0 N v b X B s Z X R l I i A v P j w v U 3 R h Y m x l R W 5 0 c m l l c z 4 8 L 0 l 0 Z W 0 + P E l 0 Z W 0 + P E l 0 Z W 1 M b 2 N h d G l v b j 4 8 S X R l b V R 5 c G U + R m 9 y b X V s Y T w v S X R l b V R 5 c G U + P E l 0 Z W 1 Q Y X R o P l N l Y 3 R p b 2 4 x L 0 9 i a j Z D b 2 1 w b G l h b m N l L 1 N v d X J j Z T w v S X R l b V B h d G g + P C 9 J d G V t T G 9 j Y X R p b 2 4 + P F N 0 Y W J s Z U V u d H J p Z X M g L z 4 8 L 0 l 0 Z W 0 + P E l 0 Z W 0 + P E l 0 Z W 1 M b 2 N h d G l v b j 4 8 S X R l b V R 5 c G U + R m 9 y b X V s Y T w v S X R l b V R 5 c G U + P E l 0 Z W 1 Q Y X R o P l N l Y 3 R p b 2 4 x L 0 9 i a j Z D b 2 1 w b G l h b m N l L 0 N o Y W 5 n Z W Q l M j B U e X B l P C 9 J d G V t U G F 0 a D 4 8 L 0 l 0 Z W 1 M b 2 N h d G l v b j 4 8 U 3 R h Y m x l R W 5 0 c m l l c y A v P j w v S X R l b T 4 8 S X R l b T 4 8 S X R l b U x v Y 2 F 0 a W 9 u P j x J d G V t V H l w Z T 5 G b 3 J t d W x h P C 9 J d G V t V H l w Z T 4 8 S X R l b V B h d G g + U 2 V j d G l v b j E v T 2 J q N 0 h h e l J l c 3 B v b n N l 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S 0 w O S 0 y M V Q y M T o 0 N D o y M i 4 x M T c 0 N D A y W i I g L z 4 8 R W 5 0 c n k g V H l w Z T 0 i R m l s b F N 0 Y X R 1 c y I g V m F s d W U 9 I n N D b 2 1 w b G V 0 Z S I g L z 4 8 L 1 N 0 Y W J s Z U V u d H J p Z X M + P C 9 J d G V t P j x J d G V t P j x J d G V t T G 9 j Y X R p b 2 4 + P E l 0 Z W 1 U e X B l P k Z v c m 1 1 b G E 8 L 0 l 0 Z W 1 U e X B l P j x J d G V t U G F 0 a D 5 T Z W N 0 a W 9 u M S 9 P Y m o 3 S G F 6 U m V z c G 9 u c 2 U v U 2 9 1 c m N l P C 9 J d G V t U G F 0 a D 4 8 L 0 l 0 Z W 1 M b 2 N h d G l v b j 4 8 U 3 R h Y m x l R W 5 0 c m l l c y A v P j w v S X R l b T 4 8 S X R l b T 4 8 S X R l b U x v Y 2 F 0 a W 9 u P j x J d G V t V H l w Z T 5 G b 3 J t d W x h P C 9 J d G V t V H l w Z T 4 8 S X R l b V B h d G g + U 2 V j d G l v b j E v T 2 J q N 0 h h e l J l c 3 B v b n N l L 0 N o Y W 5 n Z W Q l M j B U e X B l P C 9 J d G V t U G F 0 a D 4 8 L 0 l 0 Z W 1 M b 2 N h d G l v b j 4 8 U 3 R h Y m x l R W 5 0 c m l l c y A v P j w v S X R l b T 4 8 S X R l b T 4 8 S X R l b U x v Y 2 F 0 a W 9 u P j x J d G V t V H l w Z T 5 G b 3 J t d W x h P C 9 J d G V t V H l w Z T 4 8 S X R l b V B h d G g + U 2 V j d G l v b j E v R m V l Z G J h Y 2 s 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x L T A 5 L T I x V D I x O j Q 1 O j E 3 L j E 2 N z Y 5 N D F a I i A v P j x F b n R y e S B U e X B l P S J G a W x s U 3 R h d H V z I i B W Y W x 1 Z T 0 i c 0 N v b X B s Z X R l I i A v P j w v U 3 R h Y m x l R W 5 0 c m l l c z 4 8 L 0 l 0 Z W 0 + P E l 0 Z W 0 + P E l 0 Z W 1 M b 2 N h d G l v b j 4 8 S X R l b V R 5 c G U + R m 9 y b X V s Y T w v S X R l b V R 5 c G U + P E l 0 Z W 1 Q Y X R o P l N l Y 3 R p b 2 4 x L 0 Z l Z W R i Y W N r L 1 N v d X J j Z T w v S X R l b V B h d G g + P C 9 J d G V t T G 9 j Y X R p b 2 4 + P F N 0 Y W J s Z U V u d H J p Z X M g L z 4 8 L 0 l 0 Z W 0 + P E l 0 Z W 0 + P E l 0 Z W 1 M b 2 N h d G l v b j 4 8 S X R l b V R 5 c G U + R m 9 y b X V s Y T w v S X R l b V R 5 c G U + P E l 0 Z W 1 Q Y X R o P l N l Y 3 R p b 2 4 x L 0 Z l Z W R i Y W N r L 0 N o Y W 5 n Z W Q l M j B U e X B l P C 9 J d G V t U G F 0 a D 4 8 L 0 l 0 Z W 1 M b 2 N h d G l v b j 4 8 U 3 R h Y m x l R W 5 0 c m l l c y A v P j w v S X R l b T 4 8 S X R l b T 4 8 S X R l b U x v Y 2 F 0 a W 9 u P j x J d G V t V H l w Z T 5 G b 3 J t d W x h P C 9 J d G V t V H l w Z T 4 8 S X R l b V B h d G g + U 2 V j d G l v b j E v T 2 J q M l N 1 Y m F 3 Y X J k 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M S 0 w O S 0 y M l Q y M T o x N z o w M S 4 x O T Q 5 O D I 3 W i I g L z 4 8 R W 5 0 c n k g V H l w Z T 0 i R m l s b F N 0 Y X R 1 c y I g V m F s d W U 9 I n N D b 2 1 w b G V 0 Z S I g L z 4 8 L 1 N 0 Y W J s Z U V u d H J p Z X M + P C 9 J d G V t P j x J d G V t P j x J d G V t T G 9 j Y X R p b 2 4 + P E l 0 Z W 1 U e X B l P k Z v c m 1 1 b G E 8 L 0 l 0 Z W 1 U e X B l P j x J d G V t U G F 0 a D 5 T Z W N 0 a W 9 u M S 9 P Y m o y U 3 V i Y X d h c m Q v U 2 9 1 c m N l P C 9 J d G V t U G F 0 a D 4 8 L 0 l 0 Z W 1 M b 2 N h d G l v b j 4 8 U 3 R h Y m x l R W 5 0 c m l l c y A v P j w v S X R l b T 4 8 S X R l b T 4 8 S X R l b U x v Y 2 F 0 a W 9 u P j x J d G V t V H l w Z T 5 G b 3 J t d W x h P C 9 J d G V t V H l w Z T 4 8 S X R l b V B h d G g + U 2 V j d G l v b j E v T 2 J q M l N 1 Y m F 3 Y X J k L 0 N o Y W 5 n Z W Q l M j B U e X B l P C 9 J d G V t U G F 0 a D 4 8 L 0 l 0 Z W 1 M b 2 N h d G l v b j 4 8 U 3 R h Y m x l R W 5 0 c m l l c y A v P j w v S X R l b T 4 8 S X R l b T 4 8 S X R l b U x v Y 2 F 0 a W 9 u P j x J d G V t V H l w Z T 5 G b 3 J t d W x h P C 9 J d G V t V H l w Z T 4 8 S X R l b V B h d G g + U 2 V j d G l v b j E v Q n V k Z 2 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F k Z G V k V G 9 E Y X R h T W 9 k Z W w i I F Z h b H V l P S J s M C I g L z 4 8 R W 5 0 c n k g V H l w Z T 0 i R m l s b E V y c m 9 y Q 2 9 k Z S I g V m F s d W U 9 I n N V b m t u b 3 d u I i A v P j x F b n R y e S B U e X B l P S J G a W x s T G F z d F V w Z G F 0 Z W Q i I F Z h b H V l P S J k M j A y M S 0 w O S 0 y M 1 Q y M T o z M T o 0 N S 4 3 M z I w N j Q 4 W i I g L z 4 8 R W 5 0 c n k g V H l w Z T 0 i R m l s b F N 0 Y X R 1 c y I g V m F s d W U 9 I n N D b 2 1 w b G V 0 Z S I g L z 4 8 L 1 N 0 Y W J s Z U V u d H J p Z X M + P C 9 J d G V t P j x J d G V t P j x J d G V t T G 9 j Y X R p b 2 4 + P E l 0 Z W 1 U e X B l P k Z v c m 1 1 b G E 8 L 0 l 0 Z W 1 U e X B l P j x J d G V t U G F 0 a D 5 T Z W N 0 a W 9 u M S 9 C d W R n Z X Q v U 2 9 1 c m N l P C 9 J d G V t U G F 0 a D 4 8 L 0 l 0 Z W 1 M b 2 N h d G l v b j 4 8 U 3 R h Y m x l R W 5 0 c m l l c y A v P j w v S X R l b T 4 8 S X R l b T 4 8 S X R l b U x v Y 2 F 0 a W 9 u P j x J d G V t V H l w Z T 5 G b 3 J t d W x h P C 9 J d G V t V H l w Z T 4 8 S X R l b V B h d G g + U 2 V j d G l v b j E v Q n V k Z 2 V 0 L 0 N o Y W 5 n Z W Q l M j B U e X B l P C 9 J d G V t U G F 0 a D 4 8 L 0 l 0 Z W 1 M b 2 N h d G l v b j 4 8 U 3 R h Y m x l R W 5 0 c m l l c y A v P j w v S X R l b T 4 8 S X R l b T 4 8 S X R l b U x v Y 2 F 0 a W 9 u P j x J d G V t V H l w Z T 5 G b 3 J t d W x h P C 9 J d G V t V H l w Z T 4 8 S X R l b V B h d G g + U 2 V j d G l v b j E v Q X B w Z W 5 k 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B c H B l b m Q x I i A v P j x F b n R y e S B U e X B l P S J G a W x s Z W R D b 2 1 w b G V 0 Z V J l c 3 V s d F R v V 2 9 y a 3 N o Z W V 0 I i B W Y W x 1 Z T 0 i b D E i I C 8 + P E V u d H J 5 I F R 5 c G U 9 I k F k Z G V k V G 9 E Y X R h T W 9 k Z W w i I F Z h b H V l P S J s M C I g L z 4 8 R W 5 0 c n k g V H l w Z T 0 i R m l s b E N v d W 5 0 I i B W Y W x 1 Z T 0 i b D E 0 N S I g L z 4 8 R W 5 0 c n k g V H l w Z T 0 i R m l s b E V y c m 9 y Q 2 9 k Z S I g V m F s d W U 9 I n N V b m t u b 3 d u I i A v P j x F b n R y e S B U e X B l P S J G a W x s R X J y b 3 J D b 3 V u d C I g V m F s d W U 9 I m w w I i A v P j x F b n R y e S B U e X B l P S J G a W x s T G F z d F V w Z G F 0 Z W Q i I F Z h b H V l P S J k M j A y M S 0 w O S 0 y N F Q x N j o 1 M z o w N C 4 y M T U 3 N T A w W i I g L z 4 8 R W 5 0 c n k g V H l w Z T 0 i R m l s b E N v b H V t b l R 5 c G V z I i B W Y W x 1 Z T 0 i c 0 J n W U F B d 1 l H Q m d B Q U J n Q U F C Z 0 F B Q m d B R 0 F B Q U F B Q U F B Q m d Z R 0 F B W U d B Q V l B Q m d B R 0 J n W U d C Z 0 1 E Q X d N R 0 F B P T 0 i I C 8 + P E V u d H J 5 I F R 5 c G U 9 I k Z p b G x D b 2 x 1 b W 5 O Y W 1 l c y I g V m F s d W U 9 I n N b J n F 1 b 3 Q 7 Q X N z Z X N z b W V u d C B h b m Q g U G x h b m 5 p b m c g U 3 R h d H V z J n F 1 b 3 Q 7 L C Z x d W 9 0 O 0 N 1 c n J l b n Q g U 3 R h d H V z J n F 1 b 3 Q 7 L C Z x d W 9 0 O 0 l m I F w m c X V v d D t u b 3 Q g c 3 R h c n R l Z F w m c X V v d D s g b 3 I g X C Z x d W 9 0 O 2 l u I H B y b 2 d y Z X N z X C Z x d W 9 0 O y B l e H B s Y W l u I H R p b W V s a W 5 l I G Z v c i B j b 2 1 w b G V 0 a W 9 u I G J l b G 9 3 J n F 1 b 3 Q 7 L C Z x d W 9 0 O 0 9 Q R U k m c X V v d D s s J n F 1 b 3 Q 7 V H J h Y 2 s m c X V v d D s s J n F 1 b 3 Q 7 T 2 J q M S B B c 3 N l c 3 N t Z W 5 0 I F J l c 3 B v b n N l c y Z x d W 9 0 O y w m c X V v d D t i L i B U c m F p b m l u Z y Z x d W 9 0 O y w m c X V v d D t O d W 1 i Z X I g b 2 Y g Y 3 V y c m V u d C B z d G F m Z i B 0 a G F 0 I G h h d m U g Y 2 9 t c G x l d G V k O i Z x d W 9 0 O y w m c X V v d D t O d W 1 i Z X I g b 2 Y g Y 3 V y c m V u d C B z d G F m Z i B h d 2 F p d G l u Z y B j b 2 1 w b G V 0 a W 9 u I G 9 m O i Z x d W 9 0 O y w m c X V v d D t P Y m o y I F R y Y W l u a W 5 n I F J l c 3 B v b n N l c y Z x d W 9 0 O y w m c X V v d D t M Y X N 0 I E 5 h b W U s I E Z p c n N 0 I E 5 h b W U m c X V v d D s s J n F 1 b 3 Q 7 V G l 0 b G U m c X V v d D s s J n F 1 b 3 Q 7 U H J p b W F y e S B D Q V A g U m 9 s Z S Z x d W 9 0 O y w m c X V v d D t F e H B s Y W l u I G F u e S B h Z G R p d G l v b m F s I E N B U C B y b 2 x l c y B h b m Q g c m V z c G 9 u c 2 l i a W x p d G l l c y Z x d W 9 0 O y w m c X V v d D t Q Z X J j Z W 5 0 I G 9 m I H R p b W U g Z n V u Z G V k I G J 5 I H R o Z S B D Q V A m c X V v d D s s J n F 1 b 3 Q 7 U 3 V i Y X d h c m Q g R W 5 0 a X R 5 I C Z x d W 9 0 O y w m c X V v d D t G d W 5 k a W 5 n I E F t b 3 V u d C Z x d W 9 0 O y w m c X V v d D t N Z X Q g R X h w Z W N 0 Z W Q g R G V s a X Z l c m F i b G V z J n F 1 b 3 Q 7 L C Z x d W 9 0 O 0 t l e S B B Y 2 N v b X B s a X N o b W V u d H M m c X V v d D s s J n F 1 b 3 Q 7 S W 5 2 Z W 5 0 b 3 J 5 I E R l d m V s b 3 B t Z W 5 0 J n F 1 b 3 Q 7 L C Z x d W 9 0 O 0 V k d W N h d G l v b i A m c X V v d D s s J n F 1 b 3 Q 7 T 3 V 0 c m V h Y 2 g m c X V v d D s s J n F 1 b 3 Q 7 V G V j a G 5 p Y 2 F s I E F z c 2 l z d G F u Y 2 U m c X V v d D s s J n F 1 b 3 Q 7 T 3 R o Z X I m c X V v d D s s J n F 1 b 3 Q 7 T 2 J q M i B T d W J h d 2 F y Z C B S Z X N w b 2 5 z Z X M m c X V v d D s s J n F 1 b 3 Q 7 Q 2 9 u d H J h Y 3 R v c i B F b n R p d H k m c X V v d D s s J n F 1 b 3 Q 7 T W V 0 I E V 4 c G V j d G V k I E 9 1 d G N v b W V z J n F 1 b 3 Q 7 L C Z x d W 9 0 O 1 B y b 3 B l c n R 5 I G 9 y I H N l c n Z p Y 2 V z I H B 1 c m N o Y X N l Z C Z x d W 9 0 O y w m c X V v d D t P Y m o y I E N v b n R y Y W N 0 T U 9 V I F J l c 3 B v b n N l c y Z x d W 9 0 O y w m c X V v d D t P Y m o z I F F 1 Z X N 0 a W 9 u c y Z x d W 9 0 O y w m c X V v d D t P Y m o z I F J l c 3 B v b n N l c y Z x d W 9 0 O y w m c X V v d D t P Y m o 0 I F F 1 Z X N 0 a W 9 u c y Z x d W 9 0 O y w m c X V v d D t P Y m o 0 I F J l c 3 B v b n N l c y Z x d W 9 0 O y w m c X V v d D t P Y m o 1 I F F 1 Z X N 0 a W 9 u c y Z x d W 9 0 O y w m c X V v d D t P Y m o 1 I F J l c 3 B v b n N l c y Z x d W 9 0 O y w m c X V v d D t P Y m o 2 I F F 1 Z X N 0 a W 9 u c y Z x d W 9 0 O y w m c X V v d D t P Y m o 2 I F J l c 3 B v b n N l c y Z x d W 9 0 O y w m c X V v d D t P Y m o 3 I F F 1 Z X N 0 a W 9 u c y Z x d W 9 0 O y w m c X V v d D t P Y m o 3 I F J l c 3 B v b n N l c y Z x d W 9 0 O y w m c X V v d D t F e H B l b n N l c y Z x d W 9 0 O y w m c X V v d D t U b 3 R h b C B C d W R n Z X R l Z C Z x d W 9 0 O y w m c X V v d D t T c G V u d C Z x d W 9 0 O y w m c X V v d D t S Z W 1 h a W 5 p b m c m c X V v d D s s J n F 1 b 3 Q 7 Q n V k Z 2 V 0 I E 5 h c n J h d G l 2 Z S Z x d W 9 0 O y w m c X V v d D t G Z W V k Y m F j a y B R d W V z d G l v b n M m c X V v d D s s J n F 1 b 3 Q 7 R m V l Z G J h Y 2 s g U m V z c G 9 u c 2 V z J n F 1 b 3 Q 7 X S I g L z 4 8 R W 5 0 c n k g V H l w Z T 0 i R m l s b F N 0 Y X R 1 c y I g V m F s d W U 9 I n N D b 2 1 w b G V 0 Z S I g L z 4 8 R W 5 0 c n k g V H l w Z T 0 i U X V l c n l J R C I g V m F s d W U 9 I n N l M m E 0 M j h l M y 0 x Y W Y 1 L T R k M T M t O D E x Z i 1 i N D Y z M D M 4 M W I 2 Y W Y i I C 8 + P E V u d H J 5 I F R 5 c G U 9 I l J l b G F 0 a W 9 u c 2 h p c E l u Z m 9 D b 2 5 0 Y W l u Z X I i I F Z h b H V l P S J z e y Z x d W 9 0 O 2 N v b H V t b k N v d W 5 0 J n F 1 b 3 Q 7 O j Q 2 L C Z x d W 9 0 O 2 t l e U N v b H V t b k 5 h b W V z J n F 1 b 3 Q 7 O l t d L C Z x d W 9 0 O 3 F 1 Z X J 5 U m V s Y X R p b 2 5 z a G l w c y Z x d W 9 0 O z p b X S w m c X V v d D t j b 2 x 1 b W 5 J Z G V u d G l 0 a W V z J n F 1 b 3 Q 7 O l s m c X V v d D t T Z W N 0 a W 9 u M S 9 B c H B l b m Q x L 1 N v d X J j Z S 5 7 Q X N z Z X N z b W V u d C B h b m Q g U G x h b m 5 p b m c g U 3 R h d H V z L D B 9 J n F 1 b 3 Q 7 L C Z x d W 9 0 O 1 N l Y 3 R p b 2 4 x L 0 F w c G V u Z D E v U 2 9 1 c m N l L n t D d X J y Z W 5 0 I F N 0 Y X R 1 c y w x f S Z x d W 9 0 O y w m c X V v d D t T Z W N 0 a W 9 u M S 9 B c H B l b m Q x L 1 N v d X J j Z S 5 7 S W Y g X C Z x d W 9 0 O 2 5 v d C B z d G F y d G V k X C Z x d W 9 0 O y B v c i B c J n F 1 b 3 Q 7 a W 4 g c H J v Z 3 J l c 3 N c J n F 1 b 3 Q 7 I G V 4 c G x h a W 4 g d G l t Z W x p b m U g Z m 9 y I G N v b X B s Z X R p b 2 4 g Y m V s b 3 c s M n 0 m c X V v d D s s J n F 1 b 3 Q 7 U 2 V j d G l v b j E v Q X B w Z W 5 k M S 9 T b 3 V y Y 2 U u e 0 9 Q R U k s M 3 0 m c X V v d D s s J n F 1 b 3 Q 7 U 2 V j d G l v b j E v Q X B w Z W 5 k M S 9 T b 3 V y Y 2 U u e 1 R y Y W N r L D R 9 J n F 1 b 3 Q 7 L C Z x d W 9 0 O 1 N l Y 3 R p b 2 4 x L 0 F w c G V u Z D E v U 2 9 1 c m N l L n t P Y m o x I E F z c 2 V z c 2 1 l b n Q g U m V z c G 9 u c 2 V z L D V 9 J n F 1 b 3 Q 7 L C Z x d W 9 0 O 1 N l Y 3 R p b 2 4 x L 0 F w c G V u Z D E v U 2 9 1 c m N l L n t i L i B U c m F p b m l u Z y w 2 f S Z x d W 9 0 O y w m c X V v d D t T Z W N 0 a W 9 u M S 9 B c H B l b m Q x L 1 N v d X J j Z S 5 7 T n V t Y m V y I G 9 m I G N 1 c n J l b n Q g c 3 R h Z m Y g d G h h d C B o Y X Z l I G N v b X B s Z X R l Z D o s N 3 0 m c X V v d D s s J n F 1 b 3 Q 7 U 2 V j d G l v b j E v Q X B w Z W 5 k M S 9 T b 3 V y Y 2 U u e 0 5 1 b W J l c i B v Z i B j d X J y Z W 5 0 I H N 0 Y W Z m I G F 3 Y W l 0 a W 5 n I G N v b X B s Z X R p b 2 4 g b 2 Y 6 L D h 9 J n F 1 b 3 Q 7 L C Z x d W 9 0 O 1 N l Y 3 R p b 2 4 x L 0 F w c G V u Z D E v U 2 9 1 c m N l L n t P Y m o y I F R y Y W l u a W 5 n I F J l c 3 B v b n N l c y w 5 f S Z x d W 9 0 O y w m c X V v d D t T Z W N 0 a W 9 u M S 9 B c H B l b m Q x L 1 N v d X J j Z S 5 7 T G F z d C B O Y W 1 l L C B G a X J z d C B O Y W 1 l L D E w f S Z x d W 9 0 O y w m c X V v d D t T Z W N 0 a W 9 u M S 9 B c H B l b m Q x L 1 N v d X J j Z S 5 7 V G l 0 b G U s M T F 9 J n F 1 b 3 Q 7 L C Z x d W 9 0 O 1 N l Y 3 R p b 2 4 x L 0 F w c G V u Z D E v U 2 9 1 c m N l L n t Q c m l t Y X J 5 I E N B U C B S b 2 x l L D E y f S Z x d W 9 0 O y w m c X V v d D t T Z W N 0 a W 9 u M S 9 B c H B l b m Q x L 1 N v d X J j Z S 5 7 R X h w b G F p b i B h b n k g Y W R k a X R p b 2 5 h b C B D Q V A g c m 9 s Z X M g Y W 5 k I H J l c 3 B v b n N p Y m l s a X R p Z X M s M T N 9 J n F 1 b 3 Q 7 L C Z x d W 9 0 O 1 N l Y 3 R p b 2 4 x L 0 F w c G V u Z D E v U 2 9 1 c m N l L n t Q Z X J j Z W 5 0 I G 9 m I H R p b W U g Z n V u Z G V k I G J 5 I H R o Z S B D Q V A s M T R 9 J n F 1 b 3 Q 7 L C Z x d W 9 0 O 1 N l Y 3 R p b 2 4 x L 0 F w c G V u Z D E v U 2 9 1 c m N l L n t T d W J h d 2 F y Z C B F b n R p d H k g L D E 1 f S Z x d W 9 0 O y w m c X V v d D t T Z W N 0 a W 9 u M S 9 B c H B l b m Q x L 1 N v d X J j Z S 5 7 R n V u Z G l u Z y B B b W 9 1 b n Q s M T Z 9 J n F 1 b 3 Q 7 L C Z x d W 9 0 O 1 N l Y 3 R p b 2 4 x L 0 F w c G V u Z D E v U 2 9 1 c m N l L n t N Z X Q g R X h w Z W N 0 Z W Q g R G V s a X Z l c m F i b G V z L D E 3 f S Z x d W 9 0 O y w m c X V v d D t T Z W N 0 a W 9 u M S 9 B c H B l b m Q x L 1 N v d X J j Z S 5 7 S 2 V 5 I E F j Y 2 9 t c G x p c 2 h t Z W 5 0 c y w x O H 0 m c X V v d D s s J n F 1 b 3 Q 7 U 2 V j d G l v b j E v Q X B w Z W 5 k M S 9 T b 3 V y Y 2 U u e 0 l u d m V u d G 9 y e S B E Z X Z l b G 9 w b W V u d C w x O X 0 m c X V v d D s s J n F 1 b 3 Q 7 U 2 V j d G l v b j E v Q X B w Z W 5 k M S 9 T b 3 V y Y 2 U u e 0 V k d W N h d G l v b i A s M j B 9 J n F 1 b 3 Q 7 L C Z x d W 9 0 O 1 N l Y 3 R p b 2 4 x L 0 F w c G V u Z D E v U 2 9 1 c m N l L n t P d X R y Z W F j a C w y M X 0 m c X V v d D s s J n F 1 b 3 Q 7 U 2 V j d G l v b j E v Q X B w Z W 5 k M S 9 T b 3 V y Y 2 U u e 1 R l Y 2 h u a W N h b C B B c 3 N p c 3 R h b m N l L D I y f S Z x d W 9 0 O y w m c X V v d D t T Z W N 0 a W 9 u M S 9 B c H B l b m Q x L 1 N v d X J j Z S 5 7 T 3 R o Z X I s M j N 9 J n F 1 b 3 Q 7 L C Z x d W 9 0 O 1 N l Y 3 R p b 2 4 x L 0 F w c G V u Z D E v U 2 9 1 c m N l L n t P Y m o y I F N 1 Y m F 3 Y X J k I F J l c 3 B v b n N l c y w y N H 0 m c X V v d D s s J n F 1 b 3 Q 7 U 2 V j d G l v b j E v Q X B w Z W 5 k M S 9 T b 3 V y Y 2 U u e 0 N v b n R y Y W N 0 b 3 I g R W 5 0 a X R 5 L D I 1 f S Z x d W 9 0 O y w m c X V v d D t T Z W N 0 a W 9 u M S 9 B c H B l b m Q x L 1 N v d X J j Z S 5 7 T W V 0 I E V 4 c G V j d G V k I E 9 1 d G N v b W V z L D I 2 f S Z x d W 9 0 O y w m c X V v d D t T Z W N 0 a W 9 u M S 9 B c H B l b m Q x L 1 N v d X J j Z S 5 7 U H J v c G V y d H k g b 3 I g c 2 V y d m l j Z X M g c H V y Y 2 h h c 2 V k L D I 3 f S Z x d W 9 0 O y w m c X V v d D t T Z W N 0 a W 9 u M S 9 B c H B l b m Q x L 1 N v d X J j Z S 5 7 T 2 J q M i B D b 2 5 0 c m F j d E 1 P V S B S Z X N w b 2 5 z Z X M s M j h 9 J n F 1 b 3 Q 7 L C Z x d W 9 0 O 1 N l Y 3 R p b 2 4 x L 0 F w c G V u Z D E v U 2 9 1 c m N l L n t P Y m o z I F F 1 Z X N 0 a W 9 u c y w y O X 0 m c X V v d D s s J n F 1 b 3 Q 7 U 2 V j d G l v b j E v Q X B w Z W 5 k M S 9 T b 3 V y Y 2 U u e 0 9 i a j M g U m V z c G 9 u c 2 V z L D M w f S Z x d W 9 0 O y w m c X V v d D t T Z W N 0 a W 9 u M S 9 B c H B l b m Q x L 1 N v d X J j Z S 5 7 T 2 J q N C B R d W V z d G l v b n M s M z F 9 J n F 1 b 3 Q 7 L C Z x d W 9 0 O 1 N l Y 3 R p b 2 4 x L 0 F w c G V u Z D E v U 2 9 1 c m N l L n t P Y m o 0 I F J l c 3 B v b n N l c y w z M n 0 m c X V v d D s s J n F 1 b 3 Q 7 U 2 V j d G l v b j E v Q X B w Z W 5 k M S 9 T b 3 V y Y 2 U u e 0 9 i a j U g U X V l c 3 R p b 2 5 z L D M z f S Z x d W 9 0 O y w m c X V v d D t T Z W N 0 a W 9 u M S 9 B c H B l b m Q x L 1 N v d X J j Z S 5 7 T 2 J q N S B S Z X N w b 2 5 z Z X M s M z R 9 J n F 1 b 3 Q 7 L C Z x d W 9 0 O 1 N l Y 3 R p b 2 4 x L 0 F w c G V u Z D E v U 2 9 1 c m N l L n t P Y m o 2 I F F 1 Z X N 0 a W 9 u c y w z N X 0 m c X V v d D s s J n F 1 b 3 Q 7 U 2 V j d G l v b j E v Q X B w Z W 5 k M S 9 T b 3 V y Y 2 U u e 0 9 i a j Y g U m V z c G 9 u c 2 V z L D M 2 f S Z x d W 9 0 O y w m c X V v d D t T Z W N 0 a W 9 u M S 9 B c H B l b m Q x L 1 N v d X J j Z S 5 7 T 2 J q N y B R d W V z d G l v b n M s M z d 9 J n F 1 b 3 Q 7 L C Z x d W 9 0 O 1 N l Y 3 R p b 2 4 x L 0 F w c G V u Z D E v U 2 9 1 c m N l L n t P Y m o 3 I F J l c 3 B v b n N l c y w z O H 0 m c X V v d D s s J n F 1 b 3 Q 7 U 2 V j d G l v b j E v Q X B w Z W 5 k M S 9 T b 3 V y Y 2 U u e 0 V 4 c G V u c 2 V z L D M 5 f S Z x d W 9 0 O y w m c X V v d D t T Z W N 0 a W 9 u M S 9 B c H B l b m Q x L 1 N v d X J j Z S 5 7 V G 9 0 Y W w g Q n V k Z 2 V 0 Z W Q s N D B 9 J n F 1 b 3 Q 7 L C Z x d W 9 0 O 1 N l Y 3 R p b 2 4 x L 0 F w c G V u Z D E v U 2 9 1 c m N l L n t T c G V u d C w 0 M X 0 m c X V v d D s s J n F 1 b 3 Q 7 U 2 V j d G l v b j E v Q X B w Z W 5 k M S 9 T b 3 V y Y 2 U u e 1 J l b W F p b m l u Z y w 0 M n 0 m c X V v d D s s J n F 1 b 3 Q 7 U 2 V j d G l v b j E v Q X B w Z W 5 k M S 9 T b 3 V y Y 2 U u e 0 J 1 Z G d l d C B O Y X J y Y X R p d m U s N D N 9 J n F 1 b 3 Q 7 L C Z x d W 9 0 O 1 N l Y 3 R p b 2 4 x L 0 F w c G V u Z D E v U 2 9 1 c m N l L n t G Z W V k Y m F j a y B R d W V z d G l v b n M s N D R 9 J n F 1 b 3 Q 7 L C Z x d W 9 0 O 1 N l Y 3 R p b 2 4 x L 0 F w c G V u Z D E v U 2 9 1 c m N l L n t G Z W V k Y m F j a y B S Z X N w b 2 5 z Z X M s N D V 9 J n F 1 b 3 Q 7 X S w m c X V v d D t D b 2 x 1 b W 5 D b 3 V u d C Z x d W 9 0 O z o 0 N i w m c X V v d D t L Z X l D b 2 x 1 b W 5 O Y W 1 l c y Z x d W 9 0 O z p b X S w m c X V v d D t D b 2 x 1 b W 5 J Z G V u d G l 0 a W V z J n F 1 b 3 Q 7 O l s m c X V v d D t T Z W N 0 a W 9 u M S 9 B c H B l b m Q x L 1 N v d X J j Z S 5 7 Q X N z Z X N z b W V u d C B h b m Q g U G x h b m 5 p b m c g U 3 R h d H V z L D B 9 J n F 1 b 3 Q 7 L C Z x d W 9 0 O 1 N l Y 3 R p b 2 4 x L 0 F w c G V u Z D E v U 2 9 1 c m N l L n t D d X J y Z W 5 0 I F N 0 Y X R 1 c y w x f S Z x d W 9 0 O y w m c X V v d D t T Z W N 0 a W 9 u M S 9 B c H B l b m Q x L 1 N v d X J j Z S 5 7 S W Y g X C Z x d W 9 0 O 2 5 v d C B z d G F y d G V k X C Z x d W 9 0 O y B v c i B c J n F 1 b 3 Q 7 a W 4 g c H J v Z 3 J l c 3 N c J n F 1 b 3 Q 7 I G V 4 c G x h a W 4 g d G l t Z W x p b m U g Z m 9 y I G N v b X B s Z X R p b 2 4 g Y m V s b 3 c s M n 0 m c X V v d D s s J n F 1 b 3 Q 7 U 2 V j d G l v b j E v Q X B w Z W 5 k M S 9 T b 3 V y Y 2 U u e 0 9 Q R U k s M 3 0 m c X V v d D s s J n F 1 b 3 Q 7 U 2 V j d G l v b j E v Q X B w Z W 5 k M S 9 T b 3 V y Y 2 U u e 1 R y Y W N r L D R 9 J n F 1 b 3 Q 7 L C Z x d W 9 0 O 1 N l Y 3 R p b 2 4 x L 0 F w c G V u Z D E v U 2 9 1 c m N l L n t P Y m o x I E F z c 2 V z c 2 1 l b n Q g U m V z c G 9 u c 2 V z L D V 9 J n F 1 b 3 Q 7 L C Z x d W 9 0 O 1 N l Y 3 R p b 2 4 x L 0 F w c G V u Z D E v U 2 9 1 c m N l L n t i L i B U c m F p b m l u Z y w 2 f S Z x d W 9 0 O y w m c X V v d D t T Z W N 0 a W 9 u M S 9 B c H B l b m Q x L 1 N v d X J j Z S 5 7 T n V t Y m V y I G 9 m I G N 1 c n J l b n Q g c 3 R h Z m Y g d G h h d C B o Y X Z l I G N v b X B s Z X R l Z D o s N 3 0 m c X V v d D s s J n F 1 b 3 Q 7 U 2 V j d G l v b j E v Q X B w Z W 5 k M S 9 T b 3 V y Y 2 U u e 0 5 1 b W J l c i B v Z i B j d X J y Z W 5 0 I H N 0 Y W Z m I G F 3 Y W l 0 a W 5 n I G N v b X B s Z X R p b 2 4 g b 2 Y 6 L D h 9 J n F 1 b 3 Q 7 L C Z x d W 9 0 O 1 N l Y 3 R p b 2 4 x L 0 F w c G V u Z D E v U 2 9 1 c m N l L n t P Y m o y I F R y Y W l u a W 5 n I F J l c 3 B v b n N l c y w 5 f S Z x d W 9 0 O y w m c X V v d D t T Z W N 0 a W 9 u M S 9 B c H B l b m Q x L 1 N v d X J j Z S 5 7 T G F z d C B O Y W 1 l L C B G a X J z d C B O Y W 1 l L D E w f S Z x d W 9 0 O y w m c X V v d D t T Z W N 0 a W 9 u M S 9 B c H B l b m Q x L 1 N v d X J j Z S 5 7 V G l 0 b G U s M T F 9 J n F 1 b 3 Q 7 L C Z x d W 9 0 O 1 N l Y 3 R p b 2 4 x L 0 F w c G V u Z D E v U 2 9 1 c m N l L n t Q c m l t Y X J 5 I E N B U C B S b 2 x l L D E y f S Z x d W 9 0 O y w m c X V v d D t T Z W N 0 a W 9 u M S 9 B c H B l b m Q x L 1 N v d X J j Z S 5 7 R X h w b G F p b i B h b n k g Y W R k a X R p b 2 5 h b C B D Q V A g c m 9 s Z X M g Y W 5 k I H J l c 3 B v b n N p Y m l s a X R p Z X M s M T N 9 J n F 1 b 3 Q 7 L C Z x d W 9 0 O 1 N l Y 3 R p b 2 4 x L 0 F w c G V u Z D E v U 2 9 1 c m N l L n t Q Z X J j Z W 5 0 I G 9 m I H R p b W U g Z n V u Z G V k I G J 5 I H R o Z S B D Q V A s M T R 9 J n F 1 b 3 Q 7 L C Z x d W 9 0 O 1 N l Y 3 R p b 2 4 x L 0 F w c G V u Z D E v U 2 9 1 c m N l L n t T d W J h d 2 F y Z C B F b n R p d H k g L D E 1 f S Z x d W 9 0 O y w m c X V v d D t T Z W N 0 a W 9 u M S 9 B c H B l b m Q x L 1 N v d X J j Z S 5 7 R n V u Z G l u Z y B B b W 9 1 b n Q s M T Z 9 J n F 1 b 3 Q 7 L C Z x d W 9 0 O 1 N l Y 3 R p b 2 4 x L 0 F w c G V u Z D E v U 2 9 1 c m N l L n t N Z X Q g R X h w Z W N 0 Z W Q g R G V s a X Z l c m F i b G V z L D E 3 f S Z x d W 9 0 O y w m c X V v d D t T Z W N 0 a W 9 u M S 9 B c H B l b m Q x L 1 N v d X J j Z S 5 7 S 2 V 5 I E F j Y 2 9 t c G x p c 2 h t Z W 5 0 c y w x O H 0 m c X V v d D s s J n F 1 b 3 Q 7 U 2 V j d G l v b j E v Q X B w Z W 5 k M S 9 T b 3 V y Y 2 U u e 0 l u d m V u d G 9 y e S B E Z X Z l b G 9 w b W V u d C w x O X 0 m c X V v d D s s J n F 1 b 3 Q 7 U 2 V j d G l v b j E v Q X B w Z W 5 k M S 9 T b 3 V y Y 2 U u e 0 V k d W N h d G l v b i A s M j B 9 J n F 1 b 3 Q 7 L C Z x d W 9 0 O 1 N l Y 3 R p b 2 4 x L 0 F w c G V u Z D E v U 2 9 1 c m N l L n t P d X R y Z W F j a C w y M X 0 m c X V v d D s s J n F 1 b 3 Q 7 U 2 V j d G l v b j E v Q X B w Z W 5 k M S 9 T b 3 V y Y 2 U u e 1 R l Y 2 h u a W N h b C B B c 3 N p c 3 R h b m N l L D I y f S Z x d W 9 0 O y w m c X V v d D t T Z W N 0 a W 9 u M S 9 B c H B l b m Q x L 1 N v d X J j Z S 5 7 T 3 R o Z X I s M j N 9 J n F 1 b 3 Q 7 L C Z x d W 9 0 O 1 N l Y 3 R p b 2 4 x L 0 F w c G V u Z D E v U 2 9 1 c m N l L n t P Y m o y I F N 1 Y m F 3 Y X J k I F J l c 3 B v b n N l c y w y N H 0 m c X V v d D s s J n F 1 b 3 Q 7 U 2 V j d G l v b j E v Q X B w Z W 5 k M S 9 T b 3 V y Y 2 U u e 0 N v b n R y Y W N 0 b 3 I g R W 5 0 a X R 5 L D I 1 f S Z x d W 9 0 O y w m c X V v d D t T Z W N 0 a W 9 u M S 9 B c H B l b m Q x L 1 N v d X J j Z S 5 7 T W V 0 I E V 4 c G V j d G V k I E 9 1 d G N v b W V z L D I 2 f S Z x d W 9 0 O y w m c X V v d D t T Z W N 0 a W 9 u M S 9 B c H B l b m Q x L 1 N v d X J j Z S 5 7 U H J v c G V y d H k g b 3 I g c 2 V y d m l j Z X M g c H V y Y 2 h h c 2 V k L D I 3 f S Z x d W 9 0 O y w m c X V v d D t T Z W N 0 a W 9 u M S 9 B c H B l b m Q x L 1 N v d X J j Z S 5 7 T 2 J q M i B D b 2 5 0 c m F j d E 1 P V S B S Z X N w b 2 5 z Z X M s M j h 9 J n F 1 b 3 Q 7 L C Z x d W 9 0 O 1 N l Y 3 R p b 2 4 x L 0 F w c G V u Z D E v U 2 9 1 c m N l L n t P Y m o z I F F 1 Z X N 0 a W 9 u c y w y O X 0 m c X V v d D s s J n F 1 b 3 Q 7 U 2 V j d G l v b j E v Q X B w Z W 5 k M S 9 T b 3 V y Y 2 U u e 0 9 i a j M g U m V z c G 9 u c 2 V z L D M w f S Z x d W 9 0 O y w m c X V v d D t T Z W N 0 a W 9 u M S 9 B c H B l b m Q x L 1 N v d X J j Z S 5 7 T 2 J q N C B R d W V z d G l v b n M s M z F 9 J n F 1 b 3 Q 7 L C Z x d W 9 0 O 1 N l Y 3 R p b 2 4 x L 0 F w c G V u Z D E v U 2 9 1 c m N l L n t P Y m o 0 I F J l c 3 B v b n N l c y w z M n 0 m c X V v d D s s J n F 1 b 3 Q 7 U 2 V j d G l v b j E v Q X B w Z W 5 k M S 9 T b 3 V y Y 2 U u e 0 9 i a j U g U X V l c 3 R p b 2 5 z L D M z f S Z x d W 9 0 O y w m c X V v d D t T Z W N 0 a W 9 u M S 9 B c H B l b m Q x L 1 N v d X J j Z S 5 7 T 2 J q N S B S Z X N w b 2 5 z Z X M s M z R 9 J n F 1 b 3 Q 7 L C Z x d W 9 0 O 1 N l Y 3 R p b 2 4 x L 0 F w c G V u Z D E v U 2 9 1 c m N l L n t P Y m o 2 I F F 1 Z X N 0 a W 9 u c y w z N X 0 m c X V v d D s s J n F 1 b 3 Q 7 U 2 V j d G l v b j E v Q X B w Z W 5 k M S 9 T b 3 V y Y 2 U u e 0 9 i a j Y g U m V z c G 9 u c 2 V z L D M 2 f S Z x d W 9 0 O y w m c X V v d D t T Z W N 0 a W 9 u M S 9 B c H B l b m Q x L 1 N v d X J j Z S 5 7 T 2 J q N y B R d W V z d G l v b n M s M z d 9 J n F 1 b 3 Q 7 L C Z x d W 9 0 O 1 N l Y 3 R p b 2 4 x L 0 F w c G V u Z D E v U 2 9 1 c m N l L n t P Y m o 3 I F J l c 3 B v b n N l c y w z O H 0 m c X V v d D s s J n F 1 b 3 Q 7 U 2 V j d G l v b j E v Q X B w Z W 5 k M S 9 T b 3 V y Y 2 U u e 0 V 4 c G V u c 2 V z L D M 5 f S Z x d W 9 0 O y w m c X V v d D t T Z W N 0 a W 9 u M S 9 B c H B l b m Q x L 1 N v d X J j Z S 5 7 V G 9 0 Y W w g Q n V k Z 2 V 0 Z W Q s N D B 9 J n F 1 b 3 Q 7 L C Z x d W 9 0 O 1 N l Y 3 R p b 2 4 x L 0 F w c G V u Z D E v U 2 9 1 c m N l L n t T c G V u d C w 0 M X 0 m c X V v d D s s J n F 1 b 3 Q 7 U 2 V j d G l v b j E v Q X B w Z W 5 k M S 9 T b 3 V y Y 2 U u e 1 J l b W F p b m l u Z y w 0 M n 0 m c X V v d D s s J n F 1 b 3 Q 7 U 2 V j d G l v b j E v Q X B w Z W 5 k M S 9 T b 3 V y Y 2 U u e 0 J 1 Z G d l d C B O Y X J y Y X R p d m U s N D N 9 J n F 1 b 3 Q 7 L C Z x d W 9 0 O 1 N l Y 3 R p b 2 4 x L 0 F w c G V u Z D E v U 2 9 1 c m N l L n t G Z W V k Y m F j a y B R d W V z d G l v b n M s N D R 9 J n F 1 b 3 Q 7 L C Z x d W 9 0 O 1 N l Y 3 R p b 2 4 x L 0 F w c G V u Z D E v U 2 9 1 c m N l L n t G Z W V k Y m F j a y B S Z X N w b 2 5 z Z X M s N D V 9 J n F 1 b 3 Q 7 X S w m c X V v d D t S Z W x h d G l v b n N o a X B J b m Z v J n F 1 b 3 Q 7 O l t d f S I g L z 4 8 L 1 N 0 Y W J s Z U V u d H J p Z X M + P C 9 J d G V t P j x J d G V t P j x J d G V t T G 9 j Y X R p b 2 4 + P E l 0 Z W 1 U e X B l P k Z v c m 1 1 b G E 8 L 0 l 0 Z W 1 U e X B l P j x J d G V t U G F 0 a D 5 T Z W N 0 a W 9 u M S 9 B c H B l b m Q x L 1 N v d X J j Z T w v S X R l b V B h d G g + P C 9 J d G V t T G 9 j Y X R p b 2 4 + P F N 0 Y W J s Z U V u d H J p Z X M g L z 4 8 L 0 l 0 Z W 0 + P C 9 J d G V t c z 4 8 L 0 x v Y 2 F s U G F j a 2 F n Z U 1 l d G F k Y X R h R m l s Z T 4 W A A A A U E s F B g A A A A A A A A A A A A A A A A A A A A A A A N o A A A A B A A A A 0 I y d 3 w E V 0 R G M e g D A T 8 K X 6 w E A A A A k n 7 T 0 / a / t R K 9 q v Y X u K C p 3 A A A A A A I A A A A A A A N m A A D A A A A A E A A A A J 3 7 x D I 6 b L p x 2 4 / F 2 g + K T u 0 A A A A A B I A A A K A A A A A Q A A A A 7 3 F p v X r p a K a E / 4 A w 3 T c 1 e 1 A A A A D U 5 H 0 A / m E a d r q q a J V M 7 3 e N g O X h l F q U 7 + U U S / y P k V L S 7 g 8 I J C 2 5 g C C O R R P j A V G b G x y q x x f z x P d p L 4 U g j M C A v D w X r J w X m o 1 w E R r e K f E O 1 D 5 6 d x Q A A A C 5 m T j y M G Z 9 4 E 3 0 y u k c J S c E X U s h 0 g = = < / D a t a M a s h u p > 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SharedWithUsers xmlns="fea73b07-7b2a-42f6-bb67-7b570050de60">
      <UserInfo>
        <DisplayName>Etzel, Blase</DisplayName>
        <AccountId>165</AccountId>
        <AccountType/>
      </UserInfo>
      <UserInfo>
        <DisplayName>Keppley, Laurie</DisplayName>
        <AccountId>831</AccountId>
        <AccountType/>
      </UserInfo>
      <UserInfo>
        <DisplayName>Ko, Lisa</DisplayName>
        <AccountId>2453</AccountId>
        <AccountType/>
      </UserInfo>
      <UserInfo>
        <DisplayName>Avis, Matthew</DisplayName>
        <AccountId>32</AccountId>
        <AccountType/>
      </UserInfo>
      <UserInfo>
        <DisplayName>Campbell, Wendy</DisplayName>
        <AccountId>72</AccountId>
        <AccountType/>
      </UserInfo>
      <UserInfo>
        <DisplayName>Schroder, Alicia</DisplayName>
        <AccountId>197</AccountId>
        <AccountType/>
      </UserInfo>
      <UserInfo>
        <DisplayName>Gubbay, Doreen</DisplayName>
        <AccountId>189</AccountId>
        <AccountType/>
      </UserInfo>
      <UserInfo>
        <DisplayName>Gordon, Jolene</DisplayName>
        <AccountId>208</AccountId>
        <AccountType/>
      </UserInfo>
    </SharedWithUsers>
  </documentManagement>
</p:properties>
</file>

<file path=customXml/itemProps1.xml><?xml version="1.0" encoding="utf-8"?>
<ds:datastoreItem xmlns:ds="http://schemas.openxmlformats.org/officeDocument/2006/customXml" ds:itemID="{700A29DE-8799-49CB-AE2F-4D9B9D0D1DD5}">
  <ds:schemaRefs>
    <ds:schemaRef ds:uri="http://schemas.microsoft.com/DataMashup"/>
  </ds:schemaRefs>
</ds:datastoreItem>
</file>

<file path=customXml/itemProps2.xml><?xml version="1.0" encoding="utf-8"?>
<ds:datastoreItem xmlns:ds="http://schemas.openxmlformats.org/officeDocument/2006/customXml" ds:itemID="{D58044E9-FDDF-4689-BCBB-DAAB419EE1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B2C551-A139-48A3-8E88-85FCB66FD008}">
  <ds:schemaRefs>
    <ds:schemaRef ds:uri="http://schemas.microsoft.com/sharepoint/v3/contenttype/forms"/>
  </ds:schemaRefs>
</ds:datastoreItem>
</file>

<file path=customXml/itemProps4.xml><?xml version="1.0" encoding="utf-8"?>
<ds:datastoreItem xmlns:ds="http://schemas.openxmlformats.org/officeDocument/2006/customXml" ds:itemID="{51C7DF02-B004-4F6D-9F56-F199C813C2F9}">
  <ds:schemaRefs>
    <ds:schemaRef ds:uri="http://schemas.microsoft.com/office/2006/metadata/properties"/>
    <ds:schemaRef ds:uri="http://schemas.microsoft.com/office/infopath/2007/PartnerControls"/>
    <ds:schemaRef ds:uri="102c2f4e-cdd4-461e-8797-f73d6d47f7a3"/>
    <ds:schemaRef ds:uri="fea73b07-7b2a-42f6-bb67-7b570050de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Coversheet</vt:lpstr>
      <vt:lpstr>Obj1</vt:lpstr>
      <vt:lpstr>Obj2</vt:lpstr>
      <vt:lpstr>Obj3</vt:lpstr>
      <vt:lpstr>Obj4</vt:lpstr>
      <vt:lpstr>Obj5</vt:lpstr>
      <vt:lpstr>Obj6</vt:lpstr>
      <vt:lpstr>Obj7</vt:lpstr>
      <vt:lpstr>Budget</vt:lpstr>
      <vt:lpstr>Feedback</vt:lpstr>
      <vt:lpstr>Sheet1</vt:lpstr>
      <vt:lpstr>AllData</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2021-06-08T16:53:37Z</dcterms:created>
  <dcterms:modified xsi:type="dcterms:W3CDTF">2023-12-05T15:57:13Z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e80c60ef-c1af-4727-b87c-93ab5a08ba5d</vt:lpwstr>
  </property>
  <property fmtid="{D5CDD505-2E9C-101B-9397-08002B2CF9AE}" pid="3" name="ContentTypeId">
    <vt:lpwstr>0x01010044FE4C02B2D3ED43A265A8BBFF745663</vt:lpwstr>
  </property>
</Properties>
</file>