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C0B8F4B5-AB80-4C49-9179-EEB2BE1AB28A}" xr6:coauthVersionLast="47" xr6:coauthVersionMax="47" xr10:uidLastSave="{00000000-0000-0000-0000-000000000000}"/>
  <workbookProtection lockStructure="1"/>
  <bookViews>
    <workbookView xWindow="-120" yWindow="-120" windowWidth="38640" windowHeight="23640" xr2:uid="{6E092E25-7648-46D0-8899-24FE34A230F6}"/>
  </bookViews>
  <sheets>
    <sheet name="Coversheet" sheetId="1" r:id="rId1"/>
    <sheet name="StateReport" sheetId="4" r:id="rId2"/>
    <sheet name="DivisionReport" sheetId="5" r:id="rId3"/>
    <sheet name="Instructions" sheetId="6" r:id="rId4"/>
    <sheet name="Sheet1" sheetId="7" state="hidden" r:id="rId5"/>
    <sheet name="Mechanic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1" l="1"/>
  <c r="H41" i="4" s="1"/>
  <c r="D18" i="1"/>
  <c r="K40" i="4" s="1"/>
  <c r="V41" i="4"/>
  <c r="V40" i="4"/>
  <c r="C40" i="4"/>
  <c r="J41" i="4"/>
  <c r="L41" i="4"/>
  <c r="M41" i="4"/>
  <c r="N41" i="4"/>
  <c r="O41" i="4"/>
  <c r="P41" i="4"/>
  <c r="Q41" i="4"/>
  <c r="R41" i="4"/>
  <c r="S41" i="4"/>
  <c r="T41" i="4"/>
  <c r="U41" i="4"/>
  <c r="J40" i="4"/>
  <c r="L40" i="4"/>
  <c r="M40" i="4"/>
  <c r="N40" i="4"/>
  <c r="O40" i="4"/>
  <c r="P40" i="4"/>
  <c r="Q40" i="4"/>
  <c r="R40" i="4"/>
  <c r="S40" i="4"/>
  <c r="T40" i="4"/>
  <c r="U40" i="4"/>
  <c r="D16" i="1"/>
  <c r="I41" i="4" s="1"/>
  <c r="H40" i="4" l="1"/>
  <c r="I40" i="4"/>
  <c r="K41" i="4"/>
  <c r="V38" i="4"/>
  <c r="V39" i="4"/>
  <c r="V42" i="4"/>
  <c r="V43" i="4"/>
  <c r="V44" i="4"/>
  <c r="V37" i="4"/>
  <c r="C44" i="4"/>
  <c r="C38" i="4"/>
  <c r="C39" i="4"/>
  <c r="C42" i="4"/>
  <c r="C43" i="4"/>
  <c r="H42" i="4"/>
  <c r="I42" i="4"/>
  <c r="J42" i="4"/>
  <c r="K42" i="4"/>
  <c r="L42" i="4"/>
  <c r="M42" i="4"/>
  <c r="N42" i="4"/>
  <c r="O42" i="4"/>
  <c r="P42" i="4"/>
  <c r="Q42" i="4"/>
  <c r="R42" i="4"/>
  <c r="S42" i="4"/>
  <c r="T42" i="4"/>
  <c r="U42" i="4"/>
  <c r="H43" i="4"/>
  <c r="I43" i="4"/>
  <c r="J43" i="4"/>
  <c r="K43" i="4"/>
  <c r="L43" i="4"/>
  <c r="M43" i="4"/>
  <c r="N43" i="4"/>
  <c r="O43" i="4"/>
  <c r="P43" i="4"/>
  <c r="Q43" i="4"/>
  <c r="R43" i="4"/>
  <c r="S43" i="4"/>
  <c r="T43" i="4"/>
  <c r="U43" i="4"/>
  <c r="C37" i="4"/>
  <c r="H39" i="4"/>
  <c r="I39" i="4"/>
  <c r="J39" i="4"/>
  <c r="K39" i="4"/>
  <c r="L39" i="4"/>
  <c r="M39" i="4"/>
  <c r="N39" i="4"/>
  <c r="O39" i="4"/>
  <c r="P39" i="4"/>
  <c r="Q39" i="4"/>
  <c r="R39" i="4"/>
  <c r="S39" i="4"/>
  <c r="T39" i="4"/>
  <c r="U39" i="4"/>
  <c r="C36" i="4"/>
  <c r="C33" i="4"/>
  <c r="C34" i="4"/>
  <c r="C35" i="4"/>
  <c r="C32" i="4"/>
  <c r="V36" i="4"/>
  <c r="V35" i="4"/>
  <c r="V34" i="4"/>
  <c r="H44" i="4"/>
  <c r="I44" i="4"/>
  <c r="J44" i="4"/>
  <c r="K44" i="4"/>
  <c r="L44" i="4"/>
  <c r="M44" i="4"/>
  <c r="N44" i="4"/>
  <c r="O44" i="4"/>
  <c r="P44" i="4"/>
  <c r="Q44" i="4"/>
  <c r="R44" i="4"/>
  <c r="S44" i="4"/>
  <c r="T44" i="4"/>
  <c r="U44" i="4"/>
  <c r="H38" i="4"/>
  <c r="I38" i="4"/>
  <c r="J38" i="4"/>
  <c r="K38" i="4"/>
  <c r="L38" i="4"/>
  <c r="M38" i="4"/>
  <c r="N38" i="4"/>
  <c r="O38" i="4"/>
  <c r="P38" i="4"/>
  <c r="Q38" i="4"/>
  <c r="R38" i="4"/>
  <c r="S38" i="4"/>
  <c r="T38" i="4"/>
  <c r="U38" i="4"/>
  <c r="H37" i="4"/>
  <c r="I37" i="4"/>
  <c r="J37" i="4"/>
  <c r="K37" i="4"/>
  <c r="L37" i="4"/>
  <c r="M37" i="4"/>
  <c r="N37" i="4"/>
  <c r="O37" i="4"/>
  <c r="P37" i="4"/>
  <c r="Q37" i="4"/>
  <c r="R37" i="4"/>
  <c r="S37" i="4"/>
  <c r="T37" i="4"/>
  <c r="U37" i="4"/>
  <c r="H36" i="4"/>
  <c r="I36" i="4"/>
  <c r="J36" i="4"/>
  <c r="K36" i="4"/>
  <c r="L36" i="4"/>
  <c r="M36" i="4"/>
  <c r="N36" i="4"/>
  <c r="O36" i="4"/>
  <c r="P36" i="4"/>
  <c r="Q36" i="4"/>
  <c r="R36" i="4"/>
  <c r="S36" i="4"/>
  <c r="T36" i="4"/>
  <c r="U36"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6" i="4"/>
  <c r="K26" i="4"/>
  <c r="L26" i="4"/>
  <c r="M26" i="4"/>
  <c r="N26" i="4"/>
  <c r="O26" i="4"/>
  <c r="P26" i="4"/>
  <c r="Q26" i="4"/>
  <c r="R26" i="4"/>
  <c r="S26" i="4"/>
  <c r="T26" i="4"/>
  <c r="U26" i="4"/>
  <c r="J27" i="4"/>
  <c r="K27" i="4"/>
  <c r="L27" i="4"/>
  <c r="M27" i="4"/>
  <c r="N27" i="4"/>
  <c r="O27" i="4"/>
  <c r="P27" i="4"/>
  <c r="Q27" i="4"/>
  <c r="R27" i="4"/>
  <c r="S27" i="4"/>
  <c r="T27" i="4"/>
  <c r="U27" i="4"/>
  <c r="J28" i="4"/>
  <c r="K28" i="4"/>
  <c r="L28" i="4"/>
  <c r="M28" i="4"/>
  <c r="N28" i="4"/>
  <c r="O28" i="4"/>
  <c r="P28" i="4"/>
  <c r="Q28" i="4"/>
  <c r="R28" i="4"/>
  <c r="S28" i="4"/>
  <c r="T28" i="4"/>
  <c r="U28" i="4"/>
  <c r="J29" i="4"/>
  <c r="K29" i="4"/>
  <c r="L29" i="4"/>
  <c r="M29" i="4"/>
  <c r="N29" i="4"/>
  <c r="O29" i="4"/>
  <c r="P29" i="4"/>
  <c r="Q29" i="4"/>
  <c r="R29" i="4"/>
  <c r="S29" i="4"/>
  <c r="T29" i="4"/>
  <c r="U29"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U19" i="4"/>
  <c r="T19" i="4"/>
  <c r="S19" i="4"/>
  <c r="R19" i="4"/>
  <c r="Q19" i="4"/>
  <c r="P19" i="4"/>
  <c r="O19" i="4"/>
  <c r="N19" i="4"/>
  <c r="M19" i="4"/>
  <c r="L19" i="4"/>
  <c r="K19" i="4"/>
  <c r="J19" i="4"/>
  <c r="H35" i="4"/>
  <c r="I35" i="4"/>
  <c r="H34" i="4"/>
  <c r="I34" i="4"/>
  <c r="I20" i="4"/>
  <c r="I21" i="4"/>
  <c r="I22" i="4"/>
  <c r="I23" i="4"/>
  <c r="I24" i="4"/>
  <c r="I25" i="4"/>
  <c r="I26" i="4"/>
  <c r="I27" i="4"/>
  <c r="I28" i="4"/>
  <c r="I29" i="4"/>
  <c r="I30" i="4"/>
  <c r="I31" i="4"/>
  <c r="I32" i="4"/>
  <c r="I33" i="4"/>
  <c r="I19" i="4"/>
  <c r="H20" i="4"/>
  <c r="H21" i="4"/>
  <c r="H22" i="4"/>
  <c r="H23" i="4"/>
  <c r="H24" i="4"/>
  <c r="H25" i="4"/>
  <c r="H26" i="4"/>
  <c r="H27" i="4"/>
  <c r="H28" i="4"/>
  <c r="H29" i="4"/>
  <c r="H30" i="4"/>
  <c r="H31" i="4"/>
  <c r="H32" i="4"/>
  <c r="H33" i="4"/>
  <c r="H19" i="4"/>
  <c r="V33" i="4"/>
  <c r="V32" i="4"/>
</calcChain>
</file>

<file path=xl/sharedStrings.xml><?xml version="1.0" encoding="utf-8"?>
<sst xmlns="http://schemas.openxmlformats.org/spreadsheetml/2006/main" count="160" uniqueCount="135">
  <si>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</si>
  <si>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</si>
  <si>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</si>
  <si>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</si>
  <si>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</si>
  <si>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</si>
  <si>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MDV</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</si>
  <si>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</si>
  <si>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</si>
  <si>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</si>
  <si>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</si>
  <si>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</si>
  <si>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</si>
  <si>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</si>
  <si>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</si>
  <si>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</si>
  <si>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</si>
  <si>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</si>
  <si>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</si>
  <si>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</si>
  <si>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</si>
  <si>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</si>
  <si>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</si>
  <si>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</si>
  <si>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</si>
  <si>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</si>
  <si>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</si>
  <si>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</si>
  <si>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</si>
  <si>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QSIT Level I</t>
  </si>
  <si>
    <t>2. QSIT Level II</t>
  </si>
  <si>
    <t>3. Other - Training (dollar amount)</t>
  </si>
  <si>
    <t>State Contract Actions</t>
  </si>
  <si>
    <t>4. Enforcement Notices (e.g. warning letters)</t>
  </si>
  <si>
    <t xml:space="preserve">5. Embargoes/Seizures </t>
  </si>
  <si>
    <t>6. Hearings Conducted</t>
  </si>
  <si>
    <t>7. Prosecutions/Injunctions</t>
  </si>
  <si>
    <t>Other Contract Actions List Below</t>
  </si>
  <si>
    <t>8. [Replace bracketed text]</t>
  </si>
  <si>
    <t>9. [Replace bracketed text]</t>
  </si>
  <si>
    <t>10. [Replace bracketed text]</t>
  </si>
  <si>
    <t>11. Re-Inspections (Follow-ups to violative Inspections)</t>
  </si>
  <si>
    <t>Disapproval Explanation If Applicable</t>
  </si>
  <si>
    <t>State Contractor Challenges, Issues, and Highlights</t>
  </si>
  <si>
    <t xml:space="preserve">12. Select the current status based on your assessment of contract performance for this reporting period. </t>
  </si>
  <si>
    <t>13. List any major challenges encountered this reporting period and corrective actions taken. Include how these actions directly address those challenges.</t>
  </si>
  <si>
    <t>14. Write a brief narrative detailing any positive, significant events identified during this reporting period.</t>
  </si>
  <si>
    <t>15. If applicable, report a dollar value for Item 5. Embargos/Seizures from the table above.</t>
  </si>
  <si>
    <t xml:space="preserve">16. Additional State Reporting Comments </t>
  </si>
  <si>
    <t>Contract Performance Feedback</t>
  </si>
  <si>
    <t>17.  Indicate the overall status of the State contractor's performance this reporting period.</t>
  </si>
  <si>
    <t>18. (Optional) If the contractor experienced challenges or issues during this reporting period, please list them and detail any corrective actions taken or agreed to by the contractor.</t>
  </si>
  <si>
    <t>19. (Optional) Write a brief narrative detailing any positive, significant events identified during the contractor's performance this reporting period.</t>
  </si>
  <si>
    <r>
      <t xml:space="preserve">20. Indicate Division Approval or Disapproval by selecting from the drop-down menu. </t>
    </r>
    <r>
      <rPr>
        <b/>
        <sz val="14"/>
        <color theme="1"/>
        <rFont val="Calibri"/>
        <family val="2"/>
        <scheme val="minor"/>
      </rPr>
      <t>If this report is disapproved, provide your explanation below.</t>
    </r>
  </si>
  <si>
    <t>21. (Optional) Additional Division Reporting Comments.</t>
  </si>
  <si>
    <t>22. Enter the name of the Division Representative approving this report.</t>
  </si>
  <si>
    <t>23. Enter the date this Division Review was completed.</t>
  </si>
  <si>
    <t>Name</t>
  </si>
  <si>
    <t>California</t>
  </si>
  <si>
    <t>Texas</t>
  </si>
  <si>
    <t>Select Agency</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</si>
  <si>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</si>
  <si>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</si>
  <si>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</si>
  <si>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</si>
  <si>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</si>
  <si>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</si>
  <si>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</si>
  <si>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</si>
  <si>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</si>
  <si>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</si>
  <si>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</si>
  <si>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</si>
  <si>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</si>
  <si>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</si>
  <si>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</si>
  <si>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</si>
  <si>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</si>
  <si>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</si>
  <si>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</si>
  <si>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</si>
  <si>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</si>
  <si>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</si>
  <si>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</si>
  <si>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</si>
  <si>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</si>
  <si>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</si>
  <si>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</si>
  <si>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</si>
  <si>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</si>
  <si>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</si>
  <si>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</si>
  <si>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</si>
  <si>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</si>
  <si>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</si>
  <si>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</si>
  <si>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</si>
  <si>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</si>
  <si>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</si>
  <si>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</si>
  <si>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</si>
  <si>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</si>
  <si>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</si>
  <si>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</si>
  <si>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</si>
  <si>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</si>
  <si>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</si>
  <si>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</si>
  <si>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</si>
  <si>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</si>
  <si>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</si>
  <si>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</si>
  <si>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</si>
  <si>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</si>
  <si>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</si>
  <si>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</si>
  <si>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</si>
  <si>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</si>
  <si>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</si>
  <si>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</si>
  <si>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</si>
  <si>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</si>
  <si>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</si>
  <si>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</si>
  <si>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</si>
  <si>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</si>
  <si>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</si>
  <si>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Utah</t>
  </si>
  <si>
    <t>Vermont</t>
  </si>
  <si>
    <t>Virginia</t>
  </si>
  <si>
    <t>Washington</t>
  </si>
  <si>
    <t>West Virginia</t>
  </si>
  <si>
    <t>Wisconsin</t>
  </si>
  <si>
    <t>Wyoming</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</si>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</sst>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i/>
      <sz val="14"/>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medium">
        <color indexed="64"/>
      </top>
      <bottom/>
      <diagonal/>
    </border>
  </borders>
  <cellStyleXfs count="1">
    <xf numFmtId="0" fontId="0" fillId="0" borderId="0"/>
  </cellStyleXfs>
  <cellXfs count="94">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7"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2" xfId="0" applyFont="1" applyFill="1" applyBorder="1" applyAlignment="1" applyProtection="1">
      <alignment horizontal="center"/>
      <protection locked="0"/>
    </xf>
    <xf numFmtId="0" fontId="4" fillId="0" borderId="17" xfId="0" applyFont="1" applyFill="1" applyBorder="1" applyAlignment="1">
      <alignment horizontal="left" wrapText="1"/>
    </xf>
    <xf numFmtId="0" fontId="4" fillId="0" borderId="1" xfId="0" applyFont="1" applyFill="1" applyBorder="1" applyAlignment="1">
      <alignment horizontal="center"/>
    </xf>
    <xf numFmtId="0" fontId="4" fillId="0" borderId="1" xfId="0" applyFont="1" applyFill="1" applyBorder="1" applyAlignment="1" applyProtection="1">
      <alignment horizontal="center"/>
    </xf>
    <xf numFmtId="0" fontId="4" fillId="0" borderId="17" xfId="0" applyFont="1" applyFill="1" applyBorder="1" applyAlignment="1" applyProtection="1">
      <alignment horizontal="center" vertical="center" wrapText="1"/>
    </xf>
    <xf numFmtId="0" fontId="4" fillId="2" borderId="4" xfId="0" quotePrefix="1" applyFont="1" applyFill="1" applyBorder="1" applyAlignment="1" applyProtection="1">
      <alignment horizontal="left" wrapText="1"/>
      <protection locked="0"/>
    </xf>
    <xf numFmtId="0" fontId="4" fillId="2" borderId="5" xfId="0" quotePrefix="1" applyFont="1" applyFill="1" applyBorder="1" applyAlignment="1" applyProtection="1">
      <alignment horizontal="left" wrapText="1"/>
      <protection locked="0"/>
    </xf>
    <xf numFmtId="0" fontId="4" fillId="0" borderId="16" xfId="0" applyFont="1" applyBorder="1"/>
    <xf numFmtId="7" fontId="4" fillId="2" borderId="7" xfId="0" applyNumberFormat="1" applyFont="1" applyFill="1" applyBorder="1" applyAlignment="1" applyProtection="1">
      <alignment horizontal="center" wrapText="1"/>
      <protection locked="0"/>
    </xf>
    <xf numFmtId="0" fontId="4" fillId="2" borderId="7" xfId="0" applyNumberFormat="1" applyFont="1" applyFill="1" applyBorder="1" applyAlignment="1" applyProtection="1">
      <alignment horizontal="center" wrapText="1"/>
      <protection locked="0"/>
    </xf>
    <xf numFmtId="0" fontId="11" fillId="2" borderId="7" xfId="0" applyFont="1" applyFill="1" applyBorder="1" applyAlignment="1" applyProtection="1">
      <alignment horizontal="left" vertical="center" wrapText="1"/>
      <protection locked="0"/>
    </xf>
    <xf numFmtId="0" fontId="1" fillId="0" borderId="0" xfId="0" applyFont="1" applyAlignment="1">
      <alignment horizontal="right"/>
    </xf>
    <xf numFmtId="0" fontId="4" fillId="2" borderId="3" xfId="0" applyNumberFormat="1" applyFont="1" applyFill="1" applyBorder="1" applyAlignment="1" applyProtection="1">
      <alignment horizontal="left"/>
      <protection locked="0"/>
    </xf>
    <xf numFmtId="0" fontId="4" fillId="2" borderId="4" xfId="0" applyNumberFormat="1" applyFont="1" applyFill="1" applyBorder="1" applyAlignment="1" applyProtection="1">
      <alignment horizontal="left"/>
      <protection locked="0"/>
    </xf>
    <xf numFmtId="0"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wrapText="1"/>
    </xf>
    <xf numFmtId="0" fontId="2" fillId="5" borderId="2"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Instructions!A2"/><Relationship Id="rId5" Type="http://schemas.openxmlformats.org/officeDocument/2006/relationships/hyperlink" Target="#Instructions!A85"/><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11</xdr:row>
      <xdr:rowOff>123825</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172450" cy="3076576"/>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Medical Devices Contract Quarterly Summary Report: Coversheet</a:t>
          </a:r>
        </a:p>
        <a:p>
          <a:pPr algn="l"/>
          <a:endParaRPr lang="en-US" sz="500" b="1" u="none"/>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Abbreviation_MDV_QSR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209550</xdr:colOff>
      <xdr:row>9</xdr:row>
      <xdr:rowOff>180975</xdr:rowOff>
    </xdr:from>
    <xdr:to>
      <xdr:col>14</xdr:col>
      <xdr:colOff>47623</xdr:colOff>
      <xdr:row>20</xdr:row>
      <xdr:rowOff>228600</xdr:rowOff>
    </xdr:to>
    <xdr:grpSp>
      <xdr:nvGrpSpPr>
        <xdr:cNvPr id="7" name="Group 6">
          <a:extLst>
            <a:ext uri="{FF2B5EF4-FFF2-40B4-BE49-F238E27FC236}">
              <a16:creationId xmlns:a16="http://schemas.microsoft.com/office/drawing/2014/main" id="{203FA5D7-FF38-4EBB-90E7-5A23F4024E47}"/>
            </a:ext>
          </a:extLst>
        </xdr:cNvPr>
        <xdr:cNvGrpSpPr/>
      </xdr:nvGrpSpPr>
      <xdr:grpSpPr>
        <a:xfrm>
          <a:off x="8629650" y="2962275"/>
          <a:ext cx="2571748" cy="2343150"/>
          <a:chOff x="8467724" y="2105025"/>
          <a:chExt cx="2375521" cy="2343150"/>
        </a:xfrm>
      </xdr:grpSpPr>
      <xdr:sp macro="" textlink="">
        <xdr:nvSpPr>
          <xdr:cNvPr id="8" name="Arrow: Left 7">
            <a:extLst>
              <a:ext uri="{FF2B5EF4-FFF2-40B4-BE49-F238E27FC236}">
                <a16:creationId xmlns:a16="http://schemas.microsoft.com/office/drawing/2014/main" id="{3CAB82C7-730B-423C-B132-C02A26E852F1}"/>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7E9360BC-9D2F-457E-B880-0CC30B0BEB8A}"/>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3FA8A01E-EC93-45C7-B889-578E85274E0C}"/>
            </a:ext>
          </a:extLst>
        </xdr:cNvPr>
        <xdr:cNvSpPr txBox="1"/>
      </xdr:nvSpPr>
      <xdr:spPr>
        <a:xfrm>
          <a:off x="2171700" y="69056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7C768B1C-17B1-487F-BD74-6225CA6BCB91}"/>
            </a:ext>
          </a:extLst>
        </xdr:cNvPr>
        <xdr:cNvSpPr txBox="1"/>
      </xdr:nvSpPr>
      <xdr:spPr>
        <a:xfrm>
          <a:off x="3895725" y="69056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42F385E9-FB37-413B-B5A4-66C8197C911A}"/>
            </a:ext>
          </a:extLst>
        </xdr:cNvPr>
        <xdr:cNvSpPr txBox="1"/>
      </xdr:nvSpPr>
      <xdr:spPr>
        <a:xfrm>
          <a:off x="219075"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editAs="oneCell">
    <xdr:from>
      <xdr:col>1</xdr:col>
      <xdr:colOff>0</xdr:colOff>
      <xdr:row>36</xdr:row>
      <xdr:rowOff>0</xdr:rowOff>
    </xdr:from>
    <xdr:to>
      <xdr:col>10</xdr:col>
      <xdr:colOff>8598</xdr:colOff>
      <xdr:row>47</xdr:row>
      <xdr:rowOff>161924</xdr:rowOff>
    </xdr:to>
    <xdr:pic>
      <xdr:nvPicPr>
        <xdr:cNvPr id="3" name="Picture 2">
          <a:extLst>
            <a:ext uri="{FF2B5EF4-FFF2-40B4-BE49-F238E27FC236}">
              <a16:creationId xmlns:a16="http://schemas.microsoft.com/office/drawing/2014/main" id="{3311ECA9-8AEF-4F10-8B4B-79EAAA4B42BD}"/>
            </a:ext>
          </a:extLst>
        </xdr:cNvPr>
        <xdr:cNvPicPr>
          <a:picLocks noChangeAspect="1"/>
        </xdr:cNvPicPr>
      </xdr:nvPicPr>
      <xdr:blipFill rotWithShape="1">
        <a:blip xmlns:r="http://schemas.openxmlformats.org/officeDocument/2006/relationships" r:embed="rId4"/>
        <a:srcRect l="68050" t="26774" r="4544" b="42443"/>
        <a:stretch/>
      </xdr:blipFill>
      <xdr:spPr>
        <a:xfrm>
          <a:off x="219075" y="8734425"/>
          <a:ext cx="8504898"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914400</xdr:colOff>
      <xdr:row>13</xdr:row>
      <xdr:rowOff>247650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909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t>
          </a:r>
          <a:r>
            <a:rPr kumimoji="0" lang="en-US" sz="1600" b="1" i="0" u="sng" strike="noStrike" kern="0" cap="none" spc="0" normalizeH="0" baseline="0" noProof="0">
              <a:ln>
                <a:noFill/>
              </a:ln>
              <a:solidFill>
                <a:prstClr val="black"/>
              </a:solidFill>
              <a:effectLst/>
              <a:uLnTx/>
              <a:uFillTx/>
              <a:latin typeface="+mn-lt"/>
              <a:ea typeface="+mn-ea"/>
              <a:cs typeface="+mn-cs"/>
            </a:rPr>
            <a:t>Medical Devices </a:t>
          </a:r>
          <a:r>
            <a:rPr lang="en-US" sz="1600" b="1" u="sng" baseline="0"/>
            <a:t>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13.</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 </a:t>
          </a:r>
          <a:endParaRPr lang="en-US">
            <a:effectLst/>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47</xdr:row>
      <xdr:rowOff>1600200</xdr:rowOff>
    </xdr:from>
    <xdr:to>
      <xdr:col>2</xdr:col>
      <xdr:colOff>2628901</xdr:colOff>
      <xdr:row>47</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48</xdr:row>
      <xdr:rowOff>1428750</xdr:rowOff>
    </xdr:from>
    <xdr:to>
      <xdr:col>2</xdr:col>
      <xdr:colOff>2609851</xdr:colOff>
      <xdr:row>48</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50</xdr:row>
      <xdr:rowOff>990600</xdr:rowOff>
    </xdr:from>
    <xdr:to>
      <xdr:col>2</xdr:col>
      <xdr:colOff>2562226</xdr:colOff>
      <xdr:row>50</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52</xdr:row>
      <xdr:rowOff>9524</xdr:rowOff>
    </xdr:from>
    <xdr:to>
      <xdr:col>2</xdr:col>
      <xdr:colOff>1387475</xdr:colOff>
      <xdr:row>54</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9DDE529-3FCF-416B-BCB0-CF974B424B33}"/>
            </a:ext>
          </a:extLst>
        </xdr:cNvPr>
        <xdr:cNvSpPr txBox="1"/>
      </xdr:nvSpPr>
      <xdr:spPr>
        <a:xfrm>
          <a:off x="609600" y="18878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52</xdr:row>
      <xdr:rowOff>9524</xdr:rowOff>
    </xdr:from>
    <xdr:to>
      <xdr:col>2</xdr:col>
      <xdr:colOff>3425824</xdr:colOff>
      <xdr:row>54</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54B6D5D8-5DDF-435F-93C8-EE52AA2D2B49}"/>
            </a:ext>
          </a:extLst>
        </xdr:cNvPr>
        <xdr:cNvSpPr txBox="1"/>
      </xdr:nvSpPr>
      <xdr:spPr>
        <a:xfrm>
          <a:off x="2606675" y="18878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52</xdr:row>
      <xdr:rowOff>9524</xdr:rowOff>
    </xdr:from>
    <xdr:to>
      <xdr:col>4</xdr:col>
      <xdr:colOff>920751</xdr:colOff>
      <xdr:row>54</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FF10AB09-B00A-4942-83E2-8CD7437E6724}"/>
            </a:ext>
          </a:extLst>
        </xdr:cNvPr>
        <xdr:cNvSpPr txBox="1"/>
      </xdr:nvSpPr>
      <xdr:spPr>
        <a:xfrm>
          <a:off x="4635500" y="18878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52</xdr:row>
      <xdr:rowOff>0</xdr:rowOff>
    </xdr:from>
    <xdr:to>
      <xdr:col>6</xdr:col>
      <xdr:colOff>901700</xdr:colOff>
      <xdr:row>54</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1E2CC347-A362-4B90-A951-59D75FC93D35}"/>
            </a:ext>
          </a:extLst>
        </xdr:cNvPr>
        <xdr:cNvSpPr txBox="1"/>
      </xdr:nvSpPr>
      <xdr:spPr>
        <a:xfrm>
          <a:off x="7073901" y="18869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14</xdr:row>
      <xdr:rowOff>114299</xdr:rowOff>
    </xdr:from>
    <xdr:to>
      <xdr:col>2</xdr:col>
      <xdr:colOff>1387475</xdr:colOff>
      <xdr:row>16</xdr:row>
      <xdr:rowOff>28574</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A1FF5E26-B934-4F7E-B073-6BACA29B3CB6}"/>
            </a:ext>
          </a:extLst>
        </xdr:cNvPr>
        <xdr:cNvSpPr txBox="1"/>
      </xdr:nvSpPr>
      <xdr:spPr>
        <a:xfrm>
          <a:off x="609600" y="37147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14</xdr:row>
      <xdr:rowOff>114299</xdr:rowOff>
    </xdr:from>
    <xdr:to>
      <xdr:col>2</xdr:col>
      <xdr:colOff>3425824</xdr:colOff>
      <xdr:row>16</xdr:row>
      <xdr:rowOff>34924</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ED2AC3DE-37D3-41DC-85CB-51DC36501D16}"/>
            </a:ext>
          </a:extLst>
        </xdr:cNvPr>
        <xdr:cNvSpPr txBox="1"/>
      </xdr:nvSpPr>
      <xdr:spPr>
        <a:xfrm>
          <a:off x="2606675" y="37147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14</xdr:row>
      <xdr:rowOff>114299</xdr:rowOff>
    </xdr:from>
    <xdr:to>
      <xdr:col>4</xdr:col>
      <xdr:colOff>920751</xdr:colOff>
      <xdr:row>16</xdr:row>
      <xdr:rowOff>47624</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2951A5DC-BCB6-4CB7-91FA-14D6F1CA121D}"/>
            </a:ext>
          </a:extLst>
        </xdr:cNvPr>
        <xdr:cNvSpPr txBox="1"/>
      </xdr:nvSpPr>
      <xdr:spPr>
        <a:xfrm>
          <a:off x="4635500" y="37147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14</xdr:row>
      <xdr:rowOff>104775</xdr:rowOff>
    </xdr:from>
    <xdr:to>
      <xdr:col>6</xdr:col>
      <xdr:colOff>901700</xdr:colOff>
      <xdr:row>16</xdr:row>
      <xdr:rowOff>47624</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F42F0576-8E89-4215-B5D6-276825FC3552}"/>
            </a:ext>
          </a:extLst>
        </xdr:cNvPr>
        <xdr:cNvSpPr txBox="1"/>
      </xdr:nvSpPr>
      <xdr:spPr>
        <a:xfrm>
          <a:off x="7073901" y="37052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47625</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2193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t>
          </a:r>
          <a:r>
            <a:rPr kumimoji="0" lang="en-US" sz="1600" b="1" i="0" u="sng" strike="noStrike" kern="0" cap="none" spc="0" normalizeH="0" baseline="0" noProof="0">
              <a:ln>
                <a:noFill/>
              </a:ln>
              <a:solidFill>
                <a:prstClr val="black"/>
              </a:solidFill>
              <a:effectLst/>
              <a:uLnTx/>
              <a:uFillTx/>
              <a:latin typeface="+mn-lt"/>
              <a:ea typeface="+mn-ea"/>
              <a:cs typeface="+mn-cs"/>
            </a:rPr>
            <a:t>Medical Devices </a:t>
          </a:r>
          <a:r>
            <a:rPr lang="en-US" sz="1600" b="1" u="sng" baseline="0"/>
            <a:t>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9" name="TextBox 8">
          <a:hlinkClick xmlns:r="http://schemas.openxmlformats.org/officeDocument/2006/relationships" r:id="rId1"/>
          <a:extLst>
            <a:ext uri="{FF2B5EF4-FFF2-40B4-BE49-F238E27FC236}">
              <a16:creationId xmlns:a16="http://schemas.microsoft.com/office/drawing/2014/main" id="{7E71E7E4-FCD0-44A5-87D1-42CDE882EC0F}"/>
            </a:ext>
          </a:extLst>
        </xdr:cNvPr>
        <xdr:cNvSpPr txBox="1"/>
      </xdr:nvSpPr>
      <xdr:spPr>
        <a:xfrm>
          <a:off x="609600" y="150209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0" name="TextBox 9">
          <a:hlinkClick xmlns:r="http://schemas.openxmlformats.org/officeDocument/2006/relationships" r:id="rId2"/>
          <a:extLst>
            <a:ext uri="{FF2B5EF4-FFF2-40B4-BE49-F238E27FC236}">
              <a16:creationId xmlns:a16="http://schemas.microsoft.com/office/drawing/2014/main" id="{82665DEA-423D-4128-A0D1-1AE81C33D902}"/>
            </a:ext>
          </a:extLst>
        </xdr:cNvPr>
        <xdr:cNvSpPr txBox="1"/>
      </xdr:nvSpPr>
      <xdr:spPr>
        <a:xfrm>
          <a:off x="2606675" y="150209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7FA09E0D-60D3-4410-A2C4-DCBA49A4EA8A}"/>
            </a:ext>
          </a:extLst>
        </xdr:cNvPr>
        <xdr:cNvSpPr txBox="1"/>
      </xdr:nvSpPr>
      <xdr:spPr>
        <a:xfrm>
          <a:off x="4635500" y="150209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DE7CDABF-1502-4CD7-BA03-BBA5DC30F0E0}"/>
            </a:ext>
          </a:extLst>
        </xdr:cNvPr>
        <xdr:cNvSpPr txBox="1"/>
      </xdr:nvSpPr>
      <xdr:spPr>
        <a:xfrm>
          <a:off x="7073901" y="150114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19050</xdr:colOff>
      <xdr:row>10</xdr:row>
      <xdr:rowOff>142874</xdr:rowOff>
    </xdr:from>
    <xdr:to>
      <xdr:col>2</xdr:col>
      <xdr:colOff>1454150</xdr:colOff>
      <xdr:row>12</xdr:row>
      <xdr:rowOff>95249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929C096-9E88-4FCE-B15B-509470276637}"/>
            </a:ext>
          </a:extLst>
        </xdr:cNvPr>
        <xdr:cNvSpPr txBox="1"/>
      </xdr:nvSpPr>
      <xdr:spPr>
        <a:xfrm>
          <a:off x="628650" y="25050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1606550</xdr:colOff>
      <xdr:row>10</xdr:row>
      <xdr:rowOff>142874</xdr:rowOff>
    </xdr:from>
    <xdr:to>
      <xdr:col>2</xdr:col>
      <xdr:colOff>3492499</xdr:colOff>
      <xdr:row>12</xdr:row>
      <xdr:rowOff>101599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2963E7F-2F5F-4098-9854-E3EECCDB4489}"/>
            </a:ext>
          </a:extLst>
        </xdr:cNvPr>
        <xdr:cNvSpPr txBox="1"/>
      </xdr:nvSpPr>
      <xdr:spPr>
        <a:xfrm>
          <a:off x="2625725" y="25050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3635375</xdr:colOff>
      <xdr:row>10</xdr:row>
      <xdr:rowOff>142874</xdr:rowOff>
    </xdr:from>
    <xdr:to>
      <xdr:col>3</xdr:col>
      <xdr:colOff>2082801</xdr:colOff>
      <xdr:row>12</xdr:row>
      <xdr:rowOff>114299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B734F6AA-0BA3-4D0E-BAF8-CF3A08BCE433}"/>
            </a:ext>
          </a:extLst>
        </xdr:cNvPr>
        <xdr:cNvSpPr txBox="1"/>
      </xdr:nvSpPr>
      <xdr:spPr>
        <a:xfrm>
          <a:off x="4654550" y="25050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2301876</xdr:colOff>
      <xdr:row>10</xdr:row>
      <xdr:rowOff>133350</xdr:rowOff>
    </xdr:from>
    <xdr:to>
      <xdr:col>3</xdr:col>
      <xdr:colOff>4587875</xdr:colOff>
      <xdr:row>12</xdr:row>
      <xdr:rowOff>114299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91BABA46-882E-4EBD-AC9B-F7BFD568A86A}"/>
            </a:ext>
          </a:extLst>
        </xdr:cNvPr>
        <xdr:cNvSpPr txBox="1"/>
      </xdr:nvSpPr>
      <xdr:spPr>
        <a:xfrm>
          <a:off x="7092951" y="24955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142876</xdr:colOff>
      <xdr:row>62</xdr:row>
      <xdr:rowOff>171450</xdr:rowOff>
    </xdr:from>
    <xdr:to>
      <xdr:col>16</xdr:col>
      <xdr:colOff>397389</xdr:colOff>
      <xdr:row>98</xdr:row>
      <xdr:rowOff>123825</xdr:rowOff>
    </xdr:to>
    <xdr:pic>
      <xdr:nvPicPr>
        <xdr:cNvPr id="2" name="Picture 1">
          <a:extLst>
            <a:ext uri="{FF2B5EF4-FFF2-40B4-BE49-F238E27FC236}">
              <a16:creationId xmlns:a16="http://schemas.microsoft.com/office/drawing/2014/main" id="{1B1AEAF3-BD39-43D3-91A4-8B126F03201A}"/>
            </a:ext>
          </a:extLst>
        </xdr:cNvPr>
        <xdr:cNvPicPr>
          <a:picLocks noChangeAspect="1"/>
        </xdr:cNvPicPr>
      </xdr:nvPicPr>
      <xdr:blipFill rotWithShape="1">
        <a:blip xmlns:r="http://schemas.openxmlformats.org/officeDocument/2006/relationships" r:embed="rId1"/>
        <a:srcRect l="2090" t="17423" r="83859" b="40848"/>
        <a:stretch/>
      </xdr:blipFill>
      <xdr:spPr>
        <a:xfrm>
          <a:off x="142876" y="11982450"/>
          <a:ext cx="10008113" cy="6810375"/>
        </a:xfrm>
        <a:prstGeom prst="rect">
          <a:avLst/>
        </a:prstGeom>
      </xdr:spPr>
    </xdr:pic>
    <xdr:clientData/>
  </xdr:twoCellAnchor>
  <xdr:twoCellAnchor editAs="oneCell">
    <xdr:from>
      <xdr:col>0</xdr:col>
      <xdr:colOff>66674</xdr:colOff>
      <xdr:row>0</xdr:row>
      <xdr:rowOff>114300</xdr:rowOff>
    </xdr:from>
    <xdr:to>
      <xdr:col>17</xdr:col>
      <xdr:colOff>66675</xdr:colOff>
      <xdr:row>63</xdr:row>
      <xdr:rowOff>57150</xdr:rowOff>
    </xdr:to>
    <xdr:pic>
      <xdr:nvPicPr>
        <xdr:cNvPr id="3" name="Picture 2">
          <a:extLst>
            <a:ext uri="{FF2B5EF4-FFF2-40B4-BE49-F238E27FC236}">
              <a16:creationId xmlns:a16="http://schemas.microsoft.com/office/drawing/2014/main" id="{9C798CA6-BBEB-40FF-8F1A-EA059844981E}"/>
            </a:ext>
          </a:extLst>
        </xdr:cNvPr>
        <xdr:cNvPicPr>
          <a:picLocks noChangeAspect="1"/>
        </xdr:cNvPicPr>
      </xdr:nvPicPr>
      <xdr:blipFill rotWithShape="1">
        <a:blip xmlns:r="http://schemas.openxmlformats.org/officeDocument/2006/relationships" r:embed="rId2"/>
        <a:srcRect l="65534" t="14136" r="19720" b="11684"/>
        <a:stretch/>
      </xdr:blipFill>
      <xdr:spPr>
        <a:xfrm>
          <a:off x="66674" y="114300"/>
          <a:ext cx="10363201" cy="11944350"/>
        </a:xfrm>
        <a:prstGeom prst="rect">
          <a:avLst/>
        </a:prstGeom>
      </xdr:spPr>
    </xdr:pic>
    <xdr:clientData/>
  </xdr:twoCellAnchor>
  <xdr:twoCellAnchor>
    <xdr:from>
      <xdr:col>12</xdr:col>
      <xdr:colOff>533399</xdr:colOff>
      <xdr:row>21</xdr:row>
      <xdr:rowOff>161924</xdr:rowOff>
    </xdr:from>
    <xdr:to>
      <xdr:col>14</xdr:col>
      <xdr:colOff>606424</xdr:colOff>
      <xdr:row>25</xdr:row>
      <xdr:rowOff>95249</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848599" y="4162424"/>
          <a:ext cx="1292225" cy="69532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581025</xdr:colOff>
      <xdr:row>43</xdr:row>
      <xdr:rowOff>76200</xdr:rowOff>
    </xdr:from>
    <xdr:to>
      <xdr:col>15</xdr:col>
      <xdr:colOff>0</xdr:colOff>
      <xdr:row>46</xdr:row>
      <xdr:rowOff>133350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896225" y="8267700"/>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304800</xdr:colOff>
      <xdr:row>14</xdr:row>
      <xdr:rowOff>85725</xdr:rowOff>
    </xdr:from>
    <xdr:to>
      <xdr:col>15</xdr:col>
      <xdr:colOff>9525</xdr:colOff>
      <xdr:row>17</xdr:row>
      <xdr:rowOff>66675</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620000" y="2752725"/>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0</xdr:col>
      <xdr:colOff>571500</xdr:colOff>
      <xdr:row>99</xdr:row>
      <xdr:rowOff>19049</xdr:rowOff>
    </xdr:from>
    <xdr:to>
      <xdr:col>3</xdr:col>
      <xdr:colOff>587375</xdr:colOff>
      <xdr:row>101</xdr:row>
      <xdr:rowOff>28574</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CB237DF5-8294-4351-8C97-83703813EDCC}"/>
            </a:ext>
          </a:extLst>
        </xdr:cNvPr>
        <xdr:cNvSpPr txBox="1"/>
      </xdr:nvSpPr>
      <xdr:spPr>
        <a:xfrm>
          <a:off x="571500" y="18878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130175</xdr:colOff>
      <xdr:row>99</xdr:row>
      <xdr:rowOff>19049</xdr:rowOff>
    </xdr:from>
    <xdr:to>
      <xdr:col>7</xdr:col>
      <xdr:colOff>187324</xdr:colOff>
      <xdr:row>101</xdr:row>
      <xdr:rowOff>34924</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37D18042-BC0F-4D27-B51E-71354D5C8A4C}"/>
            </a:ext>
          </a:extLst>
        </xdr:cNvPr>
        <xdr:cNvSpPr txBox="1"/>
      </xdr:nvSpPr>
      <xdr:spPr>
        <a:xfrm>
          <a:off x="2568575" y="18878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7</xdr:col>
      <xdr:colOff>330200</xdr:colOff>
      <xdr:row>99</xdr:row>
      <xdr:rowOff>19049</xdr:rowOff>
    </xdr:from>
    <xdr:to>
      <xdr:col>11</xdr:col>
      <xdr:colOff>111126</xdr:colOff>
      <xdr:row>101</xdr:row>
      <xdr:rowOff>47624</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D88AF6D2-A498-4230-B2A3-AAC079B53037}"/>
            </a:ext>
          </a:extLst>
        </xdr:cNvPr>
        <xdr:cNvSpPr txBox="1"/>
      </xdr:nvSpPr>
      <xdr:spPr>
        <a:xfrm>
          <a:off x="4597400" y="18878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11</xdr:col>
      <xdr:colOff>330201</xdr:colOff>
      <xdr:row>99</xdr:row>
      <xdr:rowOff>9525</xdr:rowOff>
    </xdr:from>
    <xdr:to>
      <xdr:col>15</xdr:col>
      <xdr:colOff>177800</xdr:colOff>
      <xdr:row>101</xdr:row>
      <xdr:rowOff>47624</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3884ABA2-5C65-4113-9B19-B1FBD27B618E}"/>
            </a:ext>
          </a:extLst>
        </xdr:cNvPr>
        <xdr:cNvSpPr txBox="1"/>
      </xdr:nvSpPr>
      <xdr:spPr>
        <a:xfrm>
          <a:off x="7035801" y="18869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44" totalsRowShown="0" tableBorderDxfId="5">
  <autoFilter ref="C18:V44"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D17" sqref="D17:I17"/>
    </sheetView>
  </sheetViews>
  <sheetFormatPr defaultRowHeight="15" x14ac:dyDescent="0.25"/>
  <cols>
    <col min="1" max="1" width="3.28515625" customWidth="1"/>
    <col min="2" max="2" width="47.85546875" customWidth="1"/>
    <col min="3" max="3" width="5.42578125" customWidth="1"/>
    <col min="4" max="4" width="26.42578125" customWidth="1"/>
    <col min="5" max="5" width="6.85546875" customWidth="1"/>
    <col min="7" max="7" width="9.140625" customWidth="1"/>
    <col min="9" max="9" width="9" customWidth="1"/>
    <col min="10" max="10" width="4.42578125" customWidth="1"/>
  </cols>
  <sheetData>
    <row r="1" spans="1:9" ht="15" customHeight="1" x14ac:dyDescent="0.25">
      <c r="I1" s="64" t="s">
        <v>134</v>
      </c>
    </row>
    <row r="2" spans="1:9" x14ac:dyDescent="0.25">
      <c r="A2" s="47"/>
    </row>
    <row r="4" spans="1:9" ht="27" customHeight="1" x14ac:dyDescent="0.25"/>
    <row r="5" spans="1:9" ht="33" customHeight="1" x14ac:dyDescent="0.25"/>
    <row r="6" spans="1:9" ht="33" customHeight="1" x14ac:dyDescent="0.25"/>
    <row r="7" spans="1:9" ht="33" customHeight="1" x14ac:dyDescent="0.25"/>
    <row r="8" spans="1:9" ht="33" customHeight="1" x14ac:dyDescent="0.25"/>
    <row r="13" spans="1:9" ht="15.75" thickBot="1" x14ac:dyDescent="0.3">
      <c r="B13" s="1"/>
      <c r="C13" s="1"/>
      <c r="D13" s="1"/>
      <c r="E13" s="1"/>
      <c r="F13" s="1"/>
      <c r="G13" s="1"/>
      <c r="H13" s="1"/>
      <c r="I13" s="1"/>
    </row>
    <row r="14" spans="1:9" ht="15" customHeight="1" x14ac:dyDescent="0.25">
      <c r="B14" s="47"/>
    </row>
    <row r="15" spans="1:9" ht="21" hidden="1" customHeight="1" x14ac:dyDescent="0.3">
      <c r="B15" s="2" t="s">
        <v>0</v>
      </c>
      <c r="C15" s="3"/>
      <c r="D15" s="53">
        <f>VLOOKUP(D17,Sheet1!A1:D48, 2,FALSE)</f>
        <v>0</v>
      </c>
    </row>
    <row r="16" spans="1:9" ht="21" customHeight="1" thickBot="1" x14ac:dyDescent="0.35">
      <c r="B16" s="2" t="s">
        <v>1</v>
      </c>
      <c r="C16" s="3"/>
      <c r="D16" s="56" t="str">
        <f>VLOOKUP(D17,Sheet1!A1:D42, 3,FALSE)</f>
        <v>Select Agency</v>
      </c>
      <c r="E16" s="1"/>
    </row>
    <row r="17" spans="2:9" ht="21" customHeight="1" thickBot="1" x14ac:dyDescent="0.35">
      <c r="B17" s="2" t="s">
        <v>2</v>
      </c>
      <c r="C17" s="3"/>
      <c r="D17" s="68" t="s">
        <v>3</v>
      </c>
      <c r="E17" s="69"/>
      <c r="F17" s="69"/>
      <c r="G17" s="69"/>
      <c r="H17" s="69"/>
      <c r="I17" s="70"/>
    </row>
    <row r="18" spans="2:9" ht="21" customHeight="1" x14ac:dyDescent="0.3">
      <c r="B18" s="2" t="s">
        <v>4</v>
      </c>
      <c r="C18" s="3"/>
      <c r="D18" s="57" t="str">
        <f>VLOOKUP(D17,Sheet1!A1:D42, 4,FALSE)</f>
        <v>Select Agency</v>
      </c>
      <c r="E18" s="54"/>
      <c r="F18" s="5"/>
      <c r="G18" s="5"/>
      <c r="H18" s="5"/>
      <c r="I18" s="5"/>
    </row>
    <row r="19" spans="2:9" ht="21" customHeight="1" thickBot="1" x14ac:dyDescent="0.35">
      <c r="B19" s="2" t="s">
        <v>5</v>
      </c>
      <c r="C19" s="3"/>
      <c r="D19" s="55" t="s">
        <v>6</v>
      </c>
    </row>
    <row r="20" spans="2:9" ht="21" customHeight="1" thickBot="1" x14ac:dyDescent="0.35">
      <c r="B20" s="2" t="s">
        <v>7</v>
      </c>
      <c r="C20" s="3"/>
      <c r="D20" s="49"/>
    </row>
    <row r="21" spans="2:9" ht="21" customHeight="1" thickBot="1" x14ac:dyDescent="0.35">
      <c r="B21" s="2" t="s">
        <v>8</v>
      </c>
      <c r="C21" s="3"/>
      <c r="D21" s="65"/>
      <c r="E21" s="66"/>
      <c r="F21" s="66"/>
      <c r="G21" s="66"/>
      <c r="H21" s="66"/>
      <c r="I21" s="67"/>
    </row>
    <row r="22" spans="2:9" ht="21" customHeight="1" thickBot="1" x14ac:dyDescent="0.35">
      <c r="B22" s="2" t="s">
        <v>9</v>
      </c>
      <c r="C22" s="3"/>
      <c r="D22" s="65"/>
      <c r="E22" s="66"/>
      <c r="F22" s="66"/>
      <c r="G22" s="66"/>
      <c r="H22" s="66"/>
      <c r="I22" s="67"/>
    </row>
    <row r="23" spans="2:9" ht="15" customHeight="1" thickBot="1" x14ac:dyDescent="0.3">
      <c r="B23" s="1"/>
      <c r="C23" s="1"/>
      <c r="D23" s="1"/>
      <c r="E23" s="1"/>
      <c r="F23" s="1"/>
      <c r="G23" s="1"/>
      <c r="H23" s="1"/>
      <c r="I23" s="1"/>
    </row>
    <row r="24" spans="2:9" ht="15" customHeight="1" thickBot="1" x14ac:dyDescent="0.3"/>
    <row r="25" spans="2:9" ht="21" customHeight="1" thickBot="1" x14ac:dyDescent="0.35">
      <c r="B25" s="2" t="s">
        <v>10</v>
      </c>
      <c r="C25" s="3"/>
      <c r="D25" s="50"/>
    </row>
    <row r="26" spans="2:9" ht="21" customHeight="1" thickBot="1" x14ac:dyDescent="0.35">
      <c r="B26" s="2" t="s">
        <v>11</v>
      </c>
      <c r="C26" s="3"/>
      <c r="D26" s="48"/>
      <c r="G26" s="4"/>
    </row>
    <row r="27" spans="2:9" ht="21" customHeight="1" thickBot="1" x14ac:dyDescent="0.35">
      <c r="B27" s="2" t="s">
        <v>12</v>
      </c>
      <c r="D27" s="48"/>
    </row>
    <row r="28" spans="2:9" ht="21" customHeight="1" thickBot="1" x14ac:dyDescent="0.35">
      <c r="B28" s="2" t="s">
        <v>13</v>
      </c>
      <c r="D28" s="48"/>
    </row>
    <row r="29" spans="2:9" ht="21" customHeight="1" thickBot="1" x14ac:dyDescent="0.35">
      <c r="B29" s="2" t="s">
        <v>14</v>
      </c>
      <c r="D29" s="48" t="s">
        <v>3</v>
      </c>
    </row>
    <row r="30" spans="2:9" ht="21" customHeight="1" thickBot="1" x14ac:dyDescent="0.35">
      <c r="B30" s="2" t="s">
        <v>15</v>
      </c>
      <c r="D30" s="48" t="s">
        <v>3</v>
      </c>
    </row>
    <row r="31" spans="2:9" ht="15" customHeight="1" thickBot="1" x14ac:dyDescent="0.3">
      <c r="B31" s="1"/>
      <c r="C31" s="1"/>
      <c r="D31" s="1"/>
      <c r="E31" s="1"/>
      <c r="F31" s="1"/>
      <c r="G31" s="1"/>
      <c r="H31" s="1"/>
      <c r="I31" s="1"/>
    </row>
  </sheetData>
  <sheetProtection sheet="1" objects="1" scenarios="1" selectLockedCells="1"/>
  <mergeCells count="3">
    <mergeCell ref="D22:I22"/>
    <mergeCell ref="D17:I17"/>
    <mergeCell ref="D21:I21"/>
  </mergeCells>
  <dataValidations count="4">
    <dataValidation errorStyle="information" allowBlank="1" showErrorMessage="1" promptTitle="Contract Number" prompt="Enter the full contract number." sqref="D16" xr:uid="{3D294569-9ECB-4377-BE0A-427780275BD2}"/>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 type="list" allowBlank="1" showErrorMessage="1" promptTitle="Agency Name" prompt="Enter the name of the agency holding this contract." xr:uid="{58096AC2-D2B2-40C6-9398-A17200ED20DB}">
          <x14:formula1>
            <xm:f>Sheet1!$A$2:$A$4</xm:f>
          </x14:formula1>
          <xm:sqref>D17:I17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52"/>
  <sheetViews>
    <sheetView showGridLines="0" showRowColHeaders="0" workbookViewId="0">
      <selection activeCell="A2" sqref="A2"/>
    </sheetView>
  </sheetViews>
  <sheetFormatPr defaultRowHeight="15" x14ac:dyDescent="0.25"/>
  <cols>
    <col min="2" max="2" width="6.85546875" customWidth="1"/>
    <col min="3" max="3" width="56.5703125" customWidth="1"/>
    <col min="4" max="4" width="16.42578125" style="7" customWidth="1"/>
    <col min="5" max="5" width="18.140625" style="7" customWidth="1"/>
    <col min="6" max="6" width="19.7109375" style="7" customWidth="1"/>
    <col min="7" max="7" width="14.42578125" style="7" customWidth="1"/>
    <col min="8" max="15" width="9.140625" hidden="1" customWidth="1"/>
    <col min="16" max="16" width="9.7109375" hidden="1" customWidth="1"/>
    <col min="17" max="19" width="9.28515625" hidden="1" customWidth="1"/>
    <col min="20" max="21" width="9.140625" hidden="1" customWidth="1"/>
    <col min="22" max="22" width="14.85546875" hidden="1" customWidth="1"/>
  </cols>
  <sheetData>
    <row r="2" spans="1:1" ht="16.5" customHeight="1" x14ac:dyDescent="0.25">
      <c r="A2" s="47"/>
    </row>
    <row r="3" spans="1:1" ht="21" customHeight="1" x14ac:dyDescent="0.25"/>
    <row r="4" spans="1:1" ht="21" customHeight="1" x14ac:dyDescent="0.25"/>
    <row r="5" spans="1:1" ht="21" customHeight="1" x14ac:dyDescent="0.25"/>
    <row r="6" spans="1:1" ht="21" customHeight="1" x14ac:dyDescent="0.25"/>
    <row r="7" spans="1:1" ht="21" customHeight="1" x14ac:dyDescent="0.25"/>
    <row r="8" spans="1:1" ht="21" customHeight="1" x14ac:dyDescent="0.25"/>
    <row r="9" spans="1:1" ht="21" customHeight="1" x14ac:dyDescent="0.25"/>
    <row r="10" spans="1:1" ht="21" customHeight="1" x14ac:dyDescent="0.25"/>
    <row r="11" spans="1:1" ht="21" customHeight="1" x14ac:dyDescent="0.25"/>
    <row r="12" spans="1:1" ht="21" customHeight="1" x14ac:dyDescent="0.25"/>
    <row r="13" spans="1:1" ht="21" customHeight="1" x14ac:dyDescent="0.25"/>
    <row r="14" spans="1:1" ht="21" customHeight="1" x14ac:dyDescent="0.25"/>
    <row r="15" spans="1:1" ht="21" customHeight="1" x14ac:dyDescent="0.25"/>
    <row r="16" spans="1:1" ht="16.5" customHeight="1" x14ac:dyDescent="0.25"/>
    <row r="17" spans="2:22" ht="15.75" thickBot="1" x14ac:dyDescent="0.3">
      <c r="B17" s="47"/>
      <c r="C17" s="51"/>
      <c r="H17" s="26"/>
      <c r="I17" s="26"/>
      <c r="J17" s="26"/>
      <c r="K17" s="26"/>
      <c r="L17" s="26"/>
      <c r="M17" s="26"/>
      <c r="N17" s="26"/>
      <c r="O17" s="26"/>
      <c r="P17" s="26"/>
      <c r="Q17" s="26"/>
      <c r="R17" s="26"/>
      <c r="S17" s="26"/>
      <c r="T17" s="26"/>
      <c r="U17" s="26"/>
      <c r="V17" s="26"/>
    </row>
    <row r="18" spans="2:22" ht="52.5" customHeight="1" thickBot="1" x14ac:dyDescent="0.35">
      <c r="B18" s="40"/>
      <c r="C18" s="41" t="s">
        <v>16</v>
      </c>
      <c r="D18" s="42" t="s">
        <v>17</v>
      </c>
      <c r="E18" s="43" t="s">
        <v>18</v>
      </c>
      <c r="F18" s="44" t="s">
        <v>19</v>
      </c>
      <c r="G18" s="43" t="s">
        <v>20</v>
      </c>
      <c r="H18" s="24" t="s">
        <v>21</v>
      </c>
      <c r="I18" s="24" t="s">
        <v>22</v>
      </c>
      <c r="J18" s="30" t="s">
        <v>23</v>
      </c>
      <c r="K18" s="30" t="s">
        <v>24</v>
      </c>
      <c r="L18" s="30" t="s">
        <v>5</v>
      </c>
      <c r="M18" s="30" t="s">
        <v>25</v>
      </c>
      <c r="N18" s="30" t="s">
        <v>8</v>
      </c>
      <c r="O18" s="30" t="s">
        <v>9</v>
      </c>
      <c r="P18" s="30" t="s">
        <v>10</v>
      </c>
      <c r="Q18" s="30" t="s">
        <v>11</v>
      </c>
      <c r="R18" s="30" t="s">
        <v>12</v>
      </c>
      <c r="S18" s="30" t="s">
        <v>13</v>
      </c>
      <c r="T18" s="30" t="s">
        <v>14</v>
      </c>
      <c r="U18" s="30" t="s">
        <v>15</v>
      </c>
      <c r="V18" s="24" t="s">
        <v>26</v>
      </c>
    </row>
    <row r="19" spans="2:22" ht="18" customHeight="1" thickBot="1" x14ac:dyDescent="0.35">
      <c r="B19" s="82" t="s">
        <v>27</v>
      </c>
      <c r="C19" s="21" t="s">
        <v>28</v>
      </c>
      <c r="D19" s="21"/>
      <c r="E19" s="21"/>
      <c r="F19" s="21"/>
      <c r="G19" s="22"/>
      <c r="H19" s="24">
        <f>Coversheet!$D$15</f>
        <v>0</v>
      </c>
      <c r="I19" s="24" t="str">
        <f>Coversheet!$D$16</f>
        <v>Select Agency</v>
      </c>
      <c r="J19" s="24" t="str">
        <f>Coversheet!$D$17</f>
        <v>Select</v>
      </c>
      <c r="K19" s="24" t="str">
        <f>Coversheet!$D$18</f>
        <v>Select Agency</v>
      </c>
      <c r="L19" s="24" t="str">
        <f>Coversheet!$D$19</f>
        <v>MDV</v>
      </c>
      <c r="M19" s="32">
        <f>Coversheet!$D$20</f>
        <v>0</v>
      </c>
      <c r="N19" s="33">
        <f>Coversheet!$D$21</f>
        <v>0</v>
      </c>
      <c r="O19" s="33">
        <f>Coversheet!$D$22</f>
        <v>0</v>
      </c>
      <c r="P19" s="32">
        <f>Coversheet!$D$25</f>
        <v>0</v>
      </c>
      <c r="Q19" s="32">
        <f>Coversheet!$D$26</f>
        <v>0</v>
      </c>
      <c r="R19" s="32">
        <f>Coversheet!$D$27</f>
        <v>0</v>
      </c>
      <c r="S19" s="32">
        <f>Coversheet!$D$28</f>
        <v>0</v>
      </c>
      <c r="T19" s="33" t="str">
        <f>Coversheet!$D$29</f>
        <v>Select</v>
      </c>
      <c r="U19" s="33" t="str">
        <f>Coversheet!$D$30</f>
        <v>Select</v>
      </c>
      <c r="V19" s="27"/>
    </row>
    <row r="20" spans="2:22" ht="27" customHeight="1" thickBot="1" x14ac:dyDescent="0.35">
      <c r="B20" s="82"/>
      <c r="C20" s="20" t="s">
        <v>29</v>
      </c>
      <c r="D20" s="38">
        <v>0</v>
      </c>
      <c r="E20" s="38">
        <v>0</v>
      </c>
      <c r="F20" s="38">
        <v>0</v>
      </c>
      <c r="G20" s="38">
        <v>0</v>
      </c>
      <c r="H20" s="24">
        <f>Coversheet!$D$15</f>
        <v>0</v>
      </c>
      <c r="I20" s="24" t="str">
        <f>Coversheet!$D$16</f>
        <v>Select Agency</v>
      </c>
      <c r="J20" s="24" t="str">
        <f>Coversheet!$D$17</f>
        <v>Select</v>
      </c>
      <c r="K20" s="24" t="str">
        <f>Coversheet!$D$18</f>
        <v>Select Agency</v>
      </c>
      <c r="L20" s="24" t="str">
        <f>Coversheet!$D$19</f>
        <v>MDV</v>
      </c>
      <c r="M20" s="32">
        <f>Coversheet!$D$20</f>
        <v>0</v>
      </c>
      <c r="N20" s="33">
        <f>Coversheet!$D$21</f>
        <v>0</v>
      </c>
      <c r="O20" s="33">
        <f>Coversheet!$D$22</f>
        <v>0</v>
      </c>
      <c r="P20" s="32">
        <f>Coversheet!$D$25</f>
        <v>0</v>
      </c>
      <c r="Q20" s="32">
        <f>Coversheet!$D$26</f>
        <v>0</v>
      </c>
      <c r="R20" s="32">
        <f>Coversheet!$D$27</f>
        <v>0</v>
      </c>
      <c r="S20" s="32">
        <f>Coversheet!$D$28</f>
        <v>0</v>
      </c>
      <c r="T20" s="33" t="str">
        <f>Coversheet!$D$29</f>
        <v>Select</v>
      </c>
      <c r="U20" s="33" t="str">
        <f>Coversheet!$D$30</f>
        <v>Select</v>
      </c>
      <c r="V20" s="27"/>
    </row>
    <row r="21" spans="2:22" ht="27" customHeight="1" thickBot="1" x14ac:dyDescent="0.35">
      <c r="B21" s="82"/>
      <c r="C21" s="20" t="s">
        <v>30</v>
      </c>
      <c r="D21" s="38">
        <v>0</v>
      </c>
      <c r="E21" s="38">
        <v>0</v>
      </c>
      <c r="F21" s="38">
        <v>0</v>
      </c>
      <c r="G21" s="38">
        <v>0</v>
      </c>
      <c r="H21" s="24">
        <f>Coversheet!$D$15</f>
        <v>0</v>
      </c>
      <c r="I21" s="24" t="str">
        <f>Coversheet!$D$16</f>
        <v>Select Agency</v>
      </c>
      <c r="J21" s="24" t="str">
        <f>Coversheet!$D$17</f>
        <v>Select</v>
      </c>
      <c r="K21" s="24" t="str">
        <f>Coversheet!$D$18</f>
        <v>Select Agency</v>
      </c>
      <c r="L21" s="24" t="str">
        <f>Coversheet!$D$19</f>
        <v>MDV</v>
      </c>
      <c r="M21" s="32">
        <f>Coversheet!$D$20</f>
        <v>0</v>
      </c>
      <c r="N21" s="33">
        <f>Coversheet!$D$21</f>
        <v>0</v>
      </c>
      <c r="O21" s="33">
        <f>Coversheet!$D$22</f>
        <v>0</v>
      </c>
      <c r="P21" s="32">
        <f>Coversheet!$D$25</f>
        <v>0</v>
      </c>
      <c r="Q21" s="32">
        <f>Coversheet!$D$26</f>
        <v>0</v>
      </c>
      <c r="R21" s="32">
        <f>Coversheet!$D$27</f>
        <v>0</v>
      </c>
      <c r="S21" s="32">
        <f>Coversheet!$D$28</f>
        <v>0</v>
      </c>
      <c r="T21" s="33" t="str">
        <f>Coversheet!$D$29</f>
        <v>Select</v>
      </c>
      <c r="U21" s="33" t="str">
        <f>Coversheet!$D$30</f>
        <v>Select</v>
      </c>
      <c r="V21" s="27"/>
    </row>
    <row r="22" spans="2:22" ht="27" customHeight="1" thickBot="1" x14ac:dyDescent="0.35">
      <c r="B22" s="82"/>
      <c r="C22" s="20" t="s">
        <v>31</v>
      </c>
      <c r="D22" s="62">
        <v>0</v>
      </c>
      <c r="E22" s="61">
        <v>0</v>
      </c>
      <c r="F22" s="61">
        <v>0</v>
      </c>
      <c r="G22" s="61">
        <v>0</v>
      </c>
      <c r="H22" s="24">
        <f>Coversheet!$D$15</f>
        <v>0</v>
      </c>
      <c r="I22" s="24" t="str">
        <f>Coversheet!$D$16</f>
        <v>Select Agency</v>
      </c>
      <c r="J22" s="24" t="str">
        <f>Coversheet!$D$17</f>
        <v>Select</v>
      </c>
      <c r="K22" s="24" t="str">
        <f>Coversheet!$D$18</f>
        <v>Select Agency</v>
      </c>
      <c r="L22" s="24" t="str">
        <f>Coversheet!$D$19</f>
        <v>MDV</v>
      </c>
      <c r="M22" s="32">
        <f>Coversheet!$D$20</f>
        <v>0</v>
      </c>
      <c r="N22" s="33">
        <f>Coversheet!$D$21</f>
        <v>0</v>
      </c>
      <c r="O22" s="33">
        <f>Coversheet!$D$22</f>
        <v>0</v>
      </c>
      <c r="P22" s="32">
        <f>Coversheet!$D$25</f>
        <v>0</v>
      </c>
      <c r="Q22" s="32">
        <f>Coversheet!$D$26</f>
        <v>0</v>
      </c>
      <c r="R22" s="32">
        <f>Coversheet!$D$27</f>
        <v>0</v>
      </c>
      <c r="S22" s="32">
        <f>Coversheet!$D$28</f>
        <v>0</v>
      </c>
      <c r="T22" s="33" t="str">
        <f>Coversheet!$D$29</f>
        <v>Select</v>
      </c>
      <c r="U22" s="33" t="str">
        <f>Coversheet!$D$30</f>
        <v>Select</v>
      </c>
      <c r="V22" s="27"/>
    </row>
    <row r="23" spans="2:22" ht="19.5" customHeight="1" thickBot="1" x14ac:dyDescent="0.35">
      <c r="B23" s="83" t="s">
        <v>32</v>
      </c>
      <c r="C23" s="20" t="s">
        <v>33</v>
      </c>
      <c r="D23" s="18"/>
      <c r="E23" s="17"/>
      <c r="F23" s="38">
        <v>0</v>
      </c>
      <c r="G23" s="16"/>
      <c r="H23" s="24">
        <f>Coversheet!$D$15</f>
        <v>0</v>
      </c>
      <c r="I23" s="24" t="str">
        <f>Coversheet!$D$16</f>
        <v>Select Agency</v>
      </c>
      <c r="J23" s="24" t="str">
        <f>Coversheet!$D$17</f>
        <v>Select</v>
      </c>
      <c r="K23" s="24" t="str">
        <f>Coversheet!$D$18</f>
        <v>Select Agency</v>
      </c>
      <c r="L23" s="24" t="str">
        <f>Coversheet!$D$19</f>
        <v>MDV</v>
      </c>
      <c r="M23" s="32">
        <f>Coversheet!$D$20</f>
        <v>0</v>
      </c>
      <c r="N23" s="33">
        <f>Coversheet!$D$21</f>
        <v>0</v>
      </c>
      <c r="O23" s="33">
        <f>Coversheet!$D$22</f>
        <v>0</v>
      </c>
      <c r="P23" s="32">
        <f>Coversheet!$D$25</f>
        <v>0</v>
      </c>
      <c r="Q23" s="32">
        <f>Coversheet!$D$26</f>
        <v>0</v>
      </c>
      <c r="R23" s="32">
        <f>Coversheet!$D$27</f>
        <v>0</v>
      </c>
      <c r="S23" s="32">
        <f>Coversheet!$D$28</f>
        <v>0</v>
      </c>
      <c r="T23" s="33" t="str">
        <f>Coversheet!$D$29</f>
        <v>Select</v>
      </c>
      <c r="U23" s="33" t="str">
        <f>Coversheet!$D$30</f>
        <v>Select</v>
      </c>
      <c r="V23" s="27"/>
    </row>
    <row r="24" spans="2:22" ht="19.5" customHeight="1" thickBot="1" x14ac:dyDescent="0.35">
      <c r="B24" s="84"/>
      <c r="C24" s="20" t="s">
        <v>34</v>
      </c>
      <c r="D24" s="18"/>
      <c r="E24" s="17"/>
      <c r="F24" s="38">
        <v>0</v>
      </c>
      <c r="G24" s="16"/>
      <c r="H24" s="24">
        <f>Coversheet!$D$15</f>
        <v>0</v>
      </c>
      <c r="I24" s="24" t="str">
        <f>Coversheet!$D$16</f>
        <v>Select Agency</v>
      </c>
      <c r="J24" s="24" t="str">
        <f>Coversheet!$D$17</f>
        <v>Select</v>
      </c>
      <c r="K24" s="24" t="str">
        <f>Coversheet!$D$18</f>
        <v>Select Agency</v>
      </c>
      <c r="L24" s="24" t="str">
        <f>Coversheet!$D$19</f>
        <v>MDV</v>
      </c>
      <c r="M24" s="32">
        <f>Coversheet!$D$20</f>
        <v>0</v>
      </c>
      <c r="N24" s="33">
        <f>Coversheet!$D$21</f>
        <v>0</v>
      </c>
      <c r="O24" s="33">
        <f>Coversheet!$D$22</f>
        <v>0</v>
      </c>
      <c r="P24" s="32">
        <f>Coversheet!$D$25</f>
        <v>0</v>
      </c>
      <c r="Q24" s="32">
        <f>Coversheet!$D$26</f>
        <v>0</v>
      </c>
      <c r="R24" s="32">
        <f>Coversheet!$D$27</f>
        <v>0</v>
      </c>
      <c r="S24" s="32">
        <f>Coversheet!$D$28</f>
        <v>0</v>
      </c>
      <c r="T24" s="33" t="str">
        <f>Coversheet!$D$29</f>
        <v>Select</v>
      </c>
      <c r="U24" s="33" t="str">
        <f>Coversheet!$D$30</f>
        <v>Select</v>
      </c>
      <c r="V24" s="27"/>
    </row>
    <row r="25" spans="2:22" ht="19.5" customHeight="1" thickBot="1" x14ac:dyDescent="0.35">
      <c r="B25" s="84"/>
      <c r="C25" s="20" t="s">
        <v>35</v>
      </c>
      <c r="D25" s="18"/>
      <c r="E25" s="17"/>
      <c r="F25" s="38">
        <v>0</v>
      </c>
      <c r="G25" s="16"/>
      <c r="H25" s="24">
        <f>Coversheet!$D$15</f>
        <v>0</v>
      </c>
      <c r="I25" s="24" t="str">
        <f>Coversheet!$D$16</f>
        <v>Select Agency</v>
      </c>
      <c r="J25" s="24" t="str">
        <f>Coversheet!$D$17</f>
        <v>Select</v>
      </c>
      <c r="K25" s="24" t="str">
        <f>Coversheet!$D$18</f>
        <v>Select Agency</v>
      </c>
      <c r="L25" s="24" t="str">
        <f>Coversheet!$D$19</f>
        <v>MDV</v>
      </c>
      <c r="M25" s="32">
        <f>Coversheet!$D$20</f>
        <v>0</v>
      </c>
      <c r="N25" s="33">
        <f>Coversheet!$D$21</f>
        <v>0</v>
      </c>
      <c r="O25" s="33">
        <f>Coversheet!$D$22</f>
        <v>0</v>
      </c>
      <c r="P25" s="32">
        <f>Coversheet!$D$25</f>
        <v>0</v>
      </c>
      <c r="Q25" s="32">
        <f>Coversheet!$D$26</f>
        <v>0</v>
      </c>
      <c r="R25" s="32">
        <f>Coversheet!$D$27</f>
        <v>0</v>
      </c>
      <c r="S25" s="32">
        <f>Coversheet!$D$28</f>
        <v>0</v>
      </c>
      <c r="T25" s="33" t="str">
        <f>Coversheet!$D$29</f>
        <v>Select</v>
      </c>
      <c r="U25" s="33" t="str">
        <f>Coversheet!$D$30</f>
        <v>Select</v>
      </c>
      <c r="V25" s="27"/>
    </row>
    <row r="26" spans="2:22" ht="19.5" customHeight="1" thickBot="1" x14ac:dyDescent="0.35">
      <c r="B26" s="84"/>
      <c r="C26" s="20" t="s">
        <v>36</v>
      </c>
      <c r="D26" s="12"/>
      <c r="E26" s="13"/>
      <c r="F26" s="38">
        <v>0</v>
      </c>
      <c r="G26" s="15"/>
      <c r="H26" s="24">
        <f>Coversheet!$D$15</f>
        <v>0</v>
      </c>
      <c r="I26" s="24" t="str">
        <f>Coversheet!$D$16</f>
        <v>Select Agency</v>
      </c>
      <c r="J26" s="24" t="str">
        <f>Coversheet!$D$17</f>
        <v>Select</v>
      </c>
      <c r="K26" s="24" t="str">
        <f>Coversheet!$D$18</f>
        <v>Select Agency</v>
      </c>
      <c r="L26" s="24" t="str">
        <f>Coversheet!$D$19</f>
        <v>MDV</v>
      </c>
      <c r="M26" s="32">
        <f>Coversheet!$D$20</f>
        <v>0</v>
      </c>
      <c r="N26" s="33">
        <f>Coversheet!$D$21</f>
        <v>0</v>
      </c>
      <c r="O26" s="33">
        <f>Coversheet!$D$22</f>
        <v>0</v>
      </c>
      <c r="P26" s="32">
        <f>Coversheet!$D$25</f>
        <v>0</v>
      </c>
      <c r="Q26" s="32">
        <f>Coversheet!$D$26</f>
        <v>0</v>
      </c>
      <c r="R26" s="32">
        <f>Coversheet!$D$27</f>
        <v>0</v>
      </c>
      <c r="S26" s="32">
        <f>Coversheet!$D$28</f>
        <v>0</v>
      </c>
      <c r="T26" s="33" t="str">
        <f>Coversheet!$D$29</f>
        <v>Select</v>
      </c>
      <c r="U26" s="33" t="str">
        <f>Coversheet!$D$30</f>
        <v>Select</v>
      </c>
      <c r="V26" s="27"/>
    </row>
    <row r="27" spans="2:22" ht="19.5" customHeight="1" thickBot="1" x14ac:dyDescent="0.35">
      <c r="B27" s="84"/>
      <c r="C27" s="21" t="s">
        <v>37</v>
      </c>
      <c r="D27" s="21"/>
      <c r="E27" s="21"/>
      <c r="F27" s="21"/>
      <c r="G27" s="22"/>
      <c r="H27" s="24">
        <f>Coversheet!$D$15</f>
        <v>0</v>
      </c>
      <c r="I27" s="24" t="str">
        <f>Coversheet!$D$16</f>
        <v>Select Agency</v>
      </c>
      <c r="J27" s="24" t="str">
        <f>Coversheet!$D$17</f>
        <v>Select</v>
      </c>
      <c r="K27" s="24" t="str">
        <f>Coversheet!$D$18</f>
        <v>Select Agency</v>
      </c>
      <c r="L27" s="24" t="str">
        <f>Coversheet!$D$19</f>
        <v>MDV</v>
      </c>
      <c r="M27" s="32">
        <f>Coversheet!$D$20</f>
        <v>0</v>
      </c>
      <c r="N27" s="33">
        <f>Coversheet!$D$21</f>
        <v>0</v>
      </c>
      <c r="O27" s="33">
        <f>Coversheet!$D$22</f>
        <v>0</v>
      </c>
      <c r="P27" s="32">
        <f>Coversheet!$D$25</f>
        <v>0</v>
      </c>
      <c r="Q27" s="32">
        <f>Coversheet!$D$26</f>
        <v>0</v>
      </c>
      <c r="R27" s="32">
        <f>Coversheet!$D$27</f>
        <v>0</v>
      </c>
      <c r="S27" s="32">
        <f>Coversheet!$D$28</f>
        <v>0</v>
      </c>
      <c r="T27" s="33" t="str">
        <f>Coversheet!$D$29</f>
        <v>Select</v>
      </c>
      <c r="U27" s="33" t="str">
        <f>Coversheet!$D$30</f>
        <v>Select</v>
      </c>
      <c r="V27" s="27"/>
    </row>
    <row r="28" spans="2:22" ht="36" customHeight="1" thickBot="1" x14ac:dyDescent="0.35">
      <c r="B28" s="84"/>
      <c r="C28" s="58" t="s">
        <v>38</v>
      </c>
      <c r="D28" s="10"/>
      <c r="E28" s="11"/>
      <c r="F28" s="39">
        <v>0</v>
      </c>
      <c r="G28" s="14"/>
      <c r="H28" s="24">
        <f>Coversheet!$D$15</f>
        <v>0</v>
      </c>
      <c r="I28" s="24" t="str">
        <f>Coversheet!$D$16</f>
        <v>Select Agency</v>
      </c>
      <c r="J28" s="24" t="str">
        <f>Coversheet!$D$17</f>
        <v>Select</v>
      </c>
      <c r="K28" s="24" t="str">
        <f>Coversheet!$D$18</f>
        <v>Select Agency</v>
      </c>
      <c r="L28" s="24" t="str">
        <f>Coversheet!$D$19</f>
        <v>MDV</v>
      </c>
      <c r="M28" s="32">
        <f>Coversheet!$D$20</f>
        <v>0</v>
      </c>
      <c r="N28" s="33">
        <f>Coversheet!$D$21</f>
        <v>0</v>
      </c>
      <c r="O28" s="33">
        <f>Coversheet!$D$22</f>
        <v>0</v>
      </c>
      <c r="P28" s="32">
        <f>Coversheet!$D$25</f>
        <v>0</v>
      </c>
      <c r="Q28" s="32">
        <f>Coversheet!$D$26</f>
        <v>0</v>
      </c>
      <c r="R28" s="32">
        <f>Coversheet!$D$27</f>
        <v>0</v>
      </c>
      <c r="S28" s="32">
        <f>Coversheet!$D$28</f>
        <v>0</v>
      </c>
      <c r="T28" s="33" t="str">
        <f>Coversheet!$D$29</f>
        <v>Select</v>
      </c>
      <c r="U28" s="33" t="str">
        <f>Coversheet!$D$30</f>
        <v>Select</v>
      </c>
      <c r="V28" s="27"/>
    </row>
    <row r="29" spans="2:22" ht="36" customHeight="1" thickBot="1" x14ac:dyDescent="0.35">
      <c r="B29" s="84"/>
      <c r="C29" s="58" t="s">
        <v>39</v>
      </c>
      <c r="D29" s="18"/>
      <c r="E29" s="17"/>
      <c r="F29" s="39">
        <v>0</v>
      </c>
      <c r="G29" s="16"/>
      <c r="H29" s="24">
        <f>Coversheet!$D$15</f>
        <v>0</v>
      </c>
      <c r="I29" s="24" t="str">
        <f>Coversheet!$D$16</f>
        <v>Select Agency</v>
      </c>
      <c r="J29" s="24" t="str">
        <f>Coversheet!$D$17</f>
        <v>Select</v>
      </c>
      <c r="K29" s="24" t="str">
        <f>Coversheet!$D$18</f>
        <v>Select Agency</v>
      </c>
      <c r="L29" s="24" t="str">
        <f>Coversheet!$D$19</f>
        <v>MDV</v>
      </c>
      <c r="M29" s="32">
        <f>Coversheet!$D$20</f>
        <v>0</v>
      </c>
      <c r="N29" s="33">
        <f>Coversheet!$D$21</f>
        <v>0</v>
      </c>
      <c r="O29" s="33">
        <f>Coversheet!$D$22</f>
        <v>0</v>
      </c>
      <c r="P29" s="32">
        <f>Coversheet!$D$25</f>
        <v>0</v>
      </c>
      <c r="Q29" s="32">
        <f>Coversheet!$D$26</f>
        <v>0</v>
      </c>
      <c r="R29" s="32">
        <f>Coversheet!$D$27</f>
        <v>0</v>
      </c>
      <c r="S29" s="32">
        <f>Coversheet!$D$28</f>
        <v>0</v>
      </c>
      <c r="T29" s="33" t="str">
        <f>Coversheet!$D$29</f>
        <v>Select</v>
      </c>
      <c r="U29" s="33" t="str">
        <f>Coversheet!$D$30</f>
        <v>Select</v>
      </c>
      <c r="V29" s="27"/>
    </row>
    <row r="30" spans="2:22" ht="36" customHeight="1" thickBot="1" x14ac:dyDescent="0.35">
      <c r="B30" s="84"/>
      <c r="C30" s="59" t="s">
        <v>40</v>
      </c>
      <c r="D30" s="18"/>
      <c r="E30" s="17"/>
      <c r="F30" s="39">
        <v>0</v>
      </c>
      <c r="G30" s="16"/>
      <c r="H30" s="24">
        <f>Coversheet!$D$15</f>
        <v>0</v>
      </c>
      <c r="I30" s="24" t="str">
        <f>Coversheet!$D$16</f>
        <v>Select Agency</v>
      </c>
      <c r="J30" s="24" t="str">
        <f>Coversheet!$D$17</f>
        <v>Select</v>
      </c>
      <c r="K30" s="24" t="str">
        <f>Coversheet!$D$18</f>
        <v>Select Agency</v>
      </c>
      <c r="L30" s="24" t="str">
        <f>Coversheet!$D$19</f>
        <v>MDV</v>
      </c>
      <c r="M30" s="32">
        <f>Coversheet!$D$20</f>
        <v>0</v>
      </c>
      <c r="N30" s="33">
        <f>Coversheet!$D$21</f>
        <v>0</v>
      </c>
      <c r="O30" s="33">
        <f>Coversheet!$D$22</f>
        <v>0</v>
      </c>
      <c r="P30" s="32">
        <f>Coversheet!$D$25</f>
        <v>0</v>
      </c>
      <c r="Q30" s="32">
        <f>Coversheet!$D$26</f>
        <v>0</v>
      </c>
      <c r="R30" s="32">
        <f>Coversheet!$D$27</f>
        <v>0</v>
      </c>
      <c r="S30" s="32">
        <f>Coversheet!$D$28</f>
        <v>0</v>
      </c>
      <c r="T30" s="33" t="str">
        <f>Coversheet!$D$29</f>
        <v>Select</v>
      </c>
      <c r="U30" s="33" t="str">
        <f>Coversheet!$D$30</f>
        <v>Select</v>
      </c>
      <c r="V30" s="27"/>
    </row>
    <row r="31" spans="2:22" ht="36" customHeight="1" thickBot="1" x14ac:dyDescent="0.35">
      <c r="B31" s="85"/>
      <c r="C31" s="19" t="s">
        <v>41</v>
      </c>
      <c r="D31" s="12"/>
      <c r="E31" s="13"/>
      <c r="F31" s="39">
        <v>0</v>
      </c>
      <c r="G31" s="15"/>
      <c r="H31" s="24">
        <f>Coversheet!$D$15</f>
        <v>0</v>
      </c>
      <c r="I31" s="24" t="str">
        <f>Coversheet!$D$16</f>
        <v>Select Agency</v>
      </c>
      <c r="J31" s="24" t="str">
        <f>Coversheet!$D$17</f>
        <v>Select</v>
      </c>
      <c r="K31" s="24" t="str">
        <f>Coversheet!$D$18</f>
        <v>Select Agency</v>
      </c>
      <c r="L31" s="24" t="str">
        <f>Coversheet!$D$19</f>
        <v>MDV</v>
      </c>
      <c r="M31" s="32">
        <f>Coversheet!$D$20</f>
        <v>0</v>
      </c>
      <c r="N31" s="33">
        <f>Coversheet!$D$21</f>
        <v>0</v>
      </c>
      <c r="O31" s="33">
        <f>Coversheet!$D$22</f>
        <v>0</v>
      </c>
      <c r="P31" s="32">
        <f>Coversheet!$D$25</f>
        <v>0</v>
      </c>
      <c r="Q31" s="32">
        <f>Coversheet!$D$26</f>
        <v>0</v>
      </c>
      <c r="R31" s="32">
        <f>Coversheet!$D$27</f>
        <v>0</v>
      </c>
      <c r="S31" s="32">
        <f>Coversheet!$D$28</f>
        <v>0</v>
      </c>
      <c r="T31" s="33" t="str">
        <f>Coversheet!$D$29</f>
        <v>Select</v>
      </c>
      <c r="U31" s="33" t="str">
        <f>Coversheet!$D$30</f>
        <v>Select</v>
      </c>
      <c r="V31" s="27"/>
    </row>
    <row r="32" spans="2:22" ht="36" hidden="1" customHeight="1" x14ac:dyDescent="0.3">
      <c r="C32" s="31" t="str">
        <f>B47</f>
        <v xml:space="preserve">12. Select the current status based on your assessment of contract performance for this reporting period. </v>
      </c>
      <c r="D32" s="23"/>
      <c r="E32" s="23"/>
      <c r="F32" s="23"/>
      <c r="G32" s="23"/>
      <c r="H32" s="24">
        <f>Coversheet!$D$15</f>
        <v>0</v>
      </c>
      <c r="I32" s="24" t="str">
        <f>Coversheet!$D$16</f>
        <v>Select Agency</v>
      </c>
      <c r="J32" s="24" t="str">
        <f>Coversheet!$D$17</f>
        <v>Select</v>
      </c>
      <c r="K32" s="24" t="str">
        <f>Coversheet!$D$18</f>
        <v>Select Agency</v>
      </c>
      <c r="L32" s="24" t="str">
        <f>Coversheet!$D$19</f>
        <v>MDV</v>
      </c>
      <c r="M32" s="32">
        <f>Coversheet!$D$20</f>
        <v>0</v>
      </c>
      <c r="N32" s="33">
        <f>Coversheet!$D$21</f>
        <v>0</v>
      </c>
      <c r="O32" s="33">
        <f>Coversheet!$D$22</f>
        <v>0</v>
      </c>
      <c r="P32" s="32">
        <f>Coversheet!$D$25</f>
        <v>0</v>
      </c>
      <c r="Q32" s="32">
        <f>Coversheet!$D$26</f>
        <v>0</v>
      </c>
      <c r="R32" s="32">
        <f>Coversheet!$D$27</f>
        <v>0</v>
      </c>
      <c r="S32" s="32">
        <f>Coversheet!$D$28</f>
        <v>0</v>
      </c>
      <c r="T32" s="33" t="str">
        <f>Coversheet!$D$29</f>
        <v>Select</v>
      </c>
      <c r="U32" s="33" t="str">
        <f>Coversheet!$D$30</f>
        <v>Select</v>
      </c>
      <c r="V32" s="29" t="str">
        <f>D47</f>
        <v>Select</v>
      </c>
    </row>
    <row r="33" spans="2:22" ht="36" hidden="1" customHeight="1" x14ac:dyDescent="0.3">
      <c r="C33" s="31" t="str">
        <f t="shared" ref="C33:C35" si="0">B48</f>
        <v>13. List any major challenges encountered this reporting period and corrective actions taken. Include how these actions directly address those challenges.</v>
      </c>
      <c r="D33" s="23"/>
      <c r="E33" s="23"/>
      <c r="F33" s="23"/>
      <c r="G33" s="23"/>
      <c r="H33" s="24">
        <f>Coversheet!$D$15</f>
        <v>0</v>
      </c>
      <c r="I33" s="24" t="str">
        <f>Coversheet!$D$16</f>
        <v>Select Agency</v>
      </c>
      <c r="J33" s="24" t="str">
        <f>Coversheet!$D$17</f>
        <v>Select</v>
      </c>
      <c r="K33" s="24" t="str">
        <f>Coversheet!$D$18</f>
        <v>Select Agency</v>
      </c>
      <c r="L33" s="24" t="str">
        <f>Coversheet!$D$19</f>
        <v>MDV</v>
      </c>
      <c r="M33" s="32">
        <f>Coversheet!$D$20</f>
        <v>0</v>
      </c>
      <c r="N33" s="33">
        <f>Coversheet!$D$21</f>
        <v>0</v>
      </c>
      <c r="O33" s="33">
        <f>Coversheet!$D$22</f>
        <v>0</v>
      </c>
      <c r="P33" s="32">
        <f>Coversheet!$D$25</f>
        <v>0</v>
      </c>
      <c r="Q33" s="32">
        <f>Coversheet!$D$26</f>
        <v>0</v>
      </c>
      <c r="R33" s="32">
        <f>Coversheet!$D$27</f>
        <v>0</v>
      </c>
      <c r="S33" s="32">
        <f>Coversheet!$D$28</f>
        <v>0</v>
      </c>
      <c r="T33" s="33" t="str">
        <f>Coversheet!$D$29</f>
        <v>Select</v>
      </c>
      <c r="U33" s="33" t="str">
        <f>Coversheet!$D$30</f>
        <v>Select</v>
      </c>
      <c r="V33" s="28">
        <f>D48</f>
        <v>0</v>
      </c>
    </row>
    <row r="34" spans="2:22" ht="36" hidden="1" customHeight="1" x14ac:dyDescent="0.3">
      <c r="C34" s="31" t="str">
        <f t="shared" si="0"/>
        <v>14. Write a brief narrative detailing any positive, significant events identified during this reporting period.</v>
      </c>
      <c r="D34" s="23"/>
      <c r="E34" s="23"/>
      <c r="F34" s="23"/>
      <c r="G34" s="23"/>
      <c r="H34" s="25">
        <f>Coversheet!$D$15</f>
        <v>0</v>
      </c>
      <c r="I34" s="25" t="str">
        <f>Coversheet!$D$16</f>
        <v>Select Agency</v>
      </c>
      <c r="J34" s="24" t="str">
        <f>Coversheet!$D$17</f>
        <v>Select</v>
      </c>
      <c r="K34" s="24" t="str">
        <f>Coversheet!$D$18</f>
        <v>Select Agency</v>
      </c>
      <c r="L34" s="24" t="str">
        <f>Coversheet!$D$19</f>
        <v>MDV</v>
      </c>
      <c r="M34" s="32">
        <f>Coversheet!$D$20</f>
        <v>0</v>
      </c>
      <c r="N34" s="33">
        <f>Coversheet!$D$21</f>
        <v>0</v>
      </c>
      <c r="O34" s="33">
        <f>Coversheet!$D$22</f>
        <v>0</v>
      </c>
      <c r="P34" s="32">
        <f>Coversheet!$D$25</f>
        <v>0</v>
      </c>
      <c r="Q34" s="32">
        <f>Coversheet!$D$26</f>
        <v>0</v>
      </c>
      <c r="R34" s="32">
        <f>Coversheet!$D$27</f>
        <v>0</v>
      </c>
      <c r="S34" s="32">
        <f>Coversheet!$D$28</f>
        <v>0</v>
      </c>
      <c r="T34" s="33" t="str">
        <f>Coversheet!$D$29</f>
        <v>Select</v>
      </c>
      <c r="U34" s="33" t="str">
        <f>Coversheet!$D$30</f>
        <v>Select</v>
      </c>
      <c r="V34" s="28">
        <f t="shared" ref="V34" si="1">D49</f>
        <v>0</v>
      </c>
    </row>
    <row r="35" spans="2:22" ht="36" hidden="1" customHeight="1" x14ac:dyDescent="0.3">
      <c r="C35" s="31" t="str">
        <f t="shared" si="0"/>
        <v>15. If applicable, report a dollar value for Item 5. Embargos/Seizures from the table above.</v>
      </c>
      <c r="D35" s="23"/>
      <c r="E35" s="23"/>
      <c r="F35" s="23"/>
      <c r="G35" s="23"/>
      <c r="H35" s="25">
        <f>Coversheet!$D$15</f>
        <v>0</v>
      </c>
      <c r="I35" s="25" t="str">
        <f>Coversheet!$D$16</f>
        <v>Select Agency</v>
      </c>
      <c r="J35" s="24" t="str">
        <f>Coversheet!$D$17</f>
        <v>Select</v>
      </c>
      <c r="K35" s="24" t="str">
        <f>Coversheet!$D$18</f>
        <v>Select Agency</v>
      </c>
      <c r="L35" s="24" t="str">
        <f>Coversheet!$D$19</f>
        <v>MDV</v>
      </c>
      <c r="M35" s="32">
        <f>Coversheet!$D$20</f>
        <v>0</v>
      </c>
      <c r="N35" s="33">
        <f>Coversheet!$D$21</f>
        <v>0</v>
      </c>
      <c r="O35" s="33">
        <f>Coversheet!$D$22</f>
        <v>0</v>
      </c>
      <c r="P35" s="32">
        <f>Coversheet!$D$25</f>
        <v>0</v>
      </c>
      <c r="Q35" s="32">
        <f>Coversheet!$D$26</f>
        <v>0</v>
      </c>
      <c r="R35" s="32">
        <f>Coversheet!$D$27</f>
        <v>0</v>
      </c>
      <c r="S35" s="32">
        <f>Coversheet!$D$28</f>
        <v>0</v>
      </c>
      <c r="T35" s="33" t="str">
        <f>Coversheet!$D$29</f>
        <v>Select</v>
      </c>
      <c r="U35" s="33" t="str">
        <f>Coversheet!$D$30</f>
        <v>Select</v>
      </c>
      <c r="V35" s="35">
        <f>D50</f>
        <v>0</v>
      </c>
    </row>
    <row r="36" spans="2:22" ht="36" hidden="1" customHeight="1" x14ac:dyDescent="0.3">
      <c r="C36" s="31" t="str">
        <f>B51</f>
        <v xml:space="preserve">16. Additional State Reporting Comments </v>
      </c>
      <c r="D36" s="23"/>
      <c r="E36" s="23"/>
      <c r="F36" s="23"/>
      <c r="G36" s="23"/>
      <c r="H36" s="25">
        <f>Coversheet!$D$15</f>
        <v>0</v>
      </c>
      <c r="I36" s="25" t="str">
        <f>Coversheet!$D$16</f>
        <v>Select Agency</v>
      </c>
      <c r="J36" s="25" t="str">
        <f>Coversheet!$D$17</f>
        <v>Select</v>
      </c>
      <c r="K36" s="25" t="str">
        <f>Coversheet!$D$18</f>
        <v>Select Agency</v>
      </c>
      <c r="L36" s="25" t="str">
        <f>Coversheet!$D$19</f>
        <v>MDV</v>
      </c>
      <c r="M36" s="34">
        <f>Coversheet!$D$20</f>
        <v>0</v>
      </c>
      <c r="N36" s="25">
        <f>Coversheet!$D$21</f>
        <v>0</v>
      </c>
      <c r="O36" s="25">
        <f>Coversheet!$D$22</f>
        <v>0</v>
      </c>
      <c r="P36" s="34">
        <f>Coversheet!$D$25</f>
        <v>0</v>
      </c>
      <c r="Q36" s="34">
        <f>Coversheet!$D$26</f>
        <v>0</v>
      </c>
      <c r="R36" s="34">
        <f>Coversheet!$D$27</f>
        <v>0</v>
      </c>
      <c r="S36" s="34">
        <f>Coversheet!$D$28</f>
        <v>0</v>
      </c>
      <c r="T36" s="25" t="str">
        <f>Coversheet!$D$29</f>
        <v>Select</v>
      </c>
      <c r="U36" s="25" t="str">
        <f>Coversheet!$D$30</f>
        <v>Select</v>
      </c>
      <c r="V36" s="36">
        <f>D51</f>
        <v>0</v>
      </c>
    </row>
    <row r="37" spans="2:22" ht="36" hidden="1" customHeight="1" x14ac:dyDescent="0.3">
      <c r="C37" s="8" t="str">
        <f>DivisionReport!B15</f>
        <v>17.  Indicate the overall status of the State contractor's performance this reporting period.</v>
      </c>
      <c r="D37" s="23"/>
      <c r="E37" s="23"/>
      <c r="F37" s="23"/>
      <c r="G37" s="23"/>
      <c r="H37" s="25">
        <f>Coversheet!$D$15</f>
        <v>0</v>
      </c>
      <c r="I37" s="25" t="str">
        <f>Coversheet!$D$16</f>
        <v>Select Agency</v>
      </c>
      <c r="J37" s="25" t="str">
        <f>Coversheet!$D$17</f>
        <v>Select</v>
      </c>
      <c r="K37" s="25" t="str">
        <f>Coversheet!$D$18</f>
        <v>Select Agency</v>
      </c>
      <c r="L37" s="25" t="str">
        <f>Coversheet!$D$19</f>
        <v>MDV</v>
      </c>
      <c r="M37" s="34">
        <f>Coversheet!$D$20</f>
        <v>0</v>
      </c>
      <c r="N37" s="25">
        <f>Coversheet!$D$21</f>
        <v>0</v>
      </c>
      <c r="O37" s="25">
        <f>Coversheet!$D$22</f>
        <v>0</v>
      </c>
      <c r="P37" s="34">
        <f>Coversheet!$D$25</f>
        <v>0</v>
      </c>
      <c r="Q37" s="34">
        <f>Coversheet!$D$26</f>
        <v>0</v>
      </c>
      <c r="R37" s="34">
        <f>Coversheet!$D$27</f>
        <v>0</v>
      </c>
      <c r="S37" s="34">
        <f>Coversheet!$D$28</f>
        <v>0</v>
      </c>
      <c r="T37" s="25" t="str">
        <f>Coversheet!$D$29</f>
        <v>Select</v>
      </c>
      <c r="U37" s="25" t="str">
        <f>Coversheet!$D$30</f>
        <v>Select</v>
      </c>
      <c r="V37" s="9" t="str">
        <f>DivisionReport!D15</f>
        <v>Select</v>
      </c>
    </row>
    <row r="38" spans="2:22" ht="36" hidden="1" customHeight="1" x14ac:dyDescent="0.3">
      <c r="C38" s="8" t="str">
        <f>DivisionReport!B16</f>
        <v>18. (Optional) If the contractor experienced challenges or issues during this reporting period, please list them and detail any corrective actions taken or agreed to by the contractor.</v>
      </c>
      <c r="D38" s="23"/>
      <c r="E38" s="23"/>
      <c r="F38" s="23"/>
      <c r="G38" s="23"/>
      <c r="H38" s="24">
        <f>Coversheet!$D$15</f>
        <v>0</v>
      </c>
      <c r="I38" s="24" t="str">
        <f>Coversheet!$D$16</f>
        <v>Select Agency</v>
      </c>
      <c r="J38" s="24" t="str">
        <f>Coversheet!$D$17</f>
        <v>Select</v>
      </c>
      <c r="K38" s="24" t="str">
        <f>Coversheet!$D$18</f>
        <v>Select Agency</v>
      </c>
      <c r="L38" s="24" t="str">
        <f>Coversheet!$D$19</f>
        <v>MDV</v>
      </c>
      <c r="M38" s="32">
        <f>Coversheet!$D$20</f>
        <v>0</v>
      </c>
      <c r="N38" s="24">
        <f>Coversheet!$D$21</f>
        <v>0</v>
      </c>
      <c r="O38" s="24">
        <f>Coversheet!$D$22</f>
        <v>0</v>
      </c>
      <c r="P38" s="32">
        <f>Coversheet!$D$25</f>
        <v>0</v>
      </c>
      <c r="Q38" s="32">
        <f>Coversheet!$D$26</f>
        <v>0</v>
      </c>
      <c r="R38" s="32">
        <f>Coversheet!$D$27</f>
        <v>0</v>
      </c>
      <c r="S38" s="32">
        <f>Coversheet!$D$28</f>
        <v>0</v>
      </c>
      <c r="T38" s="24" t="str">
        <f>Coversheet!$D$29</f>
        <v>Select</v>
      </c>
      <c r="U38" s="24" t="str">
        <f>Coversheet!$D$30</f>
        <v>Select</v>
      </c>
      <c r="V38" s="9">
        <f>DivisionReport!D16</f>
        <v>0</v>
      </c>
    </row>
    <row r="39" spans="2:22" ht="36" hidden="1" customHeight="1" x14ac:dyDescent="0.3">
      <c r="C39" s="8" t="str">
        <f>DivisionReport!B17</f>
        <v>19. (Optional) Write a brief narrative detailing any positive, significant events identified during the contractor's performance this reporting period.</v>
      </c>
      <c r="D39" s="23"/>
      <c r="E39" s="23"/>
      <c r="F39" s="23"/>
      <c r="G39" s="23"/>
      <c r="H39" s="24">
        <f>Coversheet!$D$15</f>
        <v>0</v>
      </c>
      <c r="I39" s="24" t="str">
        <f>Coversheet!$D$16</f>
        <v>Select Agency</v>
      </c>
      <c r="J39" s="24" t="str">
        <f>Coversheet!$D$17</f>
        <v>Select</v>
      </c>
      <c r="K39" s="24" t="str">
        <f>Coversheet!$D$18</f>
        <v>Select Agency</v>
      </c>
      <c r="L39" s="24" t="str">
        <f>Coversheet!$D$19</f>
        <v>MDV</v>
      </c>
      <c r="M39" s="32">
        <f>Coversheet!$D$20</f>
        <v>0</v>
      </c>
      <c r="N39" s="24">
        <f>Coversheet!$D$21</f>
        <v>0</v>
      </c>
      <c r="O39" s="24">
        <f>Coversheet!$D$22</f>
        <v>0</v>
      </c>
      <c r="P39" s="32">
        <f>Coversheet!$D$25</f>
        <v>0</v>
      </c>
      <c r="Q39" s="32">
        <f>Coversheet!$D$26</f>
        <v>0</v>
      </c>
      <c r="R39" s="32">
        <f>Coversheet!$D$27</f>
        <v>0</v>
      </c>
      <c r="S39" s="32">
        <f>Coversheet!$D$28</f>
        <v>0</v>
      </c>
      <c r="T39" s="24" t="str">
        <f>Coversheet!$D$29</f>
        <v>Select</v>
      </c>
      <c r="U39" s="24" t="str">
        <f>Coversheet!$D$30</f>
        <v>Select</v>
      </c>
      <c r="V39" s="9">
        <f>DivisionReport!D17</f>
        <v>0</v>
      </c>
    </row>
    <row r="40" spans="2:22" ht="36" hidden="1" customHeight="1" x14ac:dyDescent="0.3">
      <c r="C40" s="8" t="str">
        <f>DivisionReport!B18</f>
        <v>20. Indicate Division Approval or Disapproval by selecting from the drop-down menu. If this report is disapproved, provide your explanation below.</v>
      </c>
      <c r="D40" s="23"/>
      <c r="E40" s="23"/>
      <c r="F40" s="23"/>
      <c r="G40" s="23"/>
      <c r="H40" s="24">
        <f>Coversheet!$D$15</f>
        <v>0</v>
      </c>
      <c r="I40" s="24" t="str">
        <f>Coversheet!$D$16</f>
        <v>Select Agency</v>
      </c>
      <c r="J40" s="24" t="str">
        <f>Coversheet!$D$17</f>
        <v>Select</v>
      </c>
      <c r="K40" s="24" t="str">
        <f>Coversheet!$D$18</f>
        <v>Select Agency</v>
      </c>
      <c r="L40" s="24" t="str">
        <f>Coversheet!$D$19</f>
        <v>MDV</v>
      </c>
      <c r="M40" s="32">
        <f>Coversheet!$D$20</f>
        <v>0</v>
      </c>
      <c r="N40" s="24">
        <f>Coversheet!$D$21</f>
        <v>0</v>
      </c>
      <c r="O40" s="24">
        <f>Coversheet!$D$22</f>
        <v>0</v>
      </c>
      <c r="P40" s="32">
        <f>Coversheet!$D$25</f>
        <v>0</v>
      </c>
      <c r="Q40" s="32">
        <f>Coversheet!$D$26</f>
        <v>0</v>
      </c>
      <c r="R40" s="32">
        <f>Coversheet!$D$27</f>
        <v>0</v>
      </c>
      <c r="S40" s="32">
        <f>Coversheet!$D$28</f>
        <v>0</v>
      </c>
      <c r="T40" s="24" t="str">
        <f>Coversheet!$D$29</f>
        <v>Select</v>
      </c>
      <c r="U40" s="24" t="str">
        <f>Coversheet!$D$30</f>
        <v>Select</v>
      </c>
      <c r="V40" s="60" t="str">
        <f>DivisionReport!D18</f>
        <v>Select</v>
      </c>
    </row>
    <row r="41" spans="2:22" ht="36" hidden="1" customHeight="1" x14ac:dyDescent="0.3">
      <c r="C41" s="8" t="s">
        <v>42</v>
      </c>
      <c r="D41" s="23"/>
      <c r="E41" s="23"/>
      <c r="F41" s="23"/>
      <c r="G41" s="23"/>
      <c r="H41" s="24">
        <f>Coversheet!$D$15</f>
        <v>0</v>
      </c>
      <c r="I41" s="24" t="str">
        <f>Coversheet!$D$16</f>
        <v>Select Agency</v>
      </c>
      <c r="J41" s="24" t="str">
        <f>Coversheet!$D$17</f>
        <v>Select</v>
      </c>
      <c r="K41" s="24" t="str">
        <f>Coversheet!$D$18</f>
        <v>Select Agency</v>
      </c>
      <c r="L41" s="24" t="str">
        <f>Coversheet!$D$19</f>
        <v>MDV</v>
      </c>
      <c r="M41" s="32">
        <f>Coversheet!$D$20</f>
        <v>0</v>
      </c>
      <c r="N41" s="24">
        <f>Coversheet!$D$21</f>
        <v>0</v>
      </c>
      <c r="O41" s="24">
        <f>Coversheet!$D$22</f>
        <v>0</v>
      </c>
      <c r="P41" s="32">
        <f>Coversheet!$D$25</f>
        <v>0</v>
      </c>
      <c r="Q41" s="32">
        <f>Coversheet!$D$26</f>
        <v>0</v>
      </c>
      <c r="R41" s="32">
        <f>Coversheet!$D$27</f>
        <v>0</v>
      </c>
      <c r="S41" s="32">
        <f>Coversheet!$D$28</f>
        <v>0</v>
      </c>
      <c r="T41" s="24" t="str">
        <f>Coversheet!$D$29</f>
        <v>Select</v>
      </c>
      <c r="U41" s="24" t="str">
        <f>Coversheet!$D$30</f>
        <v>Select</v>
      </c>
      <c r="V41" s="60">
        <f>DivisionReport!B19</f>
        <v>0</v>
      </c>
    </row>
    <row r="42" spans="2:22" ht="36" hidden="1" customHeight="1" x14ac:dyDescent="0.3">
      <c r="C42" s="8" t="str">
        <f>DivisionReport!B20</f>
        <v>21. (Optional) Additional Division Reporting Comments.</v>
      </c>
      <c r="D42" s="23"/>
      <c r="E42" s="23"/>
      <c r="F42" s="23"/>
      <c r="G42" s="23"/>
      <c r="H42" s="24">
        <f>Coversheet!$D$15</f>
        <v>0</v>
      </c>
      <c r="I42" s="24" t="str">
        <f>Coversheet!$D$16</f>
        <v>Select Agency</v>
      </c>
      <c r="J42" s="24" t="str">
        <f>Coversheet!$D$17</f>
        <v>Select</v>
      </c>
      <c r="K42" s="24" t="str">
        <f>Coversheet!$D$18</f>
        <v>Select Agency</v>
      </c>
      <c r="L42" s="24" t="str">
        <f>Coversheet!$D$19</f>
        <v>MDV</v>
      </c>
      <c r="M42" s="32">
        <f>Coversheet!$D$20</f>
        <v>0</v>
      </c>
      <c r="N42" s="24">
        <f>Coversheet!$D$21</f>
        <v>0</v>
      </c>
      <c r="O42" s="24">
        <f>Coversheet!$D$22</f>
        <v>0</v>
      </c>
      <c r="P42" s="32">
        <f>Coversheet!$D$25</f>
        <v>0</v>
      </c>
      <c r="Q42" s="32">
        <f>Coversheet!$D$26</f>
        <v>0</v>
      </c>
      <c r="R42" s="32">
        <f>Coversheet!$D$27</f>
        <v>0</v>
      </c>
      <c r="S42" s="32">
        <f>Coversheet!$D$28</f>
        <v>0</v>
      </c>
      <c r="T42" s="24" t="str">
        <f>Coversheet!$D$29</f>
        <v>Select</v>
      </c>
      <c r="U42" s="24" t="str">
        <f>Coversheet!$D$30</f>
        <v>Select</v>
      </c>
      <c r="V42" s="9">
        <f>DivisionReport!D20</f>
        <v>0</v>
      </c>
    </row>
    <row r="43" spans="2:22" ht="36" hidden="1" customHeight="1" x14ac:dyDescent="0.3">
      <c r="C43" s="8" t="str">
        <f>DivisionReport!B21</f>
        <v>22. Enter the name of the Division Representative approving this report.</v>
      </c>
      <c r="D43" s="23"/>
      <c r="E43" s="23"/>
      <c r="F43" s="23"/>
      <c r="G43" s="23"/>
      <c r="H43" s="24">
        <f>Coversheet!$D$15</f>
        <v>0</v>
      </c>
      <c r="I43" s="24" t="str">
        <f>Coversheet!$D$16</f>
        <v>Select Agency</v>
      </c>
      <c r="J43" s="24" t="str">
        <f>Coversheet!$D$17</f>
        <v>Select</v>
      </c>
      <c r="K43" s="24" t="str">
        <f>Coversheet!$D$18</f>
        <v>Select Agency</v>
      </c>
      <c r="L43" s="24" t="str">
        <f>Coversheet!$D$19</f>
        <v>MDV</v>
      </c>
      <c r="M43" s="32">
        <f>Coversheet!$D$20</f>
        <v>0</v>
      </c>
      <c r="N43" s="24">
        <f>Coversheet!$D$21</f>
        <v>0</v>
      </c>
      <c r="O43" s="24">
        <f>Coversheet!$D$22</f>
        <v>0</v>
      </c>
      <c r="P43" s="32">
        <f>Coversheet!$D$25</f>
        <v>0</v>
      </c>
      <c r="Q43" s="32">
        <f>Coversheet!$D$26</f>
        <v>0</v>
      </c>
      <c r="R43" s="32">
        <f>Coversheet!$D$27</f>
        <v>0</v>
      </c>
      <c r="S43" s="32">
        <f>Coversheet!$D$28</f>
        <v>0</v>
      </c>
      <c r="T43" s="24" t="str">
        <f>Coversheet!$D$29</f>
        <v>Select</v>
      </c>
      <c r="U43" s="24" t="str">
        <f>Coversheet!$D$30</f>
        <v>Select</v>
      </c>
      <c r="V43" s="9">
        <f>DivisionReport!D21</f>
        <v>0</v>
      </c>
    </row>
    <row r="44" spans="2:22" ht="36" hidden="1" customHeight="1" x14ac:dyDescent="0.3">
      <c r="C44" s="8" t="str">
        <f>DivisionReport!B22</f>
        <v>23. Enter the date this Division Review was completed.</v>
      </c>
      <c r="D44" s="23"/>
      <c r="E44" s="23"/>
      <c r="F44" s="23"/>
      <c r="G44" s="23"/>
      <c r="H44" s="24">
        <f>Coversheet!$D$15</f>
        <v>0</v>
      </c>
      <c r="I44" s="24" t="str">
        <f>Coversheet!$D$16</f>
        <v>Select Agency</v>
      </c>
      <c r="J44" s="24" t="str">
        <f>Coversheet!$D$17</f>
        <v>Select</v>
      </c>
      <c r="K44" s="24" t="str">
        <f>Coversheet!$D$18</f>
        <v>Select Agency</v>
      </c>
      <c r="L44" s="24" t="str">
        <f>Coversheet!$D$19</f>
        <v>MDV</v>
      </c>
      <c r="M44" s="32">
        <f>Coversheet!$D$20</f>
        <v>0</v>
      </c>
      <c r="N44" s="24">
        <f>Coversheet!$D$21</f>
        <v>0</v>
      </c>
      <c r="O44" s="24">
        <f>Coversheet!$D$22</f>
        <v>0</v>
      </c>
      <c r="P44" s="32">
        <f>Coversheet!$D$25</f>
        <v>0</v>
      </c>
      <c r="Q44" s="32">
        <f>Coversheet!$D$26</f>
        <v>0</v>
      </c>
      <c r="R44" s="32">
        <f>Coversheet!$D$27</f>
        <v>0</v>
      </c>
      <c r="S44" s="32">
        <f>Coversheet!$D$28</f>
        <v>0</v>
      </c>
      <c r="T44" s="24" t="str">
        <f>Coversheet!$D$29</f>
        <v>Select</v>
      </c>
      <c r="U44" s="24" t="str">
        <f>Coversheet!$D$30</f>
        <v>Select</v>
      </c>
      <c r="V44" s="37">
        <f>DivisionReport!D22</f>
        <v>0</v>
      </c>
    </row>
    <row r="45" spans="2:22" ht="16.5" customHeight="1" thickBot="1" x14ac:dyDescent="0.35">
      <c r="C45" s="8"/>
      <c r="D45" s="23"/>
      <c r="E45" s="23"/>
      <c r="F45" s="23"/>
      <c r="G45" s="23"/>
      <c r="H45" s="24"/>
      <c r="I45" s="24"/>
      <c r="J45" s="24"/>
      <c r="K45" s="24"/>
      <c r="L45" s="24"/>
      <c r="M45" s="32"/>
      <c r="N45" s="24"/>
      <c r="O45" s="24"/>
      <c r="P45" s="32"/>
      <c r="Q45" s="32"/>
      <c r="R45" s="32"/>
      <c r="S45" s="32"/>
      <c r="T45" s="24"/>
      <c r="U45" s="24"/>
      <c r="V45" s="37"/>
    </row>
    <row r="46" spans="2:22" ht="30" customHeight="1" thickBot="1" x14ac:dyDescent="0.35">
      <c r="B46" s="86" t="s">
        <v>43</v>
      </c>
      <c r="C46" s="87"/>
      <c r="D46" s="87"/>
      <c r="E46" s="87"/>
      <c r="F46" s="87"/>
      <c r="G46" s="88"/>
    </row>
    <row r="47" spans="2:22" ht="84.75" customHeight="1" thickBot="1" x14ac:dyDescent="0.3">
      <c r="B47" s="71" t="s">
        <v>44</v>
      </c>
      <c r="C47" s="72"/>
      <c r="D47" s="79" t="s">
        <v>3</v>
      </c>
      <c r="E47" s="80"/>
      <c r="F47" s="80"/>
      <c r="G47" s="81"/>
    </row>
    <row r="48" spans="2:22" ht="163.5" customHeight="1" thickBot="1" x14ac:dyDescent="0.3">
      <c r="B48" s="71" t="s">
        <v>45</v>
      </c>
      <c r="C48" s="72"/>
      <c r="D48" s="73"/>
      <c r="E48" s="74"/>
      <c r="F48" s="74"/>
      <c r="G48" s="75"/>
    </row>
    <row r="49" spans="1:23" ht="153" customHeight="1" thickBot="1" x14ac:dyDescent="0.3">
      <c r="B49" s="71" t="s">
        <v>46</v>
      </c>
      <c r="C49" s="72"/>
      <c r="D49" s="73"/>
      <c r="E49" s="74"/>
      <c r="F49" s="74"/>
      <c r="G49" s="75"/>
    </row>
    <row r="50" spans="1:23" ht="47.25" customHeight="1" thickBot="1" x14ac:dyDescent="0.3">
      <c r="B50" s="71" t="s">
        <v>47</v>
      </c>
      <c r="C50" s="72"/>
      <c r="D50" s="76"/>
      <c r="E50" s="77"/>
      <c r="F50" s="77"/>
      <c r="G50" s="78"/>
    </row>
    <row r="51" spans="1:23" ht="116.25" customHeight="1" thickBot="1" x14ac:dyDescent="0.3">
      <c r="B51" s="71" t="s">
        <v>48</v>
      </c>
      <c r="C51" s="72"/>
      <c r="D51" s="73"/>
      <c r="E51" s="74"/>
      <c r="F51" s="74"/>
      <c r="G51" s="75"/>
    </row>
    <row r="52" spans="1:23" s="7" customFormat="1" ht="18.75" x14ac:dyDescent="0.3">
      <c r="A52"/>
      <c r="B52"/>
      <c r="C52" s="9"/>
      <c r="H52"/>
      <c r="I52"/>
      <c r="J52"/>
      <c r="K52"/>
      <c r="L52"/>
      <c r="M52"/>
      <c r="N52"/>
      <c r="O52"/>
      <c r="P52"/>
      <c r="Q52"/>
      <c r="R52"/>
      <c r="S52"/>
      <c r="T52"/>
      <c r="U52"/>
      <c r="V52"/>
      <c r="W52"/>
    </row>
  </sheetData>
  <sheetProtection algorithmName="SHA-512" hashValue="xQ4BwOLuW3CFnRJ9ZK0U7zEh6Xn7CVvXDB9otGzB5+tSK9aCJ+Tcq9KpjOajybxhuP/3sjUEh6N1VqK/VPF4qQ==" saltValue="d3OQJX+/OUf1RdU8nwokew==" spinCount="100000" sheet="1" objects="1" scenarios="1" selectLockedCells="1"/>
  <mergeCells count="13">
    <mergeCell ref="B47:C47"/>
    <mergeCell ref="D47:G47"/>
    <mergeCell ref="B19:B22"/>
    <mergeCell ref="B48:C48"/>
    <mergeCell ref="D48:G48"/>
    <mergeCell ref="B23:B31"/>
    <mergeCell ref="B46:G46"/>
    <mergeCell ref="B49:C49"/>
    <mergeCell ref="D49:G49"/>
    <mergeCell ref="B51:C51"/>
    <mergeCell ref="D51:G51"/>
    <mergeCell ref="B50:C50"/>
    <mergeCell ref="D50:G50"/>
  </mergeCells>
  <phoneticPr fontId="5" type="noConversion"/>
  <dataValidations count="9">
    <dataValidation type="whole" allowBlank="1" showErrorMessage="1" error="Enter a whole number between 0 and 1000. " promptTitle="Line Item (for current option)" prompt="Enter the line item number for this element for the current contract option." sqref="D20:D2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8:F31 F20:F21 F23:F26"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1"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0:E2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48:G48" xr:uid="{1A982A09-3E43-4E60-AC7C-91D57E439D60}"/>
    <dataValidation allowBlank="1" showErrorMessage="1" promptTitle="Significant Events" prompt="Write a brief narrative detailing any positive, significant events identified during this reporting period. " sqref="D49:G49"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50:G50" xr:uid="{65A2496F-4B83-49AC-99D5-E33508581168}"/>
    <dataValidation allowBlank="1" showErrorMessage="1" promptTitle="Additional State Comments" prompt="Provide any additional state reporting information here." sqref="D51:G51" xr:uid="{84211C84-C368-48AE-A9B5-EC2A13A6CB14}"/>
    <dataValidation allowBlank="1" showErrorMessage="1" promptTitle="Other Actions" prompt="Replace only the bracketed text a short title or description with any additional items completed for this contract." sqref="C28:C30"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D47:G47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5" x14ac:dyDescent="0.25"/>
  <cols>
    <col min="2" max="2" width="6.140625" customWidth="1"/>
    <col min="3" max="3" width="56.5703125" customWidth="1"/>
    <col min="4" max="4" width="69" customWidth="1"/>
  </cols>
  <sheetData>
    <row r="2" spans="1:4" x14ac:dyDescent="0.25">
      <c r="A2" s="47"/>
    </row>
    <row r="3" spans="1:4" ht="19.5" customHeight="1" x14ac:dyDescent="0.25"/>
    <row r="4" spans="1:4" ht="19.5" customHeight="1" x14ac:dyDescent="0.25"/>
    <row r="5" spans="1:4" ht="19.5" customHeight="1" x14ac:dyDescent="0.25"/>
    <row r="6" spans="1:4" ht="19.5" customHeight="1" x14ac:dyDescent="0.25"/>
    <row r="7" spans="1:4" ht="19.5" customHeight="1" x14ac:dyDescent="0.25"/>
    <row r="8" spans="1:4" ht="19.5" customHeight="1" x14ac:dyDescent="0.25"/>
    <row r="9" spans="1:4" ht="19.5" customHeight="1" x14ac:dyDescent="0.25"/>
    <row r="10" spans="1:4" ht="19.5" customHeight="1" x14ac:dyDescent="0.25"/>
    <row r="11" spans="1:4" ht="19.5" customHeight="1" x14ac:dyDescent="0.25"/>
    <row r="13" spans="1:4" ht="15.75" thickBot="1" x14ac:dyDescent="0.3">
      <c r="B13" s="47"/>
      <c r="C13" s="47"/>
    </row>
    <row r="14" spans="1:4" ht="30" customHeight="1" thickBot="1" x14ac:dyDescent="0.35">
      <c r="B14" s="86" t="s">
        <v>49</v>
      </c>
      <c r="C14" s="87"/>
      <c r="D14" s="88"/>
    </row>
    <row r="15" spans="1:4" ht="68.25" customHeight="1" thickBot="1" x14ac:dyDescent="0.3">
      <c r="B15" s="90" t="s">
        <v>50</v>
      </c>
      <c r="C15" s="90"/>
      <c r="D15" s="39" t="s">
        <v>3</v>
      </c>
    </row>
    <row r="16" spans="1:4" ht="196.5" customHeight="1" thickBot="1" x14ac:dyDescent="0.3">
      <c r="B16" s="90" t="s">
        <v>51</v>
      </c>
      <c r="C16" s="90"/>
      <c r="D16" s="52"/>
    </row>
    <row r="17" spans="2:4" ht="196.5" customHeight="1" thickBot="1" x14ac:dyDescent="0.3">
      <c r="B17" s="90" t="s">
        <v>52</v>
      </c>
      <c r="C17" s="90"/>
      <c r="D17" s="52"/>
    </row>
    <row r="18" spans="2:4" ht="87" customHeight="1" thickBot="1" x14ac:dyDescent="0.3">
      <c r="B18" s="71" t="s">
        <v>53</v>
      </c>
      <c r="C18" s="72"/>
      <c r="D18" s="63" t="s">
        <v>3</v>
      </c>
    </row>
    <row r="19" spans="2:4" ht="98.25" customHeight="1" thickBot="1" x14ac:dyDescent="0.3">
      <c r="B19" s="91"/>
      <c r="C19" s="92"/>
      <c r="D19" s="93"/>
    </row>
    <row r="20" spans="2:4" ht="170.25" customHeight="1" thickBot="1" x14ac:dyDescent="0.3">
      <c r="B20" s="90" t="s">
        <v>54</v>
      </c>
      <c r="C20" s="90"/>
      <c r="D20" s="52"/>
    </row>
    <row r="21" spans="2:4" ht="48" customHeight="1" thickBot="1" x14ac:dyDescent="0.3">
      <c r="B21" s="90" t="s">
        <v>55</v>
      </c>
      <c r="C21" s="90"/>
      <c r="D21" s="45"/>
    </row>
    <row r="22" spans="2:4" ht="36" customHeight="1" thickBot="1" x14ac:dyDescent="0.3">
      <c r="B22" s="89" t="s">
        <v>56</v>
      </c>
      <c r="C22" s="89"/>
      <c r="D22" s="46"/>
    </row>
  </sheetData>
  <sheetProtection algorithmName="SHA-512" hashValue="KGTf4xPyBO/pqdSUAV3kS/E1unsjl7HV5bIF4SFzdgsOT9XgGfH7r5gN/CqsJ02y6ZGGTbz6OBDlbixtYOzZLQ==" saltValue="jcXpjgVyWSHhzFf9i4QZ5g=="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 allowBlank="1" showErrorMessage="1" promptTitle="Significant Events" prompt="Write a brief narrative detailing any positive, significant events identified during the contractor's performance this reporting period." sqref="D17" xr:uid="{80ADA532-4D1D-44AB-B47A-C7359D013DE1}"/>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F9D99806-AF8D-48CC-BD06-4137AD02C82F}">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46"/>
  <sheetViews>
    <sheetView showGridLines="0" workbookViewId="0">
      <selection activeCell="A2" sqref="A2"/>
    </sheetView>
  </sheetViews>
  <sheetFormatPr defaultRowHeight="15" x14ac:dyDescent="0.25"/>
  <sheetData>
    <row r="1" spans="1:2" x14ac:dyDescent="0.25">
      <c r="B1" s="47"/>
    </row>
    <row r="2" spans="1:2" x14ac:dyDescent="0.25">
      <c r="A2" s="47"/>
    </row>
    <row r="111" spans="1:1" x14ac:dyDescent="0.25">
      <c r="A111" s="47"/>
    </row>
    <row r="125" spans="1:1" x14ac:dyDescent="0.25">
      <c r="A125" s="47"/>
    </row>
    <row r="146" spans="1:1" x14ac:dyDescent="0.25">
      <c r="A146" s="47"/>
    </row>
  </sheetData>
  <sheetProtection algorithmName="SHA-512" hashValue="F80MsmvBqMnpFQe7WPoZXNS/z7I2t4Jbrb0RLRhGFOTVy9ZzMRrgojV9dm9UlxnXJyfqh2AcKpH9UmR78TyRFw==" saltValue="bOyg5PBCU39I6hUgrgkGKw=="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9ECF-0062-438A-AAC0-A644D7252B60}">
  <dimension ref="A1:D4"/>
  <sheetViews>
    <sheetView workbookViewId="0">
      <selection activeCell="A2" sqref="A2:D3"/>
    </sheetView>
  </sheetViews>
  <sheetFormatPr defaultRowHeight="15" x14ac:dyDescent="0.25"/>
  <cols>
    <col min="1" max="1" width="34.42578125" customWidth="1"/>
    <col min="3" max="3" width="25.85546875" customWidth="1"/>
    <col min="4" max="4" width="19.140625" customWidth="1"/>
    <col min="5" max="6" width="13.85546875" bestFit="1" customWidth="1"/>
  </cols>
  <sheetData>
    <row r="1" spans="1:4" x14ac:dyDescent="0.25">
      <c r="A1" t="s">
        <v>57</v>
      </c>
      <c r="B1" t="s">
        <v>21</v>
      </c>
      <c r="C1" t="s">
        <v>22</v>
      </c>
      <c r="D1" t="s">
        <v>24</v>
      </c>
    </row>
    <row r="4" spans="1:4" x14ac:dyDescent="0.25">
      <c r="A4" t="s">
        <v>3</v>
      </c>
      <c r="B4">
        <v>0</v>
      </c>
      <c r="C4" t="s">
        <v>60</v>
      </c>
      <c r="D4" t="s">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5" x14ac:dyDescent="0.25"/>
  <cols>
    <col min="1" max="1" width="19.28515625" customWidth="1"/>
  </cols>
  <sheetData>
    <row r="1" spans="1:2" x14ac:dyDescent="0.25">
      <c r="A1" s="4"/>
    </row>
    <row r="2" spans="1:2" x14ac:dyDescent="0.25">
      <c r="A2" t="s">
        <v>61</v>
      </c>
      <c r="B2" t="s">
        <v>62</v>
      </c>
    </row>
    <row r="3" spans="1:2" x14ac:dyDescent="0.25">
      <c r="A3" t="s">
        <v>63</v>
      </c>
      <c r="B3" t="s">
        <v>64</v>
      </c>
    </row>
    <row r="4" spans="1:2" x14ac:dyDescent="0.25">
      <c r="A4" t="s">
        <v>3</v>
      </c>
      <c r="B4" t="s">
        <v>3</v>
      </c>
    </row>
    <row r="5" spans="1:2" x14ac:dyDescent="0.25">
      <c r="A5" t="s">
        <v>65</v>
      </c>
    </row>
    <row r="6" spans="1:2" x14ac:dyDescent="0.25">
      <c r="A6" t="s">
        <v>66</v>
      </c>
    </row>
    <row r="7" spans="1:2" x14ac:dyDescent="0.25">
      <c r="A7" t="s">
        <v>67</v>
      </c>
      <c r="B7" t="s">
        <v>68</v>
      </c>
    </row>
    <row r="8" spans="1:2" x14ac:dyDescent="0.25">
      <c r="A8" t="s">
        <v>69</v>
      </c>
      <c r="B8" t="s">
        <v>70</v>
      </c>
    </row>
    <row r="9" spans="1:2" x14ac:dyDescent="0.25">
      <c r="A9" t="s">
        <v>71</v>
      </c>
      <c r="B9" t="s">
        <v>72</v>
      </c>
    </row>
    <row r="10" spans="1:2" x14ac:dyDescent="0.25">
      <c r="A10" t="s">
        <v>73</v>
      </c>
      <c r="B10" t="s">
        <v>3</v>
      </c>
    </row>
    <row r="11" spans="1:2" x14ac:dyDescent="0.25">
      <c r="A11" t="s">
        <v>74</v>
      </c>
    </row>
    <row r="12" spans="1:2" x14ac:dyDescent="0.25">
      <c r="A12" t="s">
        <v>75</v>
      </c>
    </row>
    <row r="13" spans="1:2" x14ac:dyDescent="0.25">
      <c r="A13" t="s">
        <v>76</v>
      </c>
      <c r="B13" t="s">
        <v>77</v>
      </c>
    </row>
    <row r="14" spans="1:2" x14ac:dyDescent="0.25">
      <c r="A14" t="s">
        <v>78</v>
      </c>
      <c r="B14" t="s">
        <v>79</v>
      </c>
    </row>
    <row r="15" spans="1:2" x14ac:dyDescent="0.25">
      <c r="A15" t="s">
        <v>80</v>
      </c>
      <c r="B15" t="s">
        <v>72</v>
      </c>
    </row>
    <row r="16" spans="1:2" x14ac:dyDescent="0.25">
      <c r="A16" t="s">
        <v>81</v>
      </c>
      <c r="B16" t="s">
        <v>3</v>
      </c>
    </row>
    <row r="17" spans="1:1" x14ac:dyDescent="0.25">
      <c r="A17" t="s">
        <v>82</v>
      </c>
    </row>
    <row r="18" spans="1:1" x14ac:dyDescent="0.25">
      <c r="A18" t="s">
        <v>83</v>
      </c>
    </row>
    <row r="19" spans="1:1" x14ac:dyDescent="0.25">
      <c r="A19" t="s">
        <v>84</v>
      </c>
    </row>
    <row r="20" spans="1:1" x14ac:dyDescent="0.25">
      <c r="A20" t="s">
        <v>85</v>
      </c>
    </row>
    <row r="21" spans="1:1" x14ac:dyDescent="0.25">
      <c r="A21" t="s">
        <v>3</v>
      </c>
    </row>
    <row r="22" spans="1:1" x14ac:dyDescent="0.25">
      <c r="A22" s="6" t="s">
        <v>86</v>
      </c>
    </row>
    <row r="23" spans="1:1" x14ac:dyDescent="0.25">
      <c r="A23" s="6" t="s">
        <v>87</v>
      </c>
    </row>
    <row r="24" spans="1:1" x14ac:dyDescent="0.25">
      <c r="A24" s="6" t="s">
        <v>88</v>
      </c>
    </row>
    <row r="25" spans="1:1" x14ac:dyDescent="0.25">
      <c r="A25" s="6" t="s">
        <v>89</v>
      </c>
    </row>
    <row r="26" spans="1:1" x14ac:dyDescent="0.25">
      <c r="A26" s="6" t="s">
        <v>58</v>
      </c>
    </row>
    <row r="27" spans="1:1" x14ac:dyDescent="0.25">
      <c r="A27" s="6" t="s">
        <v>90</v>
      </c>
    </row>
    <row r="28" spans="1:1" x14ac:dyDescent="0.25">
      <c r="A28" s="6" t="s">
        <v>91</v>
      </c>
    </row>
    <row r="29" spans="1:1" x14ac:dyDescent="0.25">
      <c r="A29" s="6" t="s">
        <v>92</v>
      </c>
    </row>
    <row r="30" spans="1:1" x14ac:dyDescent="0.25">
      <c r="A30" s="6" t="s">
        <v>93</v>
      </c>
    </row>
    <row r="31" spans="1:1" x14ac:dyDescent="0.25">
      <c r="A31" s="6" t="s">
        <v>94</v>
      </c>
    </row>
    <row r="32" spans="1:1" x14ac:dyDescent="0.25">
      <c r="A32" s="6" t="s">
        <v>95</v>
      </c>
    </row>
    <row r="33" spans="1:1" x14ac:dyDescent="0.25">
      <c r="A33" s="6" t="s">
        <v>96</v>
      </c>
    </row>
    <row r="34" spans="1:1" x14ac:dyDescent="0.25">
      <c r="A34" s="6" t="s">
        <v>97</v>
      </c>
    </row>
    <row r="35" spans="1:1" x14ac:dyDescent="0.25">
      <c r="A35" s="6" t="s">
        <v>98</v>
      </c>
    </row>
    <row r="36" spans="1:1" x14ac:dyDescent="0.25">
      <c r="A36" s="6" t="s">
        <v>99</v>
      </c>
    </row>
    <row r="37" spans="1:1" x14ac:dyDescent="0.25">
      <c r="A37" s="6" t="s">
        <v>100</v>
      </c>
    </row>
    <row r="38" spans="1:1" x14ac:dyDescent="0.25">
      <c r="A38" s="6" t="s">
        <v>101</v>
      </c>
    </row>
    <row r="39" spans="1:1" x14ac:dyDescent="0.25">
      <c r="A39" s="6" t="s">
        <v>102</v>
      </c>
    </row>
    <row r="40" spans="1:1" x14ac:dyDescent="0.25">
      <c r="A40" s="6" t="s">
        <v>103</v>
      </c>
    </row>
    <row r="41" spans="1:1" x14ac:dyDescent="0.25">
      <c r="A41" s="6" t="s">
        <v>104</v>
      </c>
    </row>
    <row r="42" spans="1:1" ht="18" customHeight="1" x14ac:dyDescent="0.25">
      <c r="A42" s="6" t="s">
        <v>105</v>
      </c>
    </row>
    <row r="43" spans="1:1" x14ac:dyDescent="0.25">
      <c r="A43" s="6" t="s">
        <v>106</v>
      </c>
    </row>
    <row r="44" spans="1:1" x14ac:dyDescent="0.25">
      <c r="A44" s="6" t="s">
        <v>107</v>
      </c>
    </row>
    <row r="45" spans="1:1" x14ac:dyDescent="0.25">
      <c r="A45" s="6" t="s">
        <v>108</v>
      </c>
    </row>
    <row r="46" spans="1:1" x14ac:dyDescent="0.25">
      <c r="A46" s="6" t="s">
        <v>109</v>
      </c>
    </row>
    <row r="47" spans="1:1" x14ac:dyDescent="0.25">
      <c r="A47" s="6" t="s">
        <v>110</v>
      </c>
    </row>
    <row r="48" spans="1:1" x14ac:dyDescent="0.25">
      <c r="A48" s="6" t="s">
        <v>111</v>
      </c>
    </row>
    <row r="49" spans="1:1" x14ac:dyDescent="0.25">
      <c r="A49" s="6" t="s">
        <v>112</v>
      </c>
    </row>
    <row r="50" spans="1:1" x14ac:dyDescent="0.25">
      <c r="A50" s="6" t="s">
        <v>113</v>
      </c>
    </row>
    <row r="51" spans="1:1" x14ac:dyDescent="0.25">
      <c r="A51" s="6" t="s">
        <v>114</v>
      </c>
    </row>
    <row r="52" spans="1:1" x14ac:dyDescent="0.25">
      <c r="A52" s="6" t="s">
        <v>115</v>
      </c>
    </row>
    <row r="53" spans="1:1" x14ac:dyDescent="0.25">
      <c r="A53" s="6" t="s">
        <v>116</v>
      </c>
    </row>
    <row r="54" spans="1:1" x14ac:dyDescent="0.25">
      <c r="A54" s="6" t="s">
        <v>117</v>
      </c>
    </row>
    <row r="55" spans="1:1" x14ac:dyDescent="0.25">
      <c r="A55" s="6" t="s">
        <v>118</v>
      </c>
    </row>
    <row r="56" spans="1:1" x14ac:dyDescent="0.25">
      <c r="A56" s="6" t="s">
        <v>119</v>
      </c>
    </row>
    <row r="57" spans="1:1" x14ac:dyDescent="0.25">
      <c r="A57" s="6" t="s">
        <v>120</v>
      </c>
    </row>
    <row r="58" spans="1:1" x14ac:dyDescent="0.25">
      <c r="A58" s="6" t="s">
        <v>121</v>
      </c>
    </row>
    <row r="59" spans="1:1" x14ac:dyDescent="0.25">
      <c r="A59" s="6" t="s">
        <v>122</v>
      </c>
    </row>
    <row r="60" spans="1:1" x14ac:dyDescent="0.25">
      <c r="A60" s="6" t="s">
        <v>123</v>
      </c>
    </row>
    <row r="61" spans="1:1" x14ac:dyDescent="0.25">
      <c r="A61" s="6" t="s">
        <v>124</v>
      </c>
    </row>
    <row r="62" spans="1:1" x14ac:dyDescent="0.25">
      <c r="A62" s="6" t="s">
        <v>125</v>
      </c>
    </row>
    <row r="63" spans="1:1" x14ac:dyDescent="0.25">
      <c r="A63" s="6" t="s">
        <v>126</v>
      </c>
    </row>
    <row r="64" spans="1:1" x14ac:dyDescent="0.25">
      <c r="A64" s="6" t="s">
        <v>59</v>
      </c>
    </row>
    <row r="65" spans="1:1" x14ac:dyDescent="0.25">
      <c r="A65" s="6" t="s">
        <v>127</v>
      </c>
    </row>
    <row r="66" spans="1:1" x14ac:dyDescent="0.25">
      <c r="A66" s="6" t="s">
        <v>128</v>
      </c>
    </row>
    <row r="67" spans="1:1" x14ac:dyDescent="0.25">
      <c r="A67" s="6" t="s">
        <v>129</v>
      </c>
    </row>
    <row r="68" spans="1:1" x14ac:dyDescent="0.25">
      <c r="A68" s="6" t="s">
        <v>130</v>
      </c>
    </row>
    <row r="69" spans="1:1" x14ac:dyDescent="0.25">
      <c r="A69" s="6" t="s">
        <v>131</v>
      </c>
    </row>
    <row r="70" spans="1:1" x14ac:dyDescent="0.25">
      <c r="A70" s="6" t="s">
        <v>132</v>
      </c>
    </row>
    <row r="71" spans="1:1" x14ac:dyDescent="0.25">
      <c r="A71" s="6" t="s">
        <v>133</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F1BE18-C61E-44E0-B471-2E7996AA49D5}">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B052EDE6-83A5-4020-BE2C-B66B155F5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389D5-1F70-461E-B655-5EA20F7144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2023-12-05T15:50:10Z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