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Legal Counsel Division\OMB PRA Clearance\"/>
    </mc:Choice>
  </mc:AlternateContent>
  <bookViews>
    <workbookView xWindow="830" yWindow="2320" windowWidth="20110" windowHeight="8020"/>
  </bookViews>
  <sheets>
    <sheet name="STOP Match Calculation" sheetId="1" r:id="rId1"/>
    <sheet name="Sheet1" sheetId="2" r:id="rId2"/>
  </sheets>
  <definedNames>
    <definedName name="_APPENDIX_A" localSheetId="0">'STOP Match Calculation'!#REF!</definedName>
  </definedNames>
  <calcPr calcId="162913"/>
</workbook>
</file>

<file path=xl/calcChain.xml><?xml version="1.0" encoding="utf-8"?>
<calcChain xmlns="http://schemas.openxmlformats.org/spreadsheetml/2006/main">
  <c r="C11" i="1" l="1"/>
  <c r="C13" i="1"/>
  <c r="C14" i="1" s="1"/>
  <c r="C17" i="1" s="1"/>
  <c r="C13" i="2"/>
  <c r="C14" i="2" s="1"/>
  <c r="C16" i="2" s="1"/>
  <c r="C11" i="2"/>
</calcChain>
</file>

<file path=xl/sharedStrings.xml><?xml version="1.0" encoding="utf-8"?>
<sst xmlns="http://schemas.openxmlformats.org/spreadsheetml/2006/main" count="157" uniqueCount="78">
  <si>
    <t>Award Number</t>
  </si>
  <si>
    <t>Total Sub-awards to Victim Service Providers for Victim Services or to Tribes</t>
  </si>
  <si>
    <t>Award Amount Minus Total Sub-awards to Victim Service Providers for Victim Services or to Tribes</t>
  </si>
  <si>
    <t>Grantee Name</t>
  </si>
  <si>
    <t>State</t>
  </si>
  <si>
    <t>Funds that Must be Matched</t>
  </si>
  <si>
    <t>Match Amount (1/3 of Funds that Must be Matched)</t>
  </si>
  <si>
    <t>California</t>
  </si>
  <si>
    <t>Fiscal Year</t>
  </si>
  <si>
    <t>Alabama</t>
  </si>
  <si>
    <t>Alaska</t>
  </si>
  <si>
    <t>Arizona</t>
  </si>
  <si>
    <t>Arkansas</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</si>
  <si>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</si>
  <si>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</si>
  <si>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</si>
  <si>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</si>
  <si>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</si>
  <si>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</si>
  <si>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</si>
  <si>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</si>
  <si>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</si>
  <si>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</si>
  <si>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</si>
  <si>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</si>
  <si>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</si>
  <si>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</si>
  <si>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</si>
  <si>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</si>
  <si>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</si>
  <si>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</si>
  <si>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</si>
  <si>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</si>
  <si>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</si>
  <si>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</si>
  <si>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</si>
  <si>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</si>
  <si>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</si>
  <si>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</si>
  <si>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</si>
  <si>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</si>
  <si>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</si>
  <si>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</si>
  <si>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</si>
  <si>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</si>
  <si>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</si>
  <si>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</si>
  <si>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</si>
  <si>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</si>
  <si>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</si>
  <si>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</si>
  <si>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</si>
  <si>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</si>
  <si>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</si>
  <si>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</si>
  <si>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</si>
  <si>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</si>
  <si>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</si>
  <si>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</si>
  <si>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</si>
  <si>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Virgin Islands</t>
  </si>
  <si>
    <t>Guam</t>
  </si>
  <si>
    <t>American Samoa</t>
  </si>
  <si>
    <t>Percentage of Sub-awards for Victim Services or Tribes</t>
  </si>
  <si>
    <t>Northern Mariana Islands</t>
  </si>
  <si>
    <t>Please select a fiscal year</t>
  </si>
  <si>
    <t>Please select a state</t>
  </si>
  <si>
    <t>STOP Match Calculation Worksheet</t>
  </si>
  <si>
    <r>
      <t xml:space="preserve">The STOP Program statute requires a match of 25% on grant funds under the program to each state (territories are exempted). However, match is exempted for subawards to tribes and subawards to victim service providers for victim services. Thus, the amount of match owed is one third of the total award minus any subawards to victim service providers for victim services or to tribes.  The purpose of this form is to document the amount of funds that supported sub-awards to victim services providers for victim services and to tribes, so states may accurately calculate their match requirement for each STOP Program award. States should complete this worksheet during the closeout period for each award. The worksheet must be submitted with the closeout packet. Please note, the Program Manager will request the worksheet if it is not submitted with the closeout packet. Awards cannot be closed without a completed Match Worksheet.  </t>
    </r>
    <r>
      <rPr>
        <b/>
        <u/>
        <sz val="11"/>
        <color theme="1"/>
        <rFont val="Calibri"/>
        <family val="2"/>
        <scheme val="minor"/>
      </rPr>
      <t>Please note:  All yellow cells require user input.</t>
    </r>
  </si>
  <si>
    <t>Stop Administrator Printed Name:</t>
  </si>
  <si>
    <t>Stop Administrator Signature:</t>
  </si>
  <si>
    <t>Date:</t>
  </si>
  <si>
    <t>Public Reporting Burden - Paperwork Reduction Act Notice</t>
  </si>
  <si>
    <t>Under the Paperwork Reduction Act, a person is not required to respond to a collection of information unless it displays a currently valid OMB control number. OVW tries to create forms and instructions that are accurate, can be easily understood, and impose the least possible burden on applicants. The estimated average time to complete and file this form is 30 hours. Comments regarding the accuracy of this estimate or suggestions for simplifying this form can be submitted to the Office on Violence Against Women, U.S. Department of Justice, 145 N Street, NE, Washington, DC 20530.</t>
  </si>
  <si>
    <t>Please enter grantee name</t>
  </si>
  <si>
    <t>Total Amount Spent</t>
  </si>
  <si>
    <t>Actual Match Amount</t>
  </si>
  <si>
    <t>Amount of Waiver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</si>
</sst>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3" x14ac:knownFonts="1">
    <font>
      <sz val="11"/>
      <color theme="1"/>
      <name val="Calibri"/>
      <family val="2"/>
      <scheme val="minor"/>
    </font>
    <font>
      <b/>
      <sz val="14"/>
      <name val="Calibri"/>
      <family val="2"/>
      <scheme val="minor"/>
    </font>
    <font>
      <sz val="11"/>
      <name val="Calibri"/>
      <family val="2"/>
      <scheme val="minor"/>
    </font>
    <font>
      <sz val="12"/>
      <color theme="1"/>
      <name val="Cambria"/>
      <family val="1"/>
      <scheme val="major"/>
    </font>
    <font>
      <sz val="12"/>
      <name val="Cambria"/>
      <family val="1"/>
      <scheme val="major"/>
    </font>
    <font>
      <sz val="12"/>
      <color rgb="FF1C1C1C"/>
      <name val="Cambria"/>
      <family val="1"/>
      <scheme val="major"/>
    </font>
    <font>
      <sz val="11"/>
      <color theme="1"/>
      <name val="Calibri"/>
      <family val="2"/>
      <scheme val="minor"/>
    </font>
    <font>
      <sz val="18"/>
      <color theme="1"/>
      <name val="Calibri"/>
      <family val="2"/>
      <scheme val="minor"/>
    </font>
    <font>
      <b/>
      <sz val="11"/>
      <color theme="1"/>
      <name val="Calibri"/>
      <family val="2"/>
      <scheme val="minor"/>
    </font>
    <font>
      <sz val="20"/>
      <color theme="1"/>
      <name val="Calibri"/>
      <family val="2"/>
      <scheme val="minor"/>
    </font>
    <font>
      <b/>
      <u/>
      <sz val="11"/>
      <color theme="1"/>
      <name val="Calibri"/>
      <family val="2"/>
      <scheme val="minor"/>
    </font>
    <font>
      <b/>
      <sz val="11"/>
      <color theme="1"/>
      <name val="Arial"/>
      <family val="2"/>
    </font>
    <font>
      <sz val="11"/>
      <color theme="1"/>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36">
    <xf numFmtId="0" fontId="0" fillId="0" borderId="0" xfId="0"/>
    <xf numFmtId="0" fontId="1" fillId="0" borderId="1" xfId="0"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Border="1" applyAlignment="1">
      <alignment horizontal="center" vertical="center"/>
    </xf>
    <xf numFmtId="164" fontId="0" fillId="2" borderId="7" xfId="0" applyNumberFormat="1" applyFill="1" applyBorder="1"/>
    <xf numFmtId="10" fontId="0" fillId="2" borderId="5" xfId="1" applyNumberFormat="1" applyFont="1" applyFill="1" applyBorder="1"/>
    <xf numFmtId="0" fontId="0" fillId="5" borderId="7" xfId="0" applyFill="1" applyBorder="1" applyAlignment="1">
      <alignment horizontal="right"/>
    </xf>
    <xf numFmtId="164" fontId="0" fillId="5" borderId="7" xfId="0" applyNumberFormat="1" applyFill="1" applyBorder="1"/>
    <xf numFmtId="0" fontId="0" fillId="2" borderId="6" xfId="0" applyFill="1" applyBorder="1" applyAlignment="1">
      <alignment horizontal="right" vertical="center"/>
    </xf>
    <xf numFmtId="0" fontId="0" fillId="2" borderId="6" xfId="0" applyFill="1" applyBorder="1" applyAlignment="1">
      <alignment horizontal="right" vertical="center" wrapText="1"/>
    </xf>
    <xf numFmtId="0" fontId="8" fillId="2" borderId="6" xfId="0" applyFont="1" applyFill="1" applyBorder="1" applyAlignment="1">
      <alignment horizontal="right" vertical="center" wrapText="1"/>
    </xf>
    <xf numFmtId="164" fontId="8" fillId="2" borderId="7" xfId="0" applyNumberFormat="1" applyFont="1" applyFill="1" applyBorder="1"/>
    <xf numFmtId="49" fontId="2" fillId="5" borderId="7" xfId="0" applyNumberFormat="1" applyFont="1" applyFill="1" applyBorder="1" applyAlignment="1">
      <alignment horizontal="right" vertical="center" wrapText="1"/>
    </xf>
    <xf numFmtId="0" fontId="0" fillId="2" borderId="9" xfId="0" applyFill="1" applyBorder="1" applyAlignment="1"/>
    <xf numFmtId="0" fontId="0" fillId="2" borderId="8" xfId="0" applyFill="1" applyBorder="1" applyAlignment="1"/>
    <xf numFmtId="0" fontId="0" fillId="2" borderId="10" xfId="0" applyFill="1" applyBorder="1"/>
    <xf numFmtId="0" fontId="0" fillId="2" borderId="11" xfId="0" applyFill="1" applyBorder="1"/>
    <xf numFmtId="0" fontId="8" fillId="2" borderId="4" xfId="0" applyFont="1" applyFill="1" applyBorder="1" applyAlignment="1">
      <alignment horizontal="right" vertical="center" wrapText="1"/>
    </xf>
    <xf numFmtId="44" fontId="0" fillId="5" borderId="7" xfId="2" applyFont="1" applyFill="1" applyBorder="1"/>
    <xf numFmtId="0" fontId="11" fillId="0" borderId="0" xfId="0" applyFont="1" applyAlignment="1">
      <alignment horizontal="center" vertical="center"/>
    </xf>
    <xf numFmtId="0" fontId="12" fillId="0" borderId="0" xfId="0" applyFont="1" applyAlignment="1">
      <alignment horizontal="center" vertical="center" wrapText="1"/>
    </xf>
    <xf numFmtId="0" fontId="0" fillId="4" borderId="4" xfId="0" applyFill="1" applyBorder="1" applyAlignment="1">
      <alignment horizontal="center"/>
    </xf>
    <xf numFmtId="0" fontId="0" fillId="4" borderId="5" xfId="0" applyFill="1" applyBorder="1" applyAlignment="1">
      <alignment horizontal="center"/>
    </xf>
    <xf numFmtId="0" fontId="0" fillId="0" borderId="0" xfId="0" applyAlignment="1">
      <alignment horizontal="center"/>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0" fillId="0" borderId="0" xfId="0" applyBorder="1" applyAlignment="1">
      <alignment horizontal="center"/>
    </xf>
    <xf numFmtId="0" fontId="0" fillId="0" borderId="12" xfId="0" applyBorder="1" applyAlignment="1">
      <alignment horizontal="center"/>
    </xf>
    <xf numFmtId="0" fontId="7" fillId="0" borderId="3" xfId="0" applyFont="1" applyBorder="1" applyAlignment="1">
      <alignment horizontal="center" vertical="center"/>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38100</xdr:rowOff>
    </xdr:from>
    <xdr:to>
      <xdr:col>1</xdr:col>
      <xdr:colOff>720726</xdr:colOff>
      <xdr:row>1</xdr:row>
      <xdr:rowOff>606425</xdr:rowOff>
    </xdr:to>
    <xdr:pic>
      <xdr:nvPicPr>
        <xdr:cNvPr id="2" name="Picture 1"/>
        <xdr:cNvPicPr/>
      </xdr:nvPicPr>
      <xdr:blipFill rotWithShape="1">
        <a:blip xmlns:r="http://schemas.openxmlformats.org/officeDocument/2006/relationships" r:embed="rId1" cstate="print"/>
        <a:srcRect l="801" t="16923" r="81090" b="53077"/>
        <a:stretch/>
      </xdr:blipFill>
      <xdr:spPr bwMode="auto">
        <a:xfrm>
          <a:off x="438150" y="314325"/>
          <a:ext cx="568326" cy="568325"/>
        </a:xfrm>
        <a:prstGeom prst="rect">
          <a:avLst/>
        </a:prstGeom>
        <a:blipFill dpi="0" rotWithShape="0">
          <a:blip xmlns:r="http://schemas.openxmlformats.org/officeDocument/2006/relationships" r:embed="rId2" cstate="print">
            <a:alphaModFix amt="0"/>
          </a:blip>
          <a:srcRect/>
          <a:tile tx="0" ty="0" sx="100000" sy="100000" flip="none" algn="tl"/>
        </a:blipFill>
        <a:ln>
          <a:noFill/>
        </a:ln>
        <a:extLst>
          <a:ext uri="{53640926-AAD7-44D8-BBD7-CCE9431645EC}">
            <a14:shadowObscured xmlns:a14="http://schemas.microsoft.com/office/drawing/2010/main"/>
          </a:ext>
        </a:extLst>
      </xdr:spPr>
    </xdr:pic>
    <xdr:clientData/>
  </xdr:twoCellAnchor>
  <xdr:twoCellAnchor>
    <xdr:from>
      <xdr:col>1</xdr:col>
      <xdr:colOff>790575</xdr:colOff>
      <xdr:row>1</xdr:row>
      <xdr:rowOff>47625</xdr:rowOff>
    </xdr:from>
    <xdr:to>
      <xdr:col>1</xdr:col>
      <xdr:colOff>1655262</xdr:colOff>
      <xdr:row>1</xdr:row>
      <xdr:rowOff>578201</xdr:rowOff>
    </xdr:to>
    <xdr:pic>
      <xdr:nvPicPr>
        <xdr:cNvPr id="3"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600" t="16667" r="33426" b="36180"/>
        <a:stretch>
          <a:fillRect/>
        </a:stretch>
      </xdr:blipFill>
      <xdr:spPr bwMode="auto">
        <a:xfrm>
          <a:off x="1076325" y="323850"/>
          <a:ext cx="864687" cy="530576"/>
        </a:xfrm>
        <a:prstGeom prst="rect">
          <a:avLst/>
        </a:prstGeom>
        <a:solidFill>
          <a:srgbClr val="7030A0"/>
        </a:solidFill>
      </xdr:spPr>
    </xdr:pic>
    <xdr:clientData/>
  </xdr:twoCellAnchor>
  <xdr:twoCellAnchor>
    <xdr:from>
      <xdr:col>1</xdr:col>
      <xdr:colOff>2076451</xdr:colOff>
      <xdr:row>19</xdr:row>
      <xdr:rowOff>19049</xdr:rowOff>
    </xdr:from>
    <xdr:to>
      <xdr:col>1</xdr:col>
      <xdr:colOff>4629150</xdr:colOff>
      <xdr:row>20</xdr:row>
      <xdr:rowOff>76199</xdr:rowOff>
    </xdr:to>
    <xdr:sp macro="" textlink="">
      <xdr:nvSpPr>
        <xdr:cNvPr id="4" name="TextBox 3"/>
        <xdr:cNvSpPr txBox="1"/>
      </xdr:nvSpPr>
      <xdr:spPr>
        <a:xfrm>
          <a:off x="2276476" y="5495924"/>
          <a:ext cx="2552699" cy="25717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1809751</xdr:colOff>
      <xdr:row>20</xdr:row>
      <xdr:rowOff>161925</xdr:rowOff>
    </xdr:from>
    <xdr:to>
      <xdr:col>1</xdr:col>
      <xdr:colOff>4629150</xdr:colOff>
      <xdr:row>21</xdr:row>
      <xdr:rowOff>180974</xdr:rowOff>
    </xdr:to>
    <xdr:sp macro="" textlink="">
      <xdr:nvSpPr>
        <xdr:cNvPr id="5" name="TextBox 4"/>
        <xdr:cNvSpPr txBox="1"/>
      </xdr:nvSpPr>
      <xdr:spPr>
        <a:xfrm>
          <a:off x="2009776" y="5838825"/>
          <a:ext cx="2819399" cy="21907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390525</xdr:colOff>
      <xdr:row>20</xdr:row>
      <xdr:rowOff>171450</xdr:rowOff>
    </xdr:from>
    <xdr:to>
      <xdr:col>2</xdr:col>
      <xdr:colOff>2990849</xdr:colOff>
      <xdr:row>21</xdr:row>
      <xdr:rowOff>180975</xdr:rowOff>
    </xdr:to>
    <xdr:sp macro="" textlink="">
      <xdr:nvSpPr>
        <xdr:cNvPr id="6" name="TextBox 5"/>
        <xdr:cNvSpPr txBox="1"/>
      </xdr:nvSpPr>
      <xdr:spPr>
        <a:xfrm>
          <a:off x="5295900" y="5848350"/>
          <a:ext cx="2600324" cy="20955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1</xdr:row>
      <xdr:rowOff>38100</xdr:rowOff>
    </xdr:from>
    <xdr:to>
      <xdr:col>1</xdr:col>
      <xdr:colOff>720726</xdr:colOff>
      <xdr:row>4</xdr:row>
      <xdr:rowOff>57785</xdr:rowOff>
    </xdr:to>
    <xdr:pic>
      <xdr:nvPicPr>
        <xdr:cNvPr id="2" name="Picture 1"/>
        <xdr:cNvPicPr/>
      </xdr:nvPicPr>
      <xdr:blipFill rotWithShape="1">
        <a:blip xmlns:r="http://schemas.openxmlformats.org/officeDocument/2006/relationships" r:embed="rId1" cstate="print"/>
        <a:srcRect l="801" t="16923" r="81090" b="53077"/>
        <a:stretch/>
      </xdr:blipFill>
      <xdr:spPr bwMode="auto">
        <a:xfrm>
          <a:off x="365760" y="312420"/>
          <a:ext cx="568326" cy="568325"/>
        </a:xfrm>
        <a:prstGeom prst="rect">
          <a:avLst/>
        </a:prstGeom>
        <a:blipFill dpi="0" rotWithShape="0">
          <a:blip xmlns:r="http://schemas.openxmlformats.org/officeDocument/2006/relationships" r:embed="rId2" cstate="print">
            <a:alphaModFix amt="0"/>
          </a:blip>
          <a:srcRect/>
          <a:tile tx="0" ty="0" sx="100000" sy="100000" flip="none" algn="tl"/>
        </a:blipFill>
        <a:ln>
          <a:noFill/>
        </a:ln>
        <a:extLst>
          <a:ext uri="{53640926-AAD7-44D8-BBD7-CCE9431645EC}">
            <a14:shadowObscured xmlns:a14="http://schemas.microsoft.com/office/drawing/2010/main"/>
          </a:ext>
        </a:extLst>
      </xdr:spPr>
    </xdr:pic>
    <xdr:clientData/>
  </xdr:twoCellAnchor>
  <xdr:twoCellAnchor>
    <xdr:from>
      <xdr:col>1</xdr:col>
      <xdr:colOff>790575</xdr:colOff>
      <xdr:row>1</xdr:row>
      <xdr:rowOff>47625</xdr:rowOff>
    </xdr:from>
    <xdr:to>
      <xdr:col>1</xdr:col>
      <xdr:colOff>1655262</xdr:colOff>
      <xdr:row>1</xdr:row>
      <xdr:rowOff>578201</xdr:rowOff>
    </xdr:to>
    <xdr:pic>
      <xdr:nvPicPr>
        <xdr:cNvPr id="3"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600" t="16667" r="33426" b="36180"/>
        <a:stretch>
          <a:fillRect/>
        </a:stretch>
      </xdr:blipFill>
      <xdr:spPr bwMode="auto">
        <a:xfrm>
          <a:off x="1003935" y="321945"/>
          <a:ext cx="864687" cy="530576"/>
        </a:xfrm>
        <a:prstGeom prst="rect">
          <a:avLst/>
        </a:prstGeom>
        <a:solidFill>
          <a:srgbClr val="7030A0"/>
        </a:solidFill>
      </xdr:spPr>
    </xdr:pic>
    <xdr:clientData/>
  </xdr:twoCellAnchor>
  <xdr:twoCellAnchor>
    <xdr:from>
      <xdr:col>1</xdr:col>
      <xdr:colOff>2076451</xdr:colOff>
      <xdr:row>17</xdr:row>
      <xdr:rowOff>19049</xdr:rowOff>
    </xdr:from>
    <xdr:to>
      <xdr:col>1</xdr:col>
      <xdr:colOff>4629150</xdr:colOff>
      <xdr:row>18</xdr:row>
      <xdr:rowOff>76199</xdr:rowOff>
    </xdr:to>
    <xdr:sp macro="" textlink="">
      <xdr:nvSpPr>
        <xdr:cNvPr id="4" name="TextBox 3"/>
        <xdr:cNvSpPr txBox="1"/>
      </xdr:nvSpPr>
      <xdr:spPr>
        <a:xfrm>
          <a:off x="2289811" y="5154929"/>
          <a:ext cx="2552699" cy="24765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1809751</xdr:colOff>
      <xdr:row>18</xdr:row>
      <xdr:rowOff>161925</xdr:rowOff>
    </xdr:from>
    <xdr:to>
      <xdr:col>1</xdr:col>
      <xdr:colOff>4629150</xdr:colOff>
      <xdr:row>19</xdr:row>
      <xdr:rowOff>180974</xdr:rowOff>
    </xdr:to>
    <xdr:sp macro="" textlink="">
      <xdr:nvSpPr>
        <xdr:cNvPr id="5" name="TextBox 4"/>
        <xdr:cNvSpPr txBox="1"/>
      </xdr:nvSpPr>
      <xdr:spPr>
        <a:xfrm>
          <a:off x="2023111" y="5488305"/>
          <a:ext cx="2819399" cy="209549"/>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390525</xdr:colOff>
      <xdr:row>18</xdr:row>
      <xdr:rowOff>171450</xdr:rowOff>
    </xdr:from>
    <xdr:to>
      <xdr:col>2</xdr:col>
      <xdr:colOff>2990849</xdr:colOff>
      <xdr:row>19</xdr:row>
      <xdr:rowOff>180975</xdr:rowOff>
    </xdr:to>
    <xdr:sp macro="" textlink="">
      <xdr:nvSpPr>
        <xdr:cNvPr id="6" name="TextBox 5"/>
        <xdr:cNvSpPr txBox="1"/>
      </xdr:nvSpPr>
      <xdr:spPr>
        <a:xfrm>
          <a:off x="5663565" y="5497830"/>
          <a:ext cx="2600324" cy="2000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abSelected="1" view="pageLayout" zoomScaleNormal="100" workbookViewId="0">
      <selection activeCell="C6" sqref="C6"/>
    </sheetView>
  </sheetViews>
  <sheetFormatPr defaultRowHeight="14.5" x14ac:dyDescent="0.35"/>
  <cols>
    <col min="1" max="1" width="3" customWidth="1"/>
    <col min="2" max="2" width="70.6328125" customWidth="1"/>
    <col min="3" max="3" width="56.1796875" customWidth="1"/>
    <col min="4" max="4" width="3.81640625" customWidth="1"/>
    <col min="8" max="8" width="23.81640625" hidden="1" customWidth="1"/>
    <col min="9" max="9" width="27.36328125" hidden="1" customWidth="1"/>
  </cols>
  <sheetData>
    <row r="1" spans="1:9" ht="21.75" customHeight="1" thickBot="1" x14ac:dyDescent="0.5">
      <c r="A1" s="26"/>
      <c r="B1" s="26"/>
      <c r="C1" s="26"/>
      <c r="D1" s="26"/>
      <c r="H1" t="s">
        <v>8</v>
      </c>
      <c r="I1" s="1" t="s">
        <v>4</v>
      </c>
    </row>
    <row r="2" spans="1:9" ht="50.25" customHeight="1" x14ac:dyDescent="0.35">
      <c r="A2" s="33"/>
      <c r="B2" s="29" t="s">
        <v>67</v>
      </c>
      <c r="C2" s="30"/>
      <c r="D2" s="33"/>
      <c r="H2" s="2" t="s">
        <v>65</v>
      </c>
      <c r="I2" s="2" t="s">
        <v>66</v>
      </c>
    </row>
    <row r="3" spans="1:9" ht="15.75" customHeight="1" x14ac:dyDescent="0.35">
      <c r="A3" s="33"/>
      <c r="B3" s="31"/>
      <c r="C3" s="32"/>
      <c r="D3" s="33"/>
      <c r="H3">
        <v>2014</v>
      </c>
      <c r="I3" s="3" t="s">
        <v>9</v>
      </c>
    </row>
    <row r="4" spans="1:9" ht="108.75" customHeight="1" x14ac:dyDescent="0.35">
      <c r="A4" s="33"/>
      <c r="B4" s="27" t="s">
        <v>68</v>
      </c>
      <c r="C4" s="28"/>
      <c r="D4" s="33"/>
      <c r="H4">
        <v>2015</v>
      </c>
      <c r="I4" s="4" t="s">
        <v>10</v>
      </c>
    </row>
    <row r="5" spans="1:9" ht="15" x14ac:dyDescent="0.35">
      <c r="A5" s="33"/>
      <c r="B5" s="24"/>
      <c r="C5" s="25"/>
      <c r="D5" s="33"/>
      <c r="H5">
        <v>2016</v>
      </c>
      <c r="I5" s="3" t="s">
        <v>62</v>
      </c>
    </row>
    <row r="6" spans="1:9" ht="15" x14ac:dyDescent="0.35">
      <c r="A6" s="33"/>
      <c r="B6" s="11" t="s">
        <v>0</v>
      </c>
      <c r="C6" s="9"/>
      <c r="D6" s="33"/>
      <c r="H6">
        <v>2017</v>
      </c>
      <c r="I6" s="4" t="s">
        <v>11</v>
      </c>
    </row>
    <row r="7" spans="1:9" ht="15" x14ac:dyDescent="0.35">
      <c r="A7" s="33"/>
      <c r="B7" s="11" t="s">
        <v>3</v>
      </c>
      <c r="C7" s="15"/>
      <c r="D7" s="33"/>
      <c r="H7">
        <v>2018</v>
      </c>
      <c r="I7" s="4" t="s">
        <v>12</v>
      </c>
    </row>
    <row r="8" spans="1:9" ht="15" x14ac:dyDescent="0.35">
      <c r="A8" s="33"/>
      <c r="B8" s="11" t="s">
        <v>4</v>
      </c>
      <c r="C8" s="9" t="s">
        <v>66</v>
      </c>
      <c r="D8" s="33"/>
      <c r="H8">
        <v>2019</v>
      </c>
      <c r="I8" s="4" t="s">
        <v>7</v>
      </c>
    </row>
    <row r="9" spans="1:9" ht="15" x14ac:dyDescent="0.35">
      <c r="A9" s="33"/>
      <c r="B9" s="11" t="s">
        <v>75</v>
      </c>
      <c r="C9" s="10"/>
      <c r="D9" s="33"/>
      <c r="H9">
        <v>2020</v>
      </c>
      <c r="I9" s="5" t="s">
        <v>13</v>
      </c>
    </row>
    <row r="10" spans="1:9" ht="15" x14ac:dyDescent="0.35">
      <c r="A10" s="33"/>
      <c r="B10" s="12" t="s">
        <v>1</v>
      </c>
      <c r="C10" s="10"/>
      <c r="D10" s="33"/>
      <c r="I10" s="4" t="s">
        <v>14</v>
      </c>
    </row>
    <row r="11" spans="1:9" ht="15" x14ac:dyDescent="0.35">
      <c r="A11" s="33"/>
      <c r="B11" s="12" t="s">
        <v>63</v>
      </c>
      <c r="C11" s="8" t="e">
        <f>C10/C9</f>
        <v>#DIV/0!</v>
      </c>
      <c r="D11" s="33"/>
      <c r="I11" s="4" t="s">
        <v>15</v>
      </c>
    </row>
    <row r="12" spans="1:9" ht="15" x14ac:dyDescent="0.35">
      <c r="A12" s="33"/>
      <c r="B12" s="24"/>
      <c r="C12" s="25"/>
      <c r="D12" s="33"/>
      <c r="I12" s="4" t="s">
        <v>16</v>
      </c>
    </row>
    <row r="13" spans="1:9" ht="29" x14ac:dyDescent="0.35">
      <c r="A13" s="33"/>
      <c r="B13" s="12" t="s">
        <v>2</v>
      </c>
      <c r="C13" s="7">
        <f>C9-C10</f>
        <v>0</v>
      </c>
      <c r="D13" s="33"/>
      <c r="I13" s="4" t="s">
        <v>17</v>
      </c>
    </row>
    <row r="14" spans="1:9" ht="15" x14ac:dyDescent="0.35">
      <c r="A14" s="33"/>
      <c r="B14" s="11" t="s">
        <v>5</v>
      </c>
      <c r="C14" s="7">
        <f>C13</f>
        <v>0</v>
      </c>
      <c r="D14" s="33"/>
      <c r="I14" s="4" t="s">
        <v>18</v>
      </c>
    </row>
    <row r="15" spans="1:9" ht="15" x14ac:dyDescent="0.35">
      <c r="A15" s="33"/>
      <c r="B15" s="12" t="s">
        <v>77</v>
      </c>
      <c r="C15" s="21"/>
      <c r="D15" s="33"/>
      <c r="I15" s="3" t="s">
        <v>61</v>
      </c>
    </row>
    <row r="16" spans="1:9" ht="15" x14ac:dyDescent="0.35">
      <c r="A16" s="33"/>
      <c r="B16" s="24"/>
      <c r="C16" s="25"/>
      <c r="D16" s="33"/>
      <c r="I16" s="4" t="s">
        <v>19</v>
      </c>
    </row>
    <row r="17" spans="1:9" ht="15" x14ac:dyDescent="0.35">
      <c r="A17" s="33"/>
      <c r="B17" s="13" t="s">
        <v>6</v>
      </c>
      <c r="C17" s="14">
        <f>(C14-C15)/3</f>
        <v>0</v>
      </c>
      <c r="D17" s="33"/>
      <c r="I17" s="4" t="s">
        <v>20</v>
      </c>
    </row>
    <row r="18" spans="1:9" ht="15" x14ac:dyDescent="0.35">
      <c r="A18" s="33"/>
      <c r="B18" s="20" t="s">
        <v>76</v>
      </c>
      <c r="C18" s="10"/>
      <c r="D18" s="33"/>
      <c r="I18" s="4" t="s">
        <v>21</v>
      </c>
    </row>
    <row r="19" spans="1:9" ht="15" x14ac:dyDescent="0.35">
      <c r="A19" s="33"/>
      <c r="B19" s="24"/>
      <c r="C19" s="25"/>
      <c r="D19" s="33"/>
      <c r="I19" s="4" t="s">
        <v>22</v>
      </c>
    </row>
    <row r="20" spans="1:9" ht="15" x14ac:dyDescent="0.35">
      <c r="A20" s="33"/>
      <c r="B20" s="16" t="s">
        <v>69</v>
      </c>
      <c r="C20" s="17"/>
      <c r="D20" s="33"/>
      <c r="I20" s="4" t="s">
        <v>23</v>
      </c>
    </row>
    <row r="21" spans="1:9" ht="15" x14ac:dyDescent="0.35">
      <c r="A21" s="33"/>
      <c r="B21" s="16"/>
      <c r="C21" s="17"/>
      <c r="D21" s="33"/>
      <c r="I21" s="4" t="s">
        <v>24</v>
      </c>
    </row>
    <row r="22" spans="1:9" ht="15.5" thickBot="1" x14ac:dyDescent="0.4">
      <c r="A22" s="33"/>
      <c r="B22" s="18" t="s">
        <v>70</v>
      </c>
      <c r="C22" s="19" t="s">
        <v>71</v>
      </c>
      <c r="D22" s="33"/>
      <c r="I22" s="4" t="s">
        <v>25</v>
      </c>
    </row>
    <row r="23" spans="1:9" ht="15" x14ac:dyDescent="0.35">
      <c r="A23" s="33"/>
      <c r="B23" s="34"/>
      <c r="C23" s="34"/>
      <c r="D23" s="33"/>
      <c r="I23" s="4" t="s">
        <v>26</v>
      </c>
    </row>
    <row r="24" spans="1:9" ht="15" x14ac:dyDescent="0.35">
      <c r="A24" s="33"/>
      <c r="D24" s="33"/>
      <c r="I24" s="4" t="s">
        <v>27</v>
      </c>
    </row>
    <row r="25" spans="1:9" ht="15" x14ac:dyDescent="0.35">
      <c r="I25" s="4" t="s">
        <v>28</v>
      </c>
    </row>
    <row r="26" spans="1:9" ht="15" x14ac:dyDescent="0.35">
      <c r="B26" s="22" t="s">
        <v>72</v>
      </c>
      <c r="C26" s="22"/>
      <c r="I26" s="4" t="s">
        <v>29</v>
      </c>
    </row>
    <row r="27" spans="1:9" ht="78" customHeight="1" x14ac:dyDescent="0.35">
      <c r="B27" s="23" t="s">
        <v>73</v>
      </c>
      <c r="C27" s="23"/>
      <c r="I27" s="4" t="s">
        <v>30</v>
      </c>
    </row>
    <row r="28" spans="1:9" ht="15" x14ac:dyDescent="0.35">
      <c r="I28" s="4" t="s">
        <v>31</v>
      </c>
    </row>
    <row r="29" spans="1:9" ht="15" x14ac:dyDescent="0.35">
      <c r="I29" s="4" t="s">
        <v>32</v>
      </c>
    </row>
    <row r="30" spans="1:9" ht="15" x14ac:dyDescent="0.35">
      <c r="I30" s="4" t="s">
        <v>33</v>
      </c>
    </row>
    <row r="31" spans="1:9" ht="15" x14ac:dyDescent="0.35">
      <c r="I31" s="4" t="s">
        <v>34</v>
      </c>
    </row>
    <row r="32" spans="1:9" ht="15" x14ac:dyDescent="0.35">
      <c r="I32" s="5" t="s">
        <v>35</v>
      </c>
    </row>
    <row r="33" spans="9:9" ht="15" x14ac:dyDescent="0.35">
      <c r="I33" s="6" t="s">
        <v>36</v>
      </c>
    </row>
    <row r="34" spans="9:9" ht="15" x14ac:dyDescent="0.35">
      <c r="I34" s="3" t="s">
        <v>37</v>
      </c>
    </row>
    <row r="35" spans="9:9" ht="15" x14ac:dyDescent="0.35">
      <c r="I35" s="3" t="s">
        <v>38</v>
      </c>
    </row>
    <row r="36" spans="9:9" ht="15" x14ac:dyDescent="0.35">
      <c r="I36" s="3" t="s">
        <v>39</v>
      </c>
    </row>
    <row r="37" spans="9:9" ht="15" x14ac:dyDescent="0.35">
      <c r="I37" s="3" t="s">
        <v>40</v>
      </c>
    </row>
    <row r="38" spans="9:9" ht="15" x14ac:dyDescent="0.35">
      <c r="I38" s="3" t="s">
        <v>41</v>
      </c>
    </row>
    <row r="39" spans="9:9" ht="15" x14ac:dyDescent="0.35">
      <c r="I39" s="3" t="s">
        <v>42</v>
      </c>
    </row>
    <row r="40" spans="9:9" ht="15" x14ac:dyDescent="0.35">
      <c r="I40" s="3" t="s">
        <v>64</v>
      </c>
    </row>
    <row r="41" spans="9:9" ht="15" x14ac:dyDescent="0.35">
      <c r="I41" s="3" t="s">
        <v>43</v>
      </c>
    </row>
    <row r="42" spans="9:9" ht="15" x14ac:dyDescent="0.35">
      <c r="I42" s="3" t="s">
        <v>44</v>
      </c>
    </row>
    <row r="43" spans="9:9" ht="15" x14ac:dyDescent="0.35">
      <c r="I43" s="3" t="s">
        <v>45</v>
      </c>
    </row>
    <row r="44" spans="9:9" ht="15" x14ac:dyDescent="0.35">
      <c r="I44" s="3" t="s">
        <v>46</v>
      </c>
    </row>
    <row r="45" spans="9:9" ht="15" x14ac:dyDescent="0.35">
      <c r="I45" s="3" t="s">
        <v>59</v>
      </c>
    </row>
    <row r="46" spans="9:9" ht="15" x14ac:dyDescent="0.35">
      <c r="I46" s="3" t="s">
        <v>47</v>
      </c>
    </row>
    <row r="47" spans="9:9" ht="15" x14ac:dyDescent="0.35">
      <c r="I47" s="3" t="s">
        <v>48</v>
      </c>
    </row>
    <row r="48" spans="9:9" ht="15" x14ac:dyDescent="0.35">
      <c r="I48" s="3" t="s">
        <v>49</v>
      </c>
    </row>
    <row r="49" spans="9:9" ht="15" x14ac:dyDescent="0.35">
      <c r="I49" s="3" t="s">
        <v>50</v>
      </c>
    </row>
    <row r="50" spans="9:9" ht="15" x14ac:dyDescent="0.35">
      <c r="I50" s="3" t="s">
        <v>51</v>
      </c>
    </row>
    <row r="51" spans="9:9" ht="15" x14ac:dyDescent="0.35">
      <c r="I51" s="3" t="s">
        <v>52</v>
      </c>
    </row>
    <row r="52" spans="9:9" ht="15" x14ac:dyDescent="0.35">
      <c r="I52" s="3" t="s">
        <v>53</v>
      </c>
    </row>
    <row r="53" spans="9:9" ht="15" x14ac:dyDescent="0.35">
      <c r="I53" s="3" t="s">
        <v>60</v>
      </c>
    </row>
    <row r="54" spans="9:9" ht="15" x14ac:dyDescent="0.35">
      <c r="I54" s="3" t="s">
        <v>54</v>
      </c>
    </row>
    <row r="55" spans="9:9" ht="15" x14ac:dyDescent="0.35">
      <c r="I55" s="3" t="s">
        <v>55</v>
      </c>
    </row>
    <row r="56" spans="9:9" ht="15" x14ac:dyDescent="0.35">
      <c r="I56" s="3" t="s">
        <v>56</v>
      </c>
    </row>
    <row r="57" spans="9:9" ht="15" x14ac:dyDescent="0.35">
      <c r="I57" s="3" t="s">
        <v>57</v>
      </c>
    </row>
    <row r="58" spans="9:9" ht="15" x14ac:dyDescent="0.35">
      <c r="I58" s="3" t="s">
        <v>58</v>
      </c>
    </row>
  </sheetData>
  <protectedRanges>
    <protectedRange sqref="I4 I6:I7" name="Range5"/>
  </protectedRanges>
  <mergeCells count="13">
    <mergeCell ref="B26:C26"/>
    <mergeCell ref="B27:C27"/>
    <mergeCell ref="B19:C19"/>
    <mergeCell ref="A1:D1"/>
    <mergeCell ref="B4:C4"/>
    <mergeCell ref="B12:C12"/>
    <mergeCell ref="B16:C16"/>
    <mergeCell ref="B2:C2"/>
    <mergeCell ref="B3:C3"/>
    <mergeCell ref="B5:C5"/>
    <mergeCell ref="A2:A24"/>
    <mergeCell ref="D2:D24"/>
    <mergeCell ref="B23:C23"/>
  </mergeCells>
  <dataValidations count="2">
    <dataValidation type="whole" operator="notEqual" allowBlank="1" showErrorMessage="1" sqref="C9 C18">
      <formula1>0</formula1>
    </dataValidation>
    <dataValidation type="list" allowBlank="1" showInputMessage="1" showErrorMessage="1" sqref="C8">
      <formula1>$I$2:$I$58</formula1>
    </dataValidation>
  </dataValidations>
  <pageMargins left="0.25" right="0.25" top="0.75" bottom="0.75" header="0.3" footer="0.3"/>
  <pageSetup orientation="landscape" horizontalDpi="4294967293" r:id="rId1"/>
  <headerFooter>
    <oddHeader>&amp;ROMB Clearance # 1122-0034
Expiration Date: 5/31/2020</oddHeader>
    <oddFooter xml:space="preserve">&amp;L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workbookViewId="0">
      <selection activeCell="E4" sqref="E4"/>
    </sheetView>
  </sheetViews>
  <sheetFormatPr defaultRowHeight="14.5" x14ac:dyDescent="0.35"/>
  <cols>
    <col min="1" max="1" width="3" customWidth="1"/>
    <col min="2" max="2" width="70.6328125" customWidth="1"/>
    <col min="3" max="3" width="56.1796875" customWidth="1"/>
    <col min="4" max="4" width="3.81640625" customWidth="1"/>
    <col min="8" max="8" width="23.81640625" hidden="1" customWidth="1"/>
    <col min="9" max="9" width="27.36328125" hidden="1" customWidth="1"/>
  </cols>
  <sheetData>
    <row r="1" spans="1:9" ht="21.75" customHeight="1" thickBot="1" x14ac:dyDescent="0.5">
      <c r="A1" s="26"/>
      <c r="B1" s="26"/>
      <c r="C1" s="26"/>
      <c r="D1" s="26"/>
      <c r="H1" t="s">
        <v>8</v>
      </c>
      <c r="I1" s="1" t="s">
        <v>4</v>
      </c>
    </row>
    <row r="2" spans="1:9" ht="50.25" customHeight="1" x14ac:dyDescent="0.35">
      <c r="A2" s="33"/>
      <c r="B2" s="29" t="s">
        <v>67</v>
      </c>
      <c r="C2" s="35"/>
      <c r="D2" s="33"/>
      <c r="H2" s="2" t="s">
        <v>65</v>
      </c>
      <c r="I2" s="2" t="s">
        <v>66</v>
      </c>
    </row>
    <row r="3" spans="1:9" ht="15.75" customHeight="1" x14ac:dyDescent="0.35">
      <c r="A3" s="33"/>
      <c r="B3" s="31"/>
      <c r="C3" s="32"/>
      <c r="D3" s="33"/>
      <c r="H3">
        <v>2014</v>
      </c>
      <c r="I3" s="3" t="s">
        <v>9</v>
      </c>
    </row>
    <row r="4" spans="1:9" ht="108.75" customHeight="1" x14ac:dyDescent="0.35">
      <c r="A4" s="33"/>
      <c r="B4" s="27" t="s">
        <v>68</v>
      </c>
      <c r="C4" s="28"/>
      <c r="D4" s="33"/>
      <c r="H4">
        <v>2015</v>
      </c>
      <c r="I4" s="4" t="s">
        <v>10</v>
      </c>
    </row>
    <row r="5" spans="1:9" ht="15" x14ac:dyDescent="0.35">
      <c r="A5" s="33"/>
      <c r="B5" s="24"/>
      <c r="C5" s="25"/>
      <c r="D5" s="33"/>
      <c r="H5">
        <v>2016</v>
      </c>
      <c r="I5" s="3" t="s">
        <v>62</v>
      </c>
    </row>
    <row r="6" spans="1:9" ht="15" x14ac:dyDescent="0.35">
      <c r="A6" s="33"/>
      <c r="B6" s="11" t="s">
        <v>0</v>
      </c>
      <c r="C6" s="9"/>
      <c r="D6" s="33"/>
      <c r="H6">
        <v>2017</v>
      </c>
      <c r="I6" s="4" t="s">
        <v>11</v>
      </c>
    </row>
    <row r="7" spans="1:9" ht="15" x14ac:dyDescent="0.35">
      <c r="A7" s="33"/>
      <c r="B7" s="11" t="s">
        <v>3</v>
      </c>
      <c r="C7" s="15" t="s">
        <v>74</v>
      </c>
      <c r="D7" s="33"/>
      <c r="H7">
        <v>2018</v>
      </c>
      <c r="I7" s="4" t="s">
        <v>12</v>
      </c>
    </row>
    <row r="8" spans="1:9" ht="15" x14ac:dyDescent="0.35">
      <c r="A8" s="33"/>
      <c r="B8" s="11" t="s">
        <v>4</v>
      </c>
      <c r="C8" s="9" t="s">
        <v>66</v>
      </c>
      <c r="D8" s="33"/>
      <c r="H8">
        <v>2019</v>
      </c>
      <c r="I8" s="4" t="s">
        <v>7</v>
      </c>
    </row>
    <row r="9" spans="1:9" ht="15" x14ac:dyDescent="0.35">
      <c r="A9" s="33"/>
      <c r="B9" s="11" t="s">
        <v>75</v>
      </c>
      <c r="C9" s="10"/>
      <c r="D9" s="33"/>
      <c r="I9" s="5" t="s">
        <v>13</v>
      </c>
    </row>
    <row r="10" spans="1:9" ht="15" x14ac:dyDescent="0.35">
      <c r="A10" s="33"/>
      <c r="B10" s="12" t="s">
        <v>1</v>
      </c>
      <c r="C10" s="10"/>
      <c r="D10" s="33"/>
      <c r="I10" s="4" t="s">
        <v>14</v>
      </c>
    </row>
    <row r="11" spans="1:9" ht="15" x14ac:dyDescent="0.35">
      <c r="A11" s="33"/>
      <c r="B11" s="12" t="s">
        <v>63</v>
      </c>
      <c r="C11" s="8" t="e">
        <f>C10/C9</f>
        <v>#DIV/0!</v>
      </c>
      <c r="D11" s="33"/>
      <c r="I11" s="4" t="s">
        <v>15</v>
      </c>
    </row>
    <row r="12" spans="1:9" ht="15" x14ac:dyDescent="0.35">
      <c r="A12" s="33"/>
      <c r="B12" s="24"/>
      <c r="C12" s="25"/>
      <c r="D12" s="33"/>
      <c r="I12" s="4" t="s">
        <v>16</v>
      </c>
    </row>
    <row r="13" spans="1:9" ht="29" x14ac:dyDescent="0.35">
      <c r="A13" s="33"/>
      <c r="B13" s="12" t="s">
        <v>2</v>
      </c>
      <c r="C13" s="7">
        <f>C9-C10</f>
        <v>0</v>
      </c>
      <c r="D13" s="33"/>
      <c r="I13" s="4" t="s">
        <v>17</v>
      </c>
    </row>
    <row r="14" spans="1:9" ht="15" x14ac:dyDescent="0.35">
      <c r="A14" s="33"/>
      <c r="B14" s="11" t="s">
        <v>5</v>
      </c>
      <c r="C14" s="7">
        <f>C13</f>
        <v>0</v>
      </c>
      <c r="D14" s="33"/>
      <c r="I14" s="4" t="s">
        <v>18</v>
      </c>
    </row>
    <row r="15" spans="1:9" ht="15" x14ac:dyDescent="0.35">
      <c r="A15" s="33"/>
      <c r="B15" s="24"/>
      <c r="C15" s="25"/>
      <c r="D15" s="33"/>
      <c r="I15" s="3" t="s">
        <v>61</v>
      </c>
    </row>
    <row r="16" spans="1:9" ht="15" x14ac:dyDescent="0.35">
      <c r="A16" s="33"/>
      <c r="B16" s="13" t="s">
        <v>6</v>
      </c>
      <c r="C16" s="14">
        <f>C14/3</f>
        <v>0</v>
      </c>
      <c r="D16" s="33"/>
      <c r="I16" s="4" t="s">
        <v>19</v>
      </c>
    </row>
    <row r="17" spans="1:9" ht="15" x14ac:dyDescent="0.35">
      <c r="A17" s="33"/>
      <c r="B17" s="24"/>
      <c r="C17" s="25"/>
      <c r="D17" s="33"/>
      <c r="I17" s="4" t="s">
        <v>20</v>
      </c>
    </row>
    <row r="18" spans="1:9" ht="15" x14ac:dyDescent="0.35">
      <c r="A18" s="33"/>
      <c r="B18" s="16" t="s">
        <v>69</v>
      </c>
      <c r="C18" s="17"/>
      <c r="D18" s="33"/>
      <c r="I18" s="4" t="s">
        <v>21</v>
      </c>
    </row>
    <row r="19" spans="1:9" ht="15" x14ac:dyDescent="0.35">
      <c r="A19" s="33"/>
      <c r="B19" s="16"/>
      <c r="C19" s="17"/>
      <c r="D19" s="33"/>
      <c r="I19" s="4" t="s">
        <v>22</v>
      </c>
    </row>
    <row r="20" spans="1:9" ht="15.5" thickBot="1" x14ac:dyDescent="0.4">
      <c r="A20" s="33"/>
      <c r="B20" s="18" t="s">
        <v>70</v>
      </c>
      <c r="C20" s="19" t="s">
        <v>71</v>
      </c>
      <c r="D20" s="33"/>
      <c r="I20" s="4" t="s">
        <v>23</v>
      </c>
    </row>
    <row r="21" spans="1:9" ht="15" x14ac:dyDescent="0.35">
      <c r="A21" s="33"/>
      <c r="B21" s="34"/>
      <c r="C21" s="34"/>
      <c r="D21" s="33"/>
      <c r="I21" s="4" t="s">
        <v>24</v>
      </c>
    </row>
    <row r="22" spans="1:9" ht="15" x14ac:dyDescent="0.35">
      <c r="A22" s="33"/>
      <c r="D22" s="33"/>
      <c r="I22" s="4" t="s">
        <v>25</v>
      </c>
    </row>
    <row r="23" spans="1:9" ht="15" x14ac:dyDescent="0.35">
      <c r="I23" s="4" t="s">
        <v>26</v>
      </c>
    </row>
    <row r="24" spans="1:9" ht="15" x14ac:dyDescent="0.35">
      <c r="B24" s="22" t="s">
        <v>72</v>
      </c>
      <c r="C24" s="22"/>
      <c r="I24" s="4" t="s">
        <v>27</v>
      </c>
    </row>
    <row r="25" spans="1:9" ht="78" customHeight="1" x14ac:dyDescent="0.35">
      <c r="B25" s="23" t="s">
        <v>73</v>
      </c>
      <c r="C25" s="23"/>
      <c r="I25" s="4" t="s">
        <v>28</v>
      </c>
    </row>
    <row r="26" spans="1:9" ht="15" x14ac:dyDescent="0.35">
      <c r="I26" s="4" t="s">
        <v>29</v>
      </c>
    </row>
    <row r="27" spans="1:9" ht="15" x14ac:dyDescent="0.35">
      <c r="I27" s="4" t="s">
        <v>30</v>
      </c>
    </row>
    <row r="28" spans="1:9" ht="15" x14ac:dyDescent="0.35">
      <c r="I28" s="4" t="s">
        <v>31</v>
      </c>
    </row>
    <row r="29" spans="1:9" ht="15" x14ac:dyDescent="0.35">
      <c r="I29" s="4" t="s">
        <v>32</v>
      </c>
    </row>
    <row r="30" spans="1:9" ht="15" x14ac:dyDescent="0.35">
      <c r="I30" s="4" t="s">
        <v>33</v>
      </c>
    </row>
    <row r="31" spans="1:9" ht="15" x14ac:dyDescent="0.35">
      <c r="I31" s="4" t="s">
        <v>34</v>
      </c>
    </row>
    <row r="32" spans="1:9" ht="15" x14ac:dyDescent="0.35">
      <c r="I32" s="5" t="s">
        <v>35</v>
      </c>
    </row>
    <row r="33" spans="9:9" ht="15" x14ac:dyDescent="0.35">
      <c r="I33" s="6" t="s">
        <v>36</v>
      </c>
    </row>
    <row r="34" spans="9:9" ht="15" x14ac:dyDescent="0.35">
      <c r="I34" s="3" t="s">
        <v>37</v>
      </c>
    </row>
    <row r="35" spans="9:9" ht="15" x14ac:dyDescent="0.35">
      <c r="I35" s="3" t="s">
        <v>38</v>
      </c>
    </row>
    <row r="36" spans="9:9" ht="15" x14ac:dyDescent="0.35">
      <c r="I36" s="3" t="s">
        <v>39</v>
      </c>
    </row>
    <row r="37" spans="9:9" ht="15" x14ac:dyDescent="0.35">
      <c r="I37" s="3" t="s">
        <v>40</v>
      </c>
    </row>
    <row r="38" spans="9:9" ht="15" x14ac:dyDescent="0.35">
      <c r="I38" s="3" t="s">
        <v>41</v>
      </c>
    </row>
    <row r="39" spans="9:9" ht="15" x14ac:dyDescent="0.35">
      <c r="I39" s="3" t="s">
        <v>42</v>
      </c>
    </row>
    <row r="40" spans="9:9" ht="15" x14ac:dyDescent="0.35">
      <c r="I40" s="3" t="s">
        <v>64</v>
      </c>
    </row>
    <row r="41" spans="9:9" ht="15" x14ac:dyDescent="0.35">
      <c r="I41" s="3" t="s">
        <v>43</v>
      </c>
    </row>
    <row r="42" spans="9:9" ht="15" x14ac:dyDescent="0.35">
      <c r="I42" s="3" t="s">
        <v>44</v>
      </c>
    </row>
    <row r="43" spans="9:9" ht="15" x14ac:dyDescent="0.35">
      <c r="I43" s="3" t="s">
        <v>45</v>
      </c>
    </row>
    <row r="44" spans="9:9" ht="15" x14ac:dyDescent="0.35">
      <c r="I44" s="3" t="s">
        <v>46</v>
      </c>
    </row>
    <row r="45" spans="9:9" ht="15" x14ac:dyDescent="0.35">
      <c r="I45" s="3" t="s">
        <v>59</v>
      </c>
    </row>
    <row r="46" spans="9:9" ht="15" x14ac:dyDescent="0.35">
      <c r="I46" s="3" t="s">
        <v>47</v>
      </c>
    </row>
    <row r="47" spans="9:9" ht="15" x14ac:dyDescent="0.35">
      <c r="I47" s="3" t="s">
        <v>48</v>
      </c>
    </row>
    <row r="48" spans="9:9" ht="15" x14ac:dyDescent="0.35">
      <c r="I48" s="3" t="s">
        <v>49</v>
      </c>
    </row>
    <row r="49" spans="9:9" ht="15" x14ac:dyDescent="0.35">
      <c r="I49" s="3" t="s">
        <v>50</v>
      </c>
    </row>
    <row r="50" spans="9:9" ht="15" x14ac:dyDescent="0.35">
      <c r="I50" s="3" t="s">
        <v>51</v>
      </c>
    </row>
    <row r="51" spans="9:9" ht="15" x14ac:dyDescent="0.35">
      <c r="I51" s="3" t="s">
        <v>52</v>
      </c>
    </row>
    <row r="52" spans="9:9" ht="15" x14ac:dyDescent="0.35">
      <c r="I52" s="3" t="s">
        <v>53</v>
      </c>
    </row>
    <row r="53" spans="9:9" ht="15" x14ac:dyDescent="0.35">
      <c r="I53" s="3" t="s">
        <v>60</v>
      </c>
    </row>
    <row r="54" spans="9:9" ht="15" x14ac:dyDescent="0.35">
      <c r="I54" s="3" t="s">
        <v>54</v>
      </c>
    </row>
    <row r="55" spans="9:9" ht="15" x14ac:dyDescent="0.35">
      <c r="I55" s="3" t="s">
        <v>55</v>
      </c>
    </row>
    <row r="56" spans="9:9" ht="15" x14ac:dyDescent="0.35">
      <c r="I56" s="3" t="s">
        <v>56</v>
      </c>
    </row>
    <row r="57" spans="9:9" ht="15" x14ac:dyDescent="0.35">
      <c r="I57" s="3" t="s">
        <v>57</v>
      </c>
    </row>
    <row r="58" spans="9:9" ht="15" x14ac:dyDescent="0.35">
      <c r="I58" s="3" t="s">
        <v>58</v>
      </c>
    </row>
  </sheetData>
  <protectedRanges>
    <protectedRange sqref="I4 I6:I7" name="Range5"/>
  </protectedRanges>
  <mergeCells count="13">
    <mergeCell ref="B21:C21"/>
    <mergeCell ref="B24:C24"/>
    <mergeCell ref="B25:C25"/>
    <mergeCell ref="A1:D1"/>
    <mergeCell ref="A2:A22"/>
    <mergeCell ref="B2:C2"/>
    <mergeCell ref="D2:D22"/>
    <mergeCell ref="B3:C3"/>
    <mergeCell ref="B4:C4"/>
    <mergeCell ref="B5:C5"/>
    <mergeCell ref="B12:C12"/>
    <mergeCell ref="B15:C15"/>
    <mergeCell ref="B17:C17"/>
  </mergeCells>
  <dataValidations count="2">
    <dataValidation type="whole" operator="notEqual" allowBlank="1" showErrorMessage="1" sqref="C9">
      <formula1>0</formula1>
    </dataValidation>
    <dataValidation type="list" allowBlank="1" showInputMessage="1" showErrorMessage="1" sqref="C8">
      <formula1>$I$2:$I$58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STOP Match Calculation</vt:lpstr>
      <vt:lpstr>Sheet1</vt:lpstr>
    </vt:vector>
  </TitlesOfParts>
  <Company>JMD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Lohrke, Kyle (OVW)</dc:creator>
  <cp:lastModifiedBy>JCON</cp:lastModifiedBy>
  <cp:lastPrinted>2017-06-05T20:07:44Z</cp:lastPrinted>
  <dcterms:created xsi:type="dcterms:W3CDTF">2016-11-07T16:22:03Z</dcterms:created>
  <dcterms:modified xsi:type="dcterms:W3CDTF">2020-05-27T15:51:59Z</dcterms:modified>
</cp:coreProperties>
</file>