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Desktop/3137-0081 30-Day Notice Docs/"/>
    </mc:Choice>
  </mc:AlternateContent>
  <xr:revisionPtr revIDLastSave="0" documentId="13_ncr:1_{F5B43A5F-DD67-7444-8461-6C6B449E661C}" xr6:coauthVersionLast="47" xr6:coauthVersionMax="47" xr10:uidLastSave="{00000000-0000-0000-0000-000000000000}"/>
  <bookViews>
    <workbookView xWindow="16780" yWindow="7460" windowWidth="27320" windowHeight="15840" xr2:uid="{00000000-000D-0000-FFFF-FFFF00000000}"/>
  </bookViews>
  <sheets>
    <sheet name="Burden Estimat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A15" i="2" s="1"/>
  <c r="B8" i="2"/>
  <c r="D7" i="2"/>
  <c r="E7" i="2" s="1"/>
  <c r="D6" i="2"/>
  <c r="E6" i="2" s="1"/>
  <c r="D5" i="2"/>
  <c r="E5" i="2" s="1"/>
  <c r="D4" i="2"/>
  <c r="E4" i="2" s="1"/>
  <c r="D3" i="2"/>
  <c r="E3" i="2" s="1"/>
  <c r="D8" i="2" l="1"/>
  <c r="E8" i="2"/>
</calcChain>
</file>

<file path=xl/sharedStrings.xml><?xml version="1.0" encoding="utf-8"?>
<sst xmlns="http://schemas.openxmlformats.org/spreadsheetml/2006/main" count="23" uniqueCount="23">
  <si>
    <t>No. of Respondents</t>
  </si>
  <si>
    <t>Hours per Response</t>
  </si>
  <si>
    <t>Total Hours</t>
  </si>
  <si>
    <t>Cost</t>
  </si>
  <si>
    <t>Customer Satisfaction Surveys</t>
  </si>
  <si>
    <t>Focus Groups</t>
  </si>
  <si>
    <t>Usability Testing</t>
  </si>
  <si>
    <t>Small Discussion Groups</t>
  </si>
  <si>
    <t>Customer Comment Card/Complaint Form</t>
  </si>
  <si>
    <t>TOTALS</t>
  </si>
  <si>
    <t>Average</t>
  </si>
  <si>
    <t>https://www.bls.gov/oes/current/oes254012.htm</t>
  </si>
  <si>
    <t>Librarian</t>
  </si>
  <si>
    <t xml:space="preserve">https://www.bls.gov/oes/current/oes254021.htm </t>
  </si>
  <si>
    <t>Museum Curator</t>
  </si>
  <si>
    <t>May 2022:</t>
  </si>
  <si>
    <t>https://www.bls.gov/oes/current/oes254022.htm</t>
  </si>
  <si>
    <t>Small Discussion Groups: 60min (=1.0 hr)</t>
  </si>
  <si>
    <t>Focus Groups: 60min (=1.0 hr)</t>
  </si>
  <si>
    <t>Customer Satisfaction Surveys:15min (=0.25 hr)</t>
  </si>
  <si>
    <t>Usability Tests: 30min (=0.50 hr)</t>
  </si>
  <si>
    <t xml:space="preserve">Customer Comment Card/Complaint Form: 12 min (=0.20 hr) </t>
  </si>
  <si>
    <t>3137-0081 Estimated Annual Reporting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</si>
</sst>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4" fillId="0" borderId="0" xfId="1" applyFont="1"/>
    <xf numFmtId="0" fontId="5" fillId="0" borderId="0" xfId="0" applyFont="1" applyAlignment="1">
      <alignment vertical="center"/>
    </xf>
    <xf numFmtId="0" fontId="3" fillId="0" borderId="0" xfId="1"/>
    <xf numFmtId="0" fontId="8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0" xfId="0" applyFont="1"/>
    <xf numFmtId="3" fontId="0" fillId="0" borderId="0" xfId="0" applyNumberForma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9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254022.htm" TargetMode="External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1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31" sqref="C31"/>
    </sheetView>
  </sheetViews>
  <sheetFormatPr baseColWidth="10" defaultColWidth="19.1640625" defaultRowHeight="15" x14ac:dyDescent="0.2"/>
  <cols>
    <col min="3" max="5" width="19.1640625" style="8"/>
  </cols>
  <sheetData>
    <row r="1" spans="1:5" ht="30" customHeight="1" x14ac:dyDescent="0.2">
      <c r="A1" s="26" t="s">
        <v>22</v>
      </c>
      <c r="B1" s="26"/>
      <c r="C1" s="26"/>
      <c r="D1" s="26"/>
      <c r="E1" s="26"/>
    </row>
    <row r="2" spans="1:5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</row>
    <row r="3" spans="1:5" s="22" customFormat="1" ht="30" x14ac:dyDescent="0.2">
      <c r="A3" s="25" t="s">
        <v>4</v>
      </c>
      <c r="B3" s="21">
        <v>8250</v>
      </c>
      <c r="C3" s="7">
        <v>0.25</v>
      </c>
      <c r="D3" s="10">
        <f>SUM(B3*C3)</f>
        <v>2062.5</v>
      </c>
      <c r="E3" s="11">
        <f>SUM(D3*30.46)</f>
        <v>62823.75</v>
      </c>
    </row>
    <row r="4" spans="1:5" s="22" customFormat="1" x14ac:dyDescent="0.2">
      <c r="A4" s="25" t="s">
        <v>5</v>
      </c>
      <c r="B4" s="20">
        <v>200</v>
      </c>
      <c r="C4" s="7">
        <v>1</v>
      </c>
      <c r="D4" s="10">
        <f>SUM(B4*C4)</f>
        <v>200</v>
      </c>
      <c r="E4" s="11">
        <f>SUM(D4*30.46)</f>
        <v>6092</v>
      </c>
    </row>
    <row r="5" spans="1:5" s="22" customFormat="1" x14ac:dyDescent="0.2">
      <c r="A5" s="25" t="s">
        <v>6</v>
      </c>
      <c r="B5" s="20">
        <v>825</v>
      </c>
      <c r="C5" s="7">
        <v>0.5</v>
      </c>
      <c r="D5" s="10">
        <f>SUM(B5*C5)</f>
        <v>412.5</v>
      </c>
      <c r="E5" s="11">
        <f>SUM(D5*30.46)</f>
        <v>12564.75</v>
      </c>
    </row>
    <row r="6" spans="1:5" s="22" customFormat="1" x14ac:dyDescent="0.2">
      <c r="A6" s="25" t="s">
        <v>7</v>
      </c>
      <c r="B6" s="20">
        <v>200</v>
      </c>
      <c r="C6" s="7">
        <v>1</v>
      </c>
      <c r="D6" s="10">
        <f>SUM(B6*C6)</f>
        <v>200</v>
      </c>
      <c r="E6" s="11">
        <f>SUM(D6*30.46)</f>
        <v>6092</v>
      </c>
    </row>
    <row r="7" spans="1:5" s="22" customFormat="1" ht="30" x14ac:dyDescent="0.2">
      <c r="A7" s="25" t="s">
        <v>8</v>
      </c>
      <c r="B7" s="20">
        <v>500</v>
      </c>
      <c r="C7" s="7">
        <v>0.2</v>
      </c>
      <c r="D7" s="10">
        <f>SUM(B7*C7)</f>
        <v>100</v>
      </c>
      <c r="E7" s="11">
        <f>SUM(D7*30.46)</f>
        <v>3046</v>
      </c>
    </row>
    <row r="8" spans="1:5" s="22" customFormat="1" x14ac:dyDescent="0.2">
      <c r="A8" s="23" t="s">
        <v>9</v>
      </c>
      <c r="B8" s="24">
        <f>SUM(B3:B7)</f>
        <v>9975</v>
      </c>
      <c r="C8" s="19"/>
      <c r="D8" s="19">
        <f>SUM(D3:D7)</f>
        <v>2975</v>
      </c>
      <c r="E8" s="11">
        <f>SUM(E3:E7)</f>
        <v>90618.5</v>
      </c>
    </row>
    <row r="9" spans="1:5" x14ac:dyDescent="0.2">
      <c r="A9" s="15"/>
      <c r="B9" s="16"/>
      <c r="C9" s="17"/>
      <c r="D9" s="18"/>
      <c r="E9" s="18"/>
    </row>
    <row r="10" spans="1:5" x14ac:dyDescent="0.2">
      <c r="A10" s="4" t="s">
        <v>19</v>
      </c>
    </row>
    <row r="11" spans="1:5" x14ac:dyDescent="0.2">
      <c r="A11" s="4" t="s">
        <v>18</v>
      </c>
    </row>
    <row r="12" spans="1:5" x14ac:dyDescent="0.2">
      <c r="A12" s="4" t="s">
        <v>20</v>
      </c>
    </row>
    <row r="13" spans="1:5" x14ac:dyDescent="0.2">
      <c r="A13" s="4" t="s">
        <v>17</v>
      </c>
    </row>
    <row r="14" spans="1:5" x14ac:dyDescent="0.2">
      <c r="A14" s="6" t="s">
        <v>21</v>
      </c>
    </row>
    <row r="15" spans="1:5" x14ac:dyDescent="0.2">
      <c r="A15" s="1" t="str">
        <f>"Cost based on average mean of Museum and Library Professionals: $"&amp;ROUND(E19,2)&amp;"/hr"</f>
        <v>Cost based on average mean of Museum and Library Professionals: $30.46/hr</v>
      </c>
    </row>
    <row r="16" spans="1:5" x14ac:dyDescent="0.2">
      <c r="A16" s="1" t="s">
        <v>15</v>
      </c>
    </row>
    <row r="17" spans="1:6" x14ac:dyDescent="0.2">
      <c r="A17" s="5" t="s">
        <v>16</v>
      </c>
      <c r="B17" s="1"/>
      <c r="C17" s="9"/>
      <c r="E17" s="12">
        <v>29.77</v>
      </c>
      <c r="F17" t="s">
        <v>12</v>
      </c>
    </row>
    <row r="18" spans="1:6" x14ac:dyDescent="0.2">
      <c r="A18" s="3" t="s">
        <v>11</v>
      </c>
      <c r="B18" s="1"/>
      <c r="C18" s="9"/>
      <c r="E18" s="13">
        <v>31.14</v>
      </c>
      <c r="F18" t="s">
        <v>14</v>
      </c>
    </row>
    <row r="19" spans="1:6" x14ac:dyDescent="0.2">
      <c r="A19" s="3" t="s">
        <v>13</v>
      </c>
      <c r="E19" s="14">
        <f>AVERAGE(E17:E18)</f>
        <v>30.454999999999998</v>
      </c>
      <c r="F19" t="s">
        <v>10</v>
      </c>
    </row>
  </sheetData>
  <mergeCells count="1">
    <mergeCell ref="A1:E1"/>
  </mergeCells>
  <hyperlinks>
    <hyperlink ref="A19" r:id="rId1" xr:uid="{00000000-0004-0000-0000-000000000000}"/>
    <hyperlink ref="A18" r:id="rId2" xr:uid="{00000000-0004-0000-0000-000001000000}"/>
    <hyperlink ref="A17" r:id="rId3" xr:uid="{23BB66B1-BBAA-4C99-8621-696E84D2C131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6247e4-97d7-49c1-9b6d-26c29e7297e4">
      <Terms xmlns="http://schemas.microsoft.com/office/infopath/2007/PartnerControls"/>
    </lcf76f155ced4ddcb4097134ff3c332f>
    <TaxCatchAll xmlns="5b7cd334-ef48-44ad-ba3d-dd607a2fcc1b" xsi:nil="true"/>
    <GRSSchedule xmlns="256247e4-97d7-49c1-9b6d-26c29e7297e4" xsi:nil="true"/>
    <WhentoDestroy_x003f_ xmlns="256247e4-97d7-49c1-9b6d-26c29e7297e4" xsi:nil="true"/>
    <Description0 xmlns="256247e4-97d7-49c1-9b6d-26c29e7297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8" ma:contentTypeDescription="Create a new document." ma:contentTypeScope="" ma:versionID="74432a96047718b8475adb8de3499a73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d97c66f9c226e76bbfb25268a8dd95b3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escription0" minOccurs="0"/>
                <xsd:element ref="ns2:WhentoDestroy_x003f_" minOccurs="0"/>
                <xsd:element ref="ns2:GRSSchedul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escription0" ma:index="18" nillable="true" ma:displayName="Description" ma:internalName="Description0">
      <xsd:simpleType>
        <xsd:restriction base="dms:Note">
          <xsd:maxLength value="255"/>
        </xsd:restriction>
      </xsd:simpleType>
    </xsd:element>
    <xsd:element name="WhentoDestroy_x003f_" ma:index="19" nillable="true" ma:displayName="When to Destroy?" ma:format="Dropdown" ma:internalName="WhentoDestroy_x003f_">
      <xsd:simpleType>
        <xsd:restriction base="dms:Text">
          <xsd:maxLength value="255"/>
        </xsd:restriction>
      </xsd:simpleType>
    </xsd:element>
    <xsd:element name="GRSSchedule" ma:index="20" nillable="true" ma:displayName="GRS Schedule" ma:format="Dropdown" ma:internalName="GRSSchedule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3e454f7-45d6-4ac0-9762-70a869911cdb}" ma:internalName="TaxCatchAll" ma:showField="CatchAllData" ma:web="5b7cd334-ef48-44ad-ba3d-dd607a2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58A4D-6C7D-4F66-A6C2-7ED9900746A4}">
  <ds:schemaRefs>
    <ds:schemaRef ds:uri="http://schemas.microsoft.com/office/2006/metadata/properties"/>
    <ds:schemaRef ds:uri="http://schemas.microsoft.com/office/infopath/2007/PartnerControls"/>
    <ds:schemaRef ds:uri="a42abfcf-437c-4ce1-b5c2-14af7889cdd1"/>
    <ds:schemaRef ds:uri="c2a11cf1-abf9-4d2d-a6e3-e7bef8c89609"/>
  </ds:schemaRefs>
</ds:datastoreItem>
</file>

<file path=customXml/itemProps2.xml><?xml version="1.0" encoding="utf-8"?>
<ds:datastoreItem xmlns:ds="http://schemas.openxmlformats.org/officeDocument/2006/customXml" ds:itemID="{3354CC04-FC2B-4933-853A-725EE05A91E5}"/>
</file>

<file path=customXml/itemProps3.xml><?xml version="1.0" encoding="utf-8"?>
<ds:datastoreItem xmlns:ds="http://schemas.openxmlformats.org/officeDocument/2006/customXml" ds:itemID="{878B7647-8451-4243-AA40-DDAD0561B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Estimate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Connie Bodner</cp:lastModifiedBy>
  <cp:revision/>
  <dcterms:created xsi:type="dcterms:W3CDTF">2014-01-28T20:49:28Z</dcterms:created>
  <dcterms:modified xsi:type="dcterms:W3CDTF">2023-10-21T12:28:55Z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