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codeName="{564CA151-5A5B-428A-3C10-775976492406}"/>
  <workbookPr codeName="ThisWorkbook"/>
  <mc:AlternateContent xmlns:mc="http://schemas.openxmlformats.org/markup-compatibility/2006">
    <mc:Choice Requires="x15">
      <x15ac:absPath xmlns:x15ac="http://schemas.microsoft.com/office/spreadsheetml/2010/11/ac" url="T:\RDG\PRA\PACKAGES\10351 - 10400\10398 Generic\2022\11 - #59 (Rev) 1115 Severe Mental Illness\To Webteam\carrried over active files\"/>
    </mc:Choice>
  </mc:AlternateContent>
  <xr:revisionPtr revIDLastSave="0" documentId="8_{B2D42371-076C-49F9-B7C8-B10FCC86D47A}" xr6:coauthVersionLast="36" xr6:coauthVersionMax="36" xr10:uidLastSave="{00000000-0000-0000-0000-000000000000}"/>
  <bookViews>
    <workbookView xWindow="0" yWindow="0" windowWidth="28800" windowHeight="11625" tabRatio="737" xr2:uid="{00000000-000D-0000-FFFF-FFFF00000000}"/>
  </bookViews>
  <sheets>
    <sheet name="PRA Disclosure Statement" sheetId="12" r:id="rId1"/>
    <sheet name="SMI-SED metrics" sheetId="19" r:id="rId2"/>
    <sheet name="SMI-SED reporting issues" sheetId="20" r:id="rId3"/>
    <sheet name="Avail Assessment instructions" sheetId="23" r:id="rId4"/>
    <sheet name="Avail Assessment definitions" sheetId="24" r:id="rId5"/>
    <sheet name="Annual Avail Assessment" sheetId="25" r:id="rId6"/>
    <sheet name="Drop-down options (DO NOT EDIT)" sheetId="21" state="hidden" r:id="rId7"/>
  </sheets>
  <definedNames>
    <definedName name="_xlnm._FilterDatabase" localSheetId="1" hidden="1">'SMI-SED metrics'!$A$12:$BI$12</definedName>
    <definedName name="_xlnm.Print_Area" localSheetId="3">'Avail Assessment instructions'!$A$1:$C$119</definedName>
    <definedName name="_xlnm.Print_Area" localSheetId="0">'PRA Disclosure Statement'!$A$1</definedName>
    <definedName name="_xlnm.Print_Titles" localSheetId="5">'Annual Avail Assessment'!$7:$8</definedName>
    <definedName name="_xlnm.Print_Titles" localSheetId="4">'Avail Assessment definitions'!$4:$4</definedName>
    <definedName name="_xlnm.Print_Titles" localSheetId="3">'Avail Assessment instructions'!$9:$9</definedName>
    <definedName name="_xlnm.Print_Titles" localSheetId="1">'SMI-SED metrics'!$11:$12</definedName>
    <definedName name="_xlnm.Print_Titles" localSheetId="2">'SMI-SED reporting issues'!$11:$11</definedName>
    <definedName name="TitleRegion1.A11.H55.3">'SMI-SED reporting issues'!$A$11</definedName>
    <definedName name="TitleRegion1.A12.BI94.2" localSheetId="1">'SMI-SED metrics'!$A$12</definedName>
    <definedName name="TitleRegion1.A9.EH39.6">'Annual Avail Assessment'!$A$7</definedName>
    <definedName name="TitleRegion1.B4.C32.5">Table2[[#Headers],[Term]]</definedName>
    <definedName name="TitleRegion1.B9.C118.4">Table3[[#Headers],[Column   ]]</definedName>
  </definedNames>
  <calcPr calcId="191029"/>
  <customWorkbookViews>
    <customWorkbookView name="Alexandra Dulin - Personal View" guid="{88783F5E-9D18-43A0-B405-3DCF4A4E4AD6}" mergeInterval="0" personalView="1" maximized="1" xWindow="-11" yWindow="-11" windowWidth="2182" windowHeight="1312" tabRatio="543" activeSheetId="2"/>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J38" i="25" l="1"/>
  <c r="DI38" i="25"/>
  <c r="DH38" i="25"/>
  <c r="DB38" i="25"/>
  <c r="CV38" i="25"/>
  <c r="CU38" i="25"/>
  <c r="CT38" i="25"/>
  <c r="CS38" i="25"/>
  <c r="CH38" i="25"/>
  <c r="CA38" i="25"/>
  <c r="BZ38" i="25"/>
  <c r="BY38" i="25"/>
  <c r="BU38" i="25"/>
  <c r="BT38" i="25"/>
  <c r="BS38" i="25"/>
  <c r="BL38" i="25"/>
  <c r="BK38" i="25"/>
  <c r="BJ38" i="25"/>
  <c r="BF38" i="25"/>
  <c r="BE38" i="25"/>
  <c r="BD38" i="25"/>
  <c r="AW38" i="25"/>
  <c r="AV38" i="25"/>
  <c r="AO38" i="25"/>
  <c r="AN38" i="25"/>
  <c r="AF38" i="25"/>
  <c r="AE38" i="25"/>
  <c r="W38" i="25"/>
  <c r="V38" i="25"/>
  <c r="N38" i="25"/>
  <c r="EF38" i="25" s="1"/>
  <c r="M38" i="25"/>
  <c r="L38" i="25"/>
  <c r="I38" i="25"/>
  <c r="EE39" i="25"/>
  <c r="DV39" i="25"/>
  <c r="DU39" i="25"/>
  <c r="DT39" i="25"/>
  <c r="DS39" i="25"/>
  <c r="DR39" i="25"/>
  <c r="DN39" i="25"/>
  <c r="DG39" i="25"/>
  <c r="DF39" i="25"/>
  <c r="DE39" i="25"/>
  <c r="CZ39" i="25"/>
  <c r="CY39" i="25"/>
  <c r="CP39" i="25"/>
  <c r="CO39" i="25"/>
  <c r="CN39" i="25"/>
  <c r="CM39" i="25"/>
  <c r="CL39" i="25"/>
  <c r="CK39" i="25"/>
  <c r="CF39" i="25"/>
  <c r="CE39" i="25"/>
  <c r="BX39" i="25"/>
  <c r="BW39" i="25"/>
  <c r="BV39" i="25"/>
  <c r="BR39" i="25"/>
  <c r="BQ39" i="25"/>
  <c r="BP39" i="25"/>
  <c r="BI39" i="25"/>
  <c r="BH39" i="25"/>
  <c r="BG39" i="25"/>
  <c r="BC39" i="25"/>
  <c r="BB39" i="25"/>
  <c r="BA39" i="25"/>
  <c r="AT39" i="25"/>
  <c r="AS39" i="25"/>
  <c r="AR39" i="25"/>
  <c r="AL39" i="25"/>
  <c r="AK39" i="25"/>
  <c r="AJ39" i="25"/>
  <c r="AC39" i="25"/>
  <c r="AB39" i="25"/>
  <c r="AA39" i="25"/>
  <c r="T39" i="25"/>
  <c r="S39" i="25"/>
  <c r="R39" i="25"/>
  <c r="K39" i="25"/>
  <c r="J39" i="25"/>
  <c r="H39" i="25"/>
  <c r="G39" i="25"/>
  <c r="F39" i="25"/>
  <c r="E39" i="25"/>
  <c r="DJ37" i="25"/>
  <c r="DI37" i="25"/>
  <c r="DH37" i="25"/>
  <c r="DB37" i="25"/>
  <c r="CV37" i="25"/>
  <c r="CU37" i="25"/>
  <c r="CT37" i="25"/>
  <c r="CS37" i="25"/>
  <c r="CH37" i="25"/>
  <c r="CA37" i="25"/>
  <c r="BZ37" i="25"/>
  <c r="BY37" i="25"/>
  <c r="BU37" i="25"/>
  <c r="BT37" i="25"/>
  <c r="BS37" i="25"/>
  <c r="BL37" i="25"/>
  <c r="BK37" i="25"/>
  <c r="BJ37" i="25"/>
  <c r="BF37" i="25"/>
  <c r="BE37" i="25"/>
  <c r="BD37" i="25"/>
  <c r="AW37" i="25"/>
  <c r="AV37" i="25"/>
  <c r="AO37" i="25"/>
  <c r="AN37" i="25"/>
  <c r="AF37" i="25"/>
  <c r="AE37" i="25"/>
  <c r="W37" i="25"/>
  <c r="V37" i="25"/>
  <c r="N37" i="25"/>
  <c r="DW37" i="25" s="1"/>
  <c r="M37" i="25"/>
  <c r="O37" i="25" s="1"/>
  <c r="L37" i="25"/>
  <c r="I37" i="25"/>
  <c r="DJ36" i="25"/>
  <c r="DI36" i="25"/>
  <c r="DH36" i="25"/>
  <c r="DB36" i="25"/>
  <c r="CV36" i="25"/>
  <c r="CU36" i="25"/>
  <c r="CT36" i="25"/>
  <c r="CS36" i="25"/>
  <c r="CR36" i="25"/>
  <c r="CH36" i="25"/>
  <c r="CA36" i="25"/>
  <c r="BZ36" i="25"/>
  <c r="BY36" i="25"/>
  <c r="BU36" i="25"/>
  <c r="BT36" i="25"/>
  <c r="BS36" i="25"/>
  <c r="BL36" i="25"/>
  <c r="BK36" i="25"/>
  <c r="BJ36" i="25"/>
  <c r="BF36" i="25"/>
  <c r="BE36" i="25"/>
  <c r="BD36" i="25"/>
  <c r="AW36" i="25"/>
  <c r="AV36" i="25"/>
  <c r="AU36" i="25"/>
  <c r="AO36" i="25"/>
  <c r="AN36" i="25"/>
  <c r="AF36" i="25"/>
  <c r="AE36" i="25"/>
  <c r="W36" i="25"/>
  <c r="V36" i="25"/>
  <c r="U36" i="25"/>
  <c r="N36" i="25"/>
  <c r="DX36" i="25" s="1"/>
  <c r="M36" i="25"/>
  <c r="L36" i="25"/>
  <c r="I36" i="25"/>
  <c r="DJ35" i="25"/>
  <c r="DI35" i="25"/>
  <c r="DH35" i="25"/>
  <c r="DB35" i="25"/>
  <c r="CV35" i="25"/>
  <c r="CU35" i="25"/>
  <c r="CT35" i="25"/>
  <c r="CS35" i="25"/>
  <c r="CH35" i="25"/>
  <c r="CA35" i="25"/>
  <c r="BZ35" i="25"/>
  <c r="BY35" i="25"/>
  <c r="BU35" i="25"/>
  <c r="BT35" i="25"/>
  <c r="BS35" i="25"/>
  <c r="BL35" i="25"/>
  <c r="BK35" i="25"/>
  <c r="BJ35" i="25"/>
  <c r="BF35" i="25"/>
  <c r="BE35" i="25"/>
  <c r="BD35" i="25"/>
  <c r="AW35" i="25"/>
  <c r="AV35" i="25"/>
  <c r="AO35" i="25"/>
  <c r="AN35" i="25"/>
  <c r="AF35" i="25"/>
  <c r="AE35" i="25"/>
  <c r="W35" i="25"/>
  <c r="V35" i="25"/>
  <c r="N35" i="25"/>
  <c r="DZ35" i="25" s="1"/>
  <c r="M35" i="25"/>
  <c r="L35" i="25"/>
  <c r="I35" i="25"/>
  <c r="DJ34" i="25"/>
  <c r="DI34" i="25"/>
  <c r="DH34" i="25"/>
  <c r="DB34" i="25"/>
  <c r="CV34" i="25"/>
  <c r="CU34" i="25"/>
  <c r="CT34" i="25"/>
  <c r="CS34" i="25"/>
  <c r="CQ34" i="25"/>
  <c r="CH34" i="25"/>
  <c r="CA34" i="25"/>
  <c r="BZ34" i="25"/>
  <c r="BY34" i="25"/>
  <c r="BU34" i="25"/>
  <c r="BT34" i="25"/>
  <c r="BS34" i="25"/>
  <c r="BL34" i="25"/>
  <c r="BK34" i="25"/>
  <c r="BJ34" i="25"/>
  <c r="BF34" i="25"/>
  <c r="BE34" i="25"/>
  <c r="BD34" i="25"/>
  <c r="AW34" i="25"/>
  <c r="AV34" i="25"/>
  <c r="AU34" i="25"/>
  <c r="AO34" i="25"/>
  <c r="AN34" i="25"/>
  <c r="AF34" i="25"/>
  <c r="AE34" i="25"/>
  <c r="W34" i="25"/>
  <c r="V34" i="25"/>
  <c r="N34" i="25"/>
  <c r="EF34" i="25" s="1"/>
  <c r="M34" i="25"/>
  <c r="O34" i="25" s="1"/>
  <c r="L34" i="25"/>
  <c r="I34" i="25"/>
  <c r="DJ33" i="25"/>
  <c r="DI33" i="25"/>
  <c r="DH33" i="25"/>
  <c r="DB33" i="25"/>
  <c r="CV33" i="25"/>
  <c r="CU33" i="25"/>
  <c r="CT33" i="25"/>
  <c r="CS33" i="25"/>
  <c r="CH33" i="25"/>
  <c r="CA33" i="25"/>
  <c r="BZ33" i="25"/>
  <c r="BY33" i="25"/>
  <c r="BU33" i="25"/>
  <c r="BT33" i="25"/>
  <c r="BS33" i="25"/>
  <c r="BL33" i="25"/>
  <c r="BK33" i="25"/>
  <c r="BJ33" i="25"/>
  <c r="BF33" i="25"/>
  <c r="BE33" i="25"/>
  <c r="BD33" i="25"/>
  <c r="AW33" i="25"/>
  <c r="AV33" i="25"/>
  <c r="AO33" i="25"/>
  <c r="AN33" i="25"/>
  <c r="AF33" i="25"/>
  <c r="AE33" i="25"/>
  <c r="W33" i="25"/>
  <c r="V33" i="25"/>
  <c r="N33" i="25"/>
  <c r="AM33" i="25" s="1"/>
  <c r="M33" i="25"/>
  <c r="L33" i="25"/>
  <c r="I33" i="25"/>
  <c r="DJ32" i="25"/>
  <c r="DI32" i="25"/>
  <c r="DH32" i="25"/>
  <c r="DB32" i="25"/>
  <c r="CV32" i="25"/>
  <c r="CU32" i="25"/>
  <c r="CT32" i="25"/>
  <c r="CS32" i="25"/>
  <c r="CH32" i="25"/>
  <c r="CA32" i="25"/>
  <c r="BZ32" i="25"/>
  <c r="BY32" i="25"/>
  <c r="BU32" i="25"/>
  <c r="BT32" i="25"/>
  <c r="BS32" i="25"/>
  <c r="BL32" i="25"/>
  <c r="BK32" i="25"/>
  <c r="BJ32" i="25"/>
  <c r="BF32" i="25"/>
  <c r="BE32" i="25"/>
  <c r="BD32" i="25"/>
  <c r="AW32" i="25"/>
  <c r="AV32" i="25"/>
  <c r="AO32" i="25"/>
  <c r="AN32" i="25"/>
  <c r="AF32" i="25"/>
  <c r="AE32" i="25"/>
  <c r="W32" i="25"/>
  <c r="V32" i="25"/>
  <c r="N32" i="25"/>
  <c r="DX32" i="25" s="1"/>
  <c r="M32" i="25"/>
  <c r="L32" i="25"/>
  <c r="I32" i="25"/>
  <c r="DJ31" i="25"/>
  <c r="DI31" i="25"/>
  <c r="DH31" i="25"/>
  <c r="DB31" i="25"/>
  <c r="CV31" i="25"/>
  <c r="CU31" i="25"/>
  <c r="CT31" i="25"/>
  <c r="CS31" i="25"/>
  <c r="CH31" i="25"/>
  <c r="CA31" i="25"/>
  <c r="BZ31" i="25"/>
  <c r="BY31" i="25"/>
  <c r="BU31" i="25"/>
  <c r="BT31" i="25"/>
  <c r="BS31" i="25"/>
  <c r="BL31" i="25"/>
  <c r="BK31" i="25"/>
  <c r="BJ31" i="25"/>
  <c r="BF31" i="25"/>
  <c r="BE31" i="25"/>
  <c r="BD31" i="25"/>
  <c r="AW31" i="25"/>
  <c r="AV31" i="25"/>
  <c r="AO31" i="25"/>
  <c r="AN31" i="25"/>
  <c r="AF31" i="25"/>
  <c r="AE31" i="25"/>
  <c r="W31" i="25"/>
  <c r="V31" i="25"/>
  <c r="N31" i="25"/>
  <c r="DZ31" i="25" s="1"/>
  <c r="M31" i="25"/>
  <c r="L31" i="25"/>
  <c r="I31" i="25"/>
  <c r="DJ30" i="25"/>
  <c r="DI30" i="25"/>
  <c r="DH30" i="25"/>
  <c r="DB30" i="25"/>
  <c r="CV30" i="25"/>
  <c r="CU30" i="25"/>
  <c r="CT30" i="25"/>
  <c r="CS30" i="25"/>
  <c r="CH30" i="25"/>
  <c r="CA30" i="25"/>
  <c r="BZ30" i="25"/>
  <c r="BY30" i="25"/>
  <c r="BU30" i="25"/>
  <c r="BT30" i="25"/>
  <c r="BS30" i="25"/>
  <c r="BL30" i="25"/>
  <c r="BK30" i="25"/>
  <c r="BJ30" i="25"/>
  <c r="BF30" i="25"/>
  <c r="BE30" i="25"/>
  <c r="BD30" i="25"/>
  <c r="AW30" i="25"/>
  <c r="AV30" i="25"/>
  <c r="AO30" i="25"/>
  <c r="AN30" i="25"/>
  <c r="AF30" i="25"/>
  <c r="AE30" i="25"/>
  <c r="W30" i="25"/>
  <c r="V30" i="25"/>
  <c r="N30" i="25"/>
  <c r="EF30" i="25" s="1"/>
  <c r="M30" i="25"/>
  <c r="L30" i="25"/>
  <c r="I30" i="25"/>
  <c r="DJ29" i="25"/>
  <c r="DI29" i="25"/>
  <c r="DH29" i="25"/>
  <c r="DB29" i="25"/>
  <c r="CV29" i="25"/>
  <c r="CU29" i="25"/>
  <c r="CT29" i="25"/>
  <c r="CS29" i="25"/>
  <c r="CH29" i="25"/>
  <c r="CA29" i="25"/>
  <c r="BZ29" i="25"/>
  <c r="BY29" i="25"/>
  <c r="BU29" i="25"/>
  <c r="BT29" i="25"/>
  <c r="BS29" i="25"/>
  <c r="BL29" i="25"/>
  <c r="BK29" i="25"/>
  <c r="BJ29" i="25"/>
  <c r="BF29" i="25"/>
  <c r="BE29" i="25"/>
  <c r="BD29" i="25"/>
  <c r="AW29" i="25"/>
  <c r="AV29" i="25"/>
  <c r="AO29" i="25"/>
  <c r="AN29" i="25"/>
  <c r="AF29" i="25"/>
  <c r="AE29" i="25"/>
  <c r="W29" i="25"/>
  <c r="V29" i="25"/>
  <c r="N29" i="25"/>
  <c r="M29" i="25"/>
  <c r="L29" i="25"/>
  <c r="I29" i="25"/>
  <c r="DJ28" i="25"/>
  <c r="DI28" i="25"/>
  <c r="DH28" i="25"/>
  <c r="DB28" i="25"/>
  <c r="CV28" i="25"/>
  <c r="CU28" i="25"/>
  <c r="CT28" i="25"/>
  <c r="CS28" i="25"/>
  <c r="CH28" i="25"/>
  <c r="CA28" i="25"/>
  <c r="BZ28" i="25"/>
  <c r="BY28" i="25"/>
  <c r="BU28" i="25"/>
  <c r="BT28" i="25"/>
  <c r="BS28" i="25"/>
  <c r="BL28" i="25"/>
  <c r="BK28" i="25"/>
  <c r="BJ28" i="25"/>
  <c r="BF28" i="25"/>
  <c r="BE28" i="25"/>
  <c r="BD28" i="25"/>
  <c r="AW28" i="25"/>
  <c r="AV28" i="25"/>
  <c r="AO28" i="25"/>
  <c r="AN28" i="25"/>
  <c r="AF28" i="25"/>
  <c r="AE28" i="25"/>
  <c r="W28" i="25"/>
  <c r="V28" i="25"/>
  <c r="N28" i="25"/>
  <c r="DX28" i="25" s="1"/>
  <c r="M28" i="25"/>
  <c r="L28" i="25"/>
  <c r="I28" i="25"/>
  <c r="DJ27" i="25"/>
  <c r="DI27" i="25"/>
  <c r="DH27" i="25"/>
  <c r="DB27" i="25"/>
  <c r="CV27" i="25"/>
  <c r="CU27" i="25"/>
  <c r="CT27" i="25"/>
  <c r="CS27" i="25"/>
  <c r="CH27" i="25"/>
  <c r="CA27" i="25"/>
  <c r="BZ27" i="25"/>
  <c r="BY27" i="25"/>
  <c r="BU27" i="25"/>
  <c r="BT27" i="25"/>
  <c r="BS27" i="25"/>
  <c r="BL27" i="25"/>
  <c r="BK27" i="25"/>
  <c r="BJ27" i="25"/>
  <c r="BF27" i="25"/>
  <c r="BE27" i="25"/>
  <c r="BD27" i="25"/>
  <c r="AW27" i="25"/>
  <c r="AV27" i="25"/>
  <c r="AO27" i="25"/>
  <c r="AN27" i="25"/>
  <c r="AF27" i="25"/>
  <c r="AE27" i="25"/>
  <c r="W27" i="25"/>
  <c r="V27" i="25"/>
  <c r="N27" i="25"/>
  <c r="DZ27" i="25" s="1"/>
  <c r="M27" i="25"/>
  <c r="L27" i="25"/>
  <c r="I27" i="25"/>
  <c r="DJ26" i="25"/>
  <c r="DI26" i="25"/>
  <c r="DH26" i="25"/>
  <c r="DB26" i="25"/>
  <c r="CV26" i="25"/>
  <c r="CU26" i="25"/>
  <c r="CT26" i="25"/>
  <c r="CS26" i="25"/>
  <c r="CH26" i="25"/>
  <c r="CA26" i="25"/>
  <c r="BZ26" i="25"/>
  <c r="BY26" i="25"/>
  <c r="BU26" i="25"/>
  <c r="BT26" i="25"/>
  <c r="BS26" i="25"/>
  <c r="BL26" i="25"/>
  <c r="BK26" i="25"/>
  <c r="BJ26" i="25"/>
  <c r="BF26" i="25"/>
  <c r="BE26" i="25"/>
  <c r="BD26" i="25"/>
  <c r="AW26" i="25"/>
  <c r="AV26" i="25"/>
  <c r="AO26" i="25"/>
  <c r="AN26" i="25"/>
  <c r="AF26" i="25"/>
  <c r="AE26" i="25"/>
  <c r="W26" i="25"/>
  <c r="V26" i="25"/>
  <c r="N26" i="25"/>
  <c r="EF26" i="25" s="1"/>
  <c r="M26" i="25"/>
  <c r="L26" i="25"/>
  <c r="I26" i="25"/>
  <c r="DJ25" i="25"/>
  <c r="DI25" i="25"/>
  <c r="DH25" i="25"/>
  <c r="DB25" i="25"/>
  <c r="CV25" i="25"/>
  <c r="CU25" i="25"/>
  <c r="CT25" i="25"/>
  <c r="CS25" i="25"/>
  <c r="CH25" i="25"/>
  <c r="CA25" i="25"/>
  <c r="BZ25" i="25"/>
  <c r="BY25" i="25"/>
  <c r="BU25" i="25"/>
  <c r="BT25" i="25"/>
  <c r="BS25" i="25"/>
  <c r="BL25" i="25"/>
  <c r="BK25" i="25"/>
  <c r="BJ25" i="25"/>
  <c r="BF25" i="25"/>
  <c r="BE25" i="25"/>
  <c r="BD25" i="25"/>
  <c r="AW25" i="25"/>
  <c r="AV25" i="25"/>
  <c r="AO25" i="25"/>
  <c r="AN25" i="25"/>
  <c r="AF25" i="25"/>
  <c r="AE25" i="25"/>
  <c r="W25" i="25"/>
  <c r="V25" i="25"/>
  <c r="N25" i="25"/>
  <c r="DW25" i="25" s="1"/>
  <c r="M25" i="25"/>
  <c r="L25" i="25"/>
  <c r="I25" i="25"/>
  <c r="DJ24" i="25"/>
  <c r="DI24" i="25"/>
  <c r="DH24" i="25"/>
  <c r="DB24" i="25"/>
  <c r="CV24" i="25"/>
  <c r="CU24" i="25"/>
  <c r="CT24" i="25"/>
  <c r="CS24" i="25"/>
  <c r="CH24" i="25"/>
  <c r="CA24" i="25"/>
  <c r="BZ24" i="25"/>
  <c r="BY24" i="25"/>
  <c r="BU24" i="25"/>
  <c r="BT24" i="25"/>
  <c r="BS24" i="25"/>
  <c r="BL24" i="25"/>
  <c r="BK24" i="25"/>
  <c r="BJ24" i="25"/>
  <c r="BF24" i="25"/>
  <c r="BE24" i="25"/>
  <c r="BD24" i="25"/>
  <c r="AW24" i="25"/>
  <c r="AV24" i="25"/>
  <c r="AO24" i="25"/>
  <c r="AN24" i="25"/>
  <c r="AF24" i="25"/>
  <c r="AE24" i="25"/>
  <c r="W24" i="25"/>
  <c r="V24" i="25"/>
  <c r="N24" i="25"/>
  <c r="DX24" i="25" s="1"/>
  <c r="M24" i="25"/>
  <c r="L24" i="25"/>
  <c r="I24" i="25"/>
  <c r="DJ23" i="25"/>
  <c r="DI23" i="25"/>
  <c r="DH23" i="25"/>
  <c r="DB23" i="25"/>
  <c r="CV23" i="25"/>
  <c r="CU23" i="25"/>
  <c r="CT23" i="25"/>
  <c r="CS23" i="25"/>
  <c r="CH23" i="25"/>
  <c r="CA23" i="25"/>
  <c r="BZ23" i="25"/>
  <c r="BY23" i="25"/>
  <c r="BU23" i="25"/>
  <c r="BT23" i="25"/>
  <c r="BS23" i="25"/>
  <c r="BL23" i="25"/>
  <c r="BK23" i="25"/>
  <c r="BJ23" i="25"/>
  <c r="BF23" i="25"/>
  <c r="BE23" i="25"/>
  <c r="BD23" i="25"/>
  <c r="AW23" i="25"/>
  <c r="AV23" i="25"/>
  <c r="AO23" i="25"/>
  <c r="AN23" i="25"/>
  <c r="AF23" i="25"/>
  <c r="AE23" i="25"/>
  <c r="W23" i="25"/>
  <c r="V23" i="25"/>
  <c r="N23" i="25"/>
  <c r="DZ23" i="25" s="1"/>
  <c r="M23" i="25"/>
  <c r="O23" i="25" s="1"/>
  <c r="L23" i="25"/>
  <c r="I23" i="25"/>
  <c r="DJ22" i="25"/>
  <c r="DI22" i="25"/>
  <c r="DH22" i="25"/>
  <c r="DB22" i="25"/>
  <c r="CV22" i="25"/>
  <c r="CU22" i="25"/>
  <c r="CT22" i="25"/>
  <c r="CS22" i="25"/>
  <c r="CH22" i="25"/>
  <c r="CA22" i="25"/>
  <c r="BZ22" i="25"/>
  <c r="BY22" i="25"/>
  <c r="BU22" i="25"/>
  <c r="BT22" i="25"/>
  <c r="BS22" i="25"/>
  <c r="BL22" i="25"/>
  <c r="BK22" i="25"/>
  <c r="BJ22" i="25"/>
  <c r="BF22" i="25"/>
  <c r="BE22" i="25"/>
  <c r="BD22" i="25"/>
  <c r="AW22" i="25"/>
  <c r="AV22" i="25"/>
  <c r="AO22" i="25"/>
  <c r="AN22" i="25"/>
  <c r="AF22" i="25"/>
  <c r="AE22" i="25"/>
  <c r="W22" i="25"/>
  <c r="V22" i="25"/>
  <c r="N22" i="25"/>
  <c r="EF22" i="25" s="1"/>
  <c r="M22" i="25"/>
  <c r="L22" i="25"/>
  <c r="I22" i="25"/>
  <c r="DJ21" i="25"/>
  <c r="DI21" i="25"/>
  <c r="DH21" i="25"/>
  <c r="DB21" i="25"/>
  <c r="CV21" i="25"/>
  <c r="CU21" i="25"/>
  <c r="CT21" i="25"/>
  <c r="CS21" i="25"/>
  <c r="CH21" i="25"/>
  <c r="CA21" i="25"/>
  <c r="BZ21" i="25"/>
  <c r="BY21" i="25"/>
  <c r="BU21" i="25"/>
  <c r="BT21" i="25"/>
  <c r="BS21" i="25"/>
  <c r="BL21" i="25"/>
  <c r="BK21" i="25"/>
  <c r="BJ21" i="25"/>
  <c r="BF21" i="25"/>
  <c r="BE21" i="25"/>
  <c r="BD21" i="25"/>
  <c r="AW21" i="25"/>
  <c r="AV21" i="25"/>
  <c r="AO21" i="25"/>
  <c r="AN21" i="25"/>
  <c r="AF21" i="25"/>
  <c r="AE21" i="25"/>
  <c r="W21" i="25"/>
  <c r="V21" i="25"/>
  <c r="N21" i="25"/>
  <c r="AM21" i="25" s="1"/>
  <c r="M21" i="25"/>
  <c r="L21" i="25"/>
  <c r="I21" i="25"/>
  <c r="DJ20" i="25"/>
  <c r="DI20" i="25"/>
  <c r="DH20" i="25"/>
  <c r="DB20" i="25"/>
  <c r="CV20" i="25"/>
  <c r="CU20" i="25"/>
  <c r="CT20" i="25"/>
  <c r="CS20" i="25"/>
  <c r="CH20" i="25"/>
  <c r="CA20" i="25"/>
  <c r="BZ20" i="25"/>
  <c r="BY20" i="25"/>
  <c r="BU20" i="25"/>
  <c r="BT20" i="25"/>
  <c r="BS20" i="25"/>
  <c r="BL20" i="25"/>
  <c r="BK20" i="25"/>
  <c r="BJ20" i="25"/>
  <c r="BF20" i="25"/>
  <c r="BE20" i="25"/>
  <c r="BD20" i="25"/>
  <c r="AW20" i="25"/>
  <c r="AV20" i="25"/>
  <c r="AO20" i="25"/>
  <c r="AN20" i="25"/>
  <c r="AF20" i="25"/>
  <c r="AE20" i="25"/>
  <c r="W20" i="25"/>
  <c r="V20" i="25"/>
  <c r="N20" i="25"/>
  <c r="DX20" i="25" s="1"/>
  <c r="M20" i="25"/>
  <c r="L20" i="25"/>
  <c r="I20" i="25"/>
  <c r="DJ19" i="25"/>
  <c r="DI19" i="25"/>
  <c r="DH19" i="25"/>
  <c r="DB19" i="25"/>
  <c r="CV19" i="25"/>
  <c r="CU19" i="25"/>
  <c r="CT19" i="25"/>
  <c r="CS19" i="25"/>
  <c r="CH19" i="25"/>
  <c r="CA19" i="25"/>
  <c r="BZ19" i="25"/>
  <c r="BY19" i="25"/>
  <c r="BU19" i="25"/>
  <c r="BT19" i="25"/>
  <c r="BS19" i="25"/>
  <c r="BL19" i="25"/>
  <c r="BK19" i="25"/>
  <c r="BJ19" i="25"/>
  <c r="BF19" i="25"/>
  <c r="BE19" i="25"/>
  <c r="BD19" i="25"/>
  <c r="AW19" i="25"/>
  <c r="AV19" i="25"/>
  <c r="AO19" i="25"/>
  <c r="AN19" i="25"/>
  <c r="AF19" i="25"/>
  <c r="AE19" i="25"/>
  <c r="W19" i="25"/>
  <c r="V19" i="25"/>
  <c r="N19" i="25"/>
  <c r="DZ19" i="25" s="1"/>
  <c r="M19" i="25"/>
  <c r="L19" i="25"/>
  <c r="I19" i="25"/>
  <c r="DJ18" i="25"/>
  <c r="DI18" i="25"/>
  <c r="DH18" i="25"/>
  <c r="DB18" i="25"/>
  <c r="CV18" i="25"/>
  <c r="CU18" i="25"/>
  <c r="CT18" i="25"/>
  <c r="CS18" i="25"/>
  <c r="CH18" i="25"/>
  <c r="CA18" i="25"/>
  <c r="BZ18" i="25"/>
  <c r="BY18" i="25"/>
  <c r="BU18" i="25"/>
  <c r="BT18" i="25"/>
  <c r="BS18" i="25"/>
  <c r="BL18" i="25"/>
  <c r="BK18" i="25"/>
  <c r="BJ18" i="25"/>
  <c r="BF18" i="25"/>
  <c r="BE18" i="25"/>
  <c r="BD18" i="25"/>
  <c r="AW18" i="25"/>
  <c r="AV18" i="25"/>
  <c r="AO18" i="25"/>
  <c r="AN18" i="25"/>
  <c r="AF18" i="25"/>
  <c r="AE18" i="25"/>
  <c r="W18" i="25"/>
  <c r="V18" i="25"/>
  <c r="N18" i="25"/>
  <c r="EF18" i="25" s="1"/>
  <c r="M18" i="25"/>
  <c r="L18" i="25"/>
  <c r="I18" i="25"/>
  <c r="DJ17" i="25"/>
  <c r="DI17" i="25"/>
  <c r="DH17" i="25"/>
  <c r="DB17" i="25"/>
  <c r="CV17" i="25"/>
  <c r="CU17" i="25"/>
  <c r="CT17" i="25"/>
  <c r="CS17" i="25"/>
  <c r="CH17" i="25"/>
  <c r="CA17" i="25"/>
  <c r="BZ17" i="25"/>
  <c r="BY17" i="25"/>
  <c r="BU17" i="25"/>
  <c r="BT17" i="25"/>
  <c r="BS17" i="25"/>
  <c r="BL17" i="25"/>
  <c r="BK17" i="25"/>
  <c r="BJ17" i="25"/>
  <c r="BF17" i="25"/>
  <c r="BE17" i="25"/>
  <c r="BD17" i="25"/>
  <c r="AW17" i="25"/>
  <c r="AV17" i="25"/>
  <c r="AO17" i="25"/>
  <c r="AN17" i="25"/>
  <c r="AF17" i="25"/>
  <c r="AE17" i="25"/>
  <c r="W17" i="25"/>
  <c r="V17" i="25"/>
  <c r="N17" i="25"/>
  <c r="AM17" i="25" s="1"/>
  <c r="M17" i="25"/>
  <c r="L17" i="25"/>
  <c r="I17" i="25"/>
  <c r="DJ16" i="25"/>
  <c r="DI16" i="25"/>
  <c r="DH16" i="25"/>
  <c r="DB16" i="25"/>
  <c r="CV16" i="25"/>
  <c r="CU16" i="25"/>
  <c r="CT16" i="25"/>
  <c r="CS16" i="25"/>
  <c r="CH16" i="25"/>
  <c r="CA16" i="25"/>
  <c r="BZ16" i="25"/>
  <c r="BY16" i="25"/>
  <c r="BU16" i="25"/>
  <c r="BT16" i="25"/>
  <c r="BS16" i="25"/>
  <c r="BL16" i="25"/>
  <c r="BK16" i="25"/>
  <c r="BJ16" i="25"/>
  <c r="BF16" i="25"/>
  <c r="BE16" i="25"/>
  <c r="BD16" i="25"/>
  <c r="AW16" i="25"/>
  <c r="AV16" i="25"/>
  <c r="AO16" i="25"/>
  <c r="AN16" i="25"/>
  <c r="AF16" i="25"/>
  <c r="AE16" i="25"/>
  <c r="W16" i="25"/>
  <c r="V16" i="25"/>
  <c r="N16" i="25"/>
  <c r="DO16" i="25" s="1"/>
  <c r="M16" i="25"/>
  <c r="L16" i="25"/>
  <c r="I16" i="25"/>
  <c r="DJ15" i="25"/>
  <c r="DI15" i="25"/>
  <c r="DH15" i="25"/>
  <c r="DB15" i="25"/>
  <c r="CV15" i="25"/>
  <c r="CU15" i="25"/>
  <c r="CT15" i="25"/>
  <c r="CS15" i="25"/>
  <c r="CH15" i="25"/>
  <c r="CA15" i="25"/>
  <c r="BZ15" i="25"/>
  <c r="BY15" i="25"/>
  <c r="BU15" i="25"/>
  <c r="BT15" i="25"/>
  <c r="BS15" i="25"/>
  <c r="BL15" i="25"/>
  <c r="BK15" i="25"/>
  <c r="BJ15" i="25"/>
  <c r="BF15" i="25"/>
  <c r="BE15" i="25"/>
  <c r="BD15" i="25"/>
  <c r="AW15" i="25"/>
  <c r="AV15" i="25"/>
  <c r="AO15" i="25"/>
  <c r="AN15" i="25"/>
  <c r="AF15" i="25"/>
  <c r="AE15" i="25"/>
  <c r="W15" i="25"/>
  <c r="V15" i="25"/>
  <c r="N15" i="25"/>
  <c r="DZ15" i="25" s="1"/>
  <c r="M15" i="25"/>
  <c r="L15" i="25"/>
  <c r="I15" i="25"/>
  <c r="DO14" i="25"/>
  <c r="DJ14" i="25"/>
  <c r="DI14" i="25"/>
  <c r="DH14" i="25"/>
  <c r="DB14" i="25"/>
  <c r="CV14" i="25"/>
  <c r="CU14" i="25"/>
  <c r="CT14" i="25"/>
  <c r="CS14" i="25"/>
  <c r="CH14" i="25"/>
  <c r="CA14" i="25"/>
  <c r="BZ14" i="25"/>
  <c r="BY14" i="25"/>
  <c r="BU14" i="25"/>
  <c r="BT14" i="25"/>
  <c r="BS14" i="25"/>
  <c r="BL14" i="25"/>
  <c r="BK14" i="25"/>
  <c r="BJ14" i="25"/>
  <c r="BF14" i="25"/>
  <c r="BE14" i="25"/>
  <c r="BD14" i="25"/>
  <c r="AW14" i="25"/>
  <c r="AV14" i="25"/>
  <c r="AO14" i="25"/>
  <c r="AN14" i="25"/>
  <c r="AF14" i="25"/>
  <c r="AE14" i="25"/>
  <c r="W14" i="25"/>
  <c r="V14" i="25"/>
  <c r="N14" i="25"/>
  <c r="EF14" i="25" s="1"/>
  <c r="M14" i="25"/>
  <c r="O14" i="25" s="1"/>
  <c r="L14" i="25"/>
  <c r="I14" i="25"/>
  <c r="DJ13" i="25"/>
  <c r="DI13" i="25"/>
  <c r="DH13" i="25"/>
  <c r="DB13" i="25"/>
  <c r="CV13" i="25"/>
  <c r="CU13" i="25"/>
  <c r="CT13" i="25"/>
  <c r="CS13" i="25"/>
  <c r="CH13" i="25"/>
  <c r="CA13" i="25"/>
  <c r="BZ13" i="25"/>
  <c r="BY13" i="25"/>
  <c r="BU13" i="25"/>
  <c r="BT13" i="25"/>
  <c r="BS13" i="25"/>
  <c r="BL13" i="25"/>
  <c r="BK13" i="25"/>
  <c r="BJ13" i="25"/>
  <c r="BF13" i="25"/>
  <c r="BE13" i="25"/>
  <c r="BD13" i="25"/>
  <c r="AW13" i="25"/>
  <c r="AV13" i="25"/>
  <c r="AO13" i="25"/>
  <c r="AN13" i="25"/>
  <c r="AF13" i="25"/>
  <c r="AE13" i="25"/>
  <c r="W13" i="25"/>
  <c r="V13" i="25"/>
  <c r="N13" i="25"/>
  <c r="AM13" i="25" s="1"/>
  <c r="M13" i="25"/>
  <c r="L13" i="25"/>
  <c r="I13" i="25"/>
  <c r="DJ12" i="25"/>
  <c r="DI12" i="25"/>
  <c r="DH12" i="25"/>
  <c r="DB12" i="25"/>
  <c r="CV12" i="25"/>
  <c r="CU12" i="25"/>
  <c r="CT12" i="25"/>
  <c r="CS12" i="25"/>
  <c r="CH12" i="25"/>
  <c r="CA12" i="25"/>
  <c r="BZ12" i="25"/>
  <c r="BY12" i="25"/>
  <c r="BU12" i="25"/>
  <c r="BT12" i="25"/>
  <c r="BS12" i="25"/>
  <c r="BL12" i="25"/>
  <c r="BK12" i="25"/>
  <c r="BJ12" i="25"/>
  <c r="BF12" i="25"/>
  <c r="BE12" i="25"/>
  <c r="BD12" i="25"/>
  <c r="AW12" i="25"/>
  <c r="AV12" i="25"/>
  <c r="AO12" i="25"/>
  <c r="AN12" i="25"/>
  <c r="AF12" i="25"/>
  <c r="AE12" i="25"/>
  <c r="W12" i="25"/>
  <c r="V12" i="25"/>
  <c r="N12" i="25"/>
  <c r="CR12" i="25" s="1"/>
  <c r="M12" i="25"/>
  <c r="L12" i="25"/>
  <c r="I12" i="25"/>
  <c r="DJ11" i="25"/>
  <c r="DI11" i="25"/>
  <c r="DH11" i="25"/>
  <c r="DB11" i="25"/>
  <c r="CV11" i="25"/>
  <c r="CU11" i="25"/>
  <c r="CT11" i="25"/>
  <c r="CS11" i="25"/>
  <c r="CH11" i="25"/>
  <c r="CA11" i="25"/>
  <c r="BZ11" i="25"/>
  <c r="BY11" i="25"/>
  <c r="BU11" i="25"/>
  <c r="BT11" i="25"/>
  <c r="BS11" i="25"/>
  <c r="BL11" i="25"/>
  <c r="BK11" i="25"/>
  <c r="BJ11" i="25"/>
  <c r="BF11" i="25"/>
  <c r="BE11" i="25"/>
  <c r="BD11" i="25"/>
  <c r="AW11" i="25"/>
  <c r="AV11" i="25"/>
  <c r="AO11" i="25"/>
  <c r="AN11" i="25"/>
  <c r="AF11" i="25"/>
  <c r="AE11" i="25"/>
  <c r="AD11" i="25"/>
  <c r="W11" i="25"/>
  <c r="V11" i="25"/>
  <c r="N11" i="25"/>
  <c r="DZ11" i="25" s="1"/>
  <c r="M11" i="25"/>
  <c r="L11" i="25"/>
  <c r="I11" i="25"/>
  <c r="DJ10" i="25"/>
  <c r="DI10" i="25"/>
  <c r="DH10" i="25"/>
  <c r="DB10" i="25"/>
  <c r="CV10" i="25"/>
  <c r="CU10" i="25"/>
  <c r="CT10" i="25"/>
  <c r="CS10" i="25"/>
  <c r="CH10" i="25"/>
  <c r="CA10" i="25"/>
  <c r="BZ10" i="25"/>
  <c r="BY10" i="25"/>
  <c r="BU10" i="25"/>
  <c r="BT10" i="25"/>
  <c r="BS10" i="25"/>
  <c r="BL10" i="25"/>
  <c r="BK10" i="25"/>
  <c r="BJ10" i="25"/>
  <c r="BF10" i="25"/>
  <c r="BE10" i="25"/>
  <c r="BD10" i="25"/>
  <c r="AW10" i="25"/>
  <c r="AV10" i="25"/>
  <c r="AO10" i="25"/>
  <c r="AN10" i="25"/>
  <c r="AF10" i="25"/>
  <c r="AE10" i="25"/>
  <c r="W10" i="25"/>
  <c r="V10" i="25"/>
  <c r="N10" i="25"/>
  <c r="DO10" i="25" s="1"/>
  <c r="M10" i="25"/>
  <c r="L10" i="25"/>
  <c r="I10" i="25"/>
  <c r="A10" i="25"/>
  <c r="A11" i="25" s="1"/>
  <c r="A12" i="25" s="1"/>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DY28" i="25" l="1"/>
  <c r="DO11" i="25"/>
  <c r="AD13" i="25"/>
  <c r="O15" i="25"/>
  <c r="O21" i="25"/>
  <c r="DZ28" i="25"/>
  <c r="U15" i="25"/>
  <c r="EF17" i="25"/>
  <c r="DX25" i="25"/>
  <c r="AD36" i="25"/>
  <c r="O29" i="25"/>
  <c r="O30" i="25"/>
  <c r="AU30" i="25"/>
  <c r="CQ30" i="25"/>
  <c r="DX15" i="25"/>
  <c r="DO19" i="25"/>
  <c r="CG23" i="25"/>
  <c r="AD28" i="25"/>
  <c r="DO28" i="25"/>
  <c r="EA30" i="25"/>
  <c r="EA34" i="25"/>
  <c r="DZ36" i="25"/>
  <c r="AU10" i="25"/>
  <c r="U23" i="25"/>
  <c r="U24" i="25"/>
  <c r="DY24" i="25"/>
  <c r="AM28" i="25"/>
  <c r="CR24" i="25"/>
  <c r="DX23" i="25"/>
  <c r="EA18" i="25"/>
  <c r="AU21" i="25"/>
  <c r="CR21" i="25"/>
  <c r="DY23" i="25"/>
  <c r="U28" i="25"/>
  <c r="CG28" i="25"/>
  <c r="EA23" i="25"/>
  <c r="AU28" i="25"/>
  <c r="CQ23" i="25"/>
  <c r="AU24" i="25"/>
  <c r="AD19" i="25"/>
  <c r="CQ15" i="25"/>
  <c r="DA23" i="25"/>
  <c r="DZ26" i="25"/>
  <c r="CR28" i="25"/>
  <c r="DX30" i="25"/>
  <c r="DX34" i="25"/>
  <c r="DO36" i="25"/>
  <c r="DO38" i="25"/>
  <c r="BS39" i="25"/>
  <c r="BT39" i="25"/>
  <c r="BZ39" i="25"/>
  <c r="BK39" i="25"/>
  <c r="DI39" i="25"/>
  <c r="AN39" i="25"/>
  <c r="BL39" i="25"/>
  <c r="AO39" i="25"/>
  <c r="BU39" i="25"/>
  <c r="DJ39" i="25"/>
  <c r="AE39" i="25"/>
  <c r="AM38" i="25"/>
  <c r="DW38" i="25"/>
  <c r="O38" i="25"/>
  <c r="DX38" i="25"/>
  <c r="U38" i="25"/>
  <c r="CG38" i="25"/>
  <c r="DA38" i="25"/>
  <c r="DY38" i="25"/>
  <c r="AU38" i="25"/>
  <c r="DZ38" i="25"/>
  <c r="CV39" i="25"/>
  <c r="CQ38" i="25"/>
  <c r="EA38" i="25"/>
  <c r="AD38" i="25"/>
  <c r="CR38" i="25"/>
  <c r="CA39" i="25"/>
  <c r="EF35" i="25"/>
  <c r="DX11" i="25"/>
  <c r="DX14" i="25"/>
  <c r="CR15" i="25"/>
  <c r="DX19" i="25"/>
  <c r="U20" i="25"/>
  <c r="AU20" i="25"/>
  <c r="DX22" i="25"/>
  <c r="CR23" i="25"/>
  <c r="DZ24" i="25"/>
  <c r="DZ25" i="25"/>
  <c r="EA26" i="25"/>
  <c r="AD27" i="25"/>
  <c r="DO27" i="25"/>
  <c r="DA28" i="25"/>
  <c r="EF28" i="25"/>
  <c r="DO30" i="25"/>
  <c r="U31" i="25"/>
  <c r="AU31" i="25"/>
  <c r="EF31" i="25"/>
  <c r="AD32" i="25"/>
  <c r="DO32" i="25"/>
  <c r="DO34" i="25"/>
  <c r="U35" i="25"/>
  <c r="CQ35" i="25"/>
  <c r="DY36" i="25"/>
  <c r="AV39" i="25"/>
  <c r="DO22" i="25"/>
  <c r="DA31" i="25"/>
  <c r="DY11" i="25"/>
  <c r="DW13" i="25"/>
  <c r="DZ14" i="25"/>
  <c r="DY19" i="25"/>
  <c r="CR20" i="25"/>
  <c r="DZ22" i="25"/>
  <c r="DA24" i="25"/>
  <c r="EF24" i="25"/>
  <c r="AD25" i="25"/>
  <c r="EF25" i="25"/>
  <c r="DX27" i="25"/>
  <c r="CQ31" i="25"/>
  <c r="DY32" i="25"/>
  <c r="CR35" i="25"/>
  <c r="O11" i="25"/>
  <c r="CG11" i="25"/>
  <c r="DA11" i="25"/>
  <c r="EA11" i="25"/>
  <c r="O13" i="25"/>
  <c r="DX13" i="25"/>
  <c r="EA14" i="25"/>
  <c r="AD15" i="25"/>
  <c r="DO15" i="25"/>
  <c r="O19" i="25"/>
  <c r="CG19" i="25"/>
  <c r="DA19" i="25"/>
  <c r="EA19" i="25"/>
  <c r="EA22" i="25"/>
  <c r="AD23" i="25"/>
  <c r="DO23" i="25"/>
  <c r="CG24" i="25"/>
  <c r="DY27" i="25"/>
  <c r="AM29" i="25"/>
  <c r="DZ30" i="25"/>
  <c r="CR31" i="25"/>
  <c r="DZ32" i="25"/>
  <c r="DZ34" i="25"/>
  <c r="DA36" i="25"/>
  <c r="EF36" i="25"/>
  <c r="L39" i="25"/>
  <c r="AW39" i="25"/>
  <c r="CH39" i="25"/>
  <c r="DB39" i="25"/>
  <c r="EF11" i="25"/>
  <c r="AU17" i="25"/>
  <c r="CR17" i="25"/>
  <c r="AU18" i="25"/>
  <c r="CQ18" i="25"/>
  <c r="EF19" i="25"/>
  <c r="AD20" i="25"/>
  <c r="DO20" i="25"/>
  <c r="O27" i="25"/>
  <c r="CG27" i="25"/>
  <c r="DA27" i="25"/>
  <c r="EA27" i="25"/>
  <c r="AD31" i="25"/>
  <c r="DA32" i="25"/>
  <c r="EF32" i="25"/>
  <c r="AD35" i="25"/>
  <c r="DO35" i="25"/>
  <c r="CG36" i="25"/>
  <c r="BE39" i="25"/>
  <c r="U11" i="25"/>
  <c r="CQ11" i="25"/>
  <c r="DY15" i="25"/>
  <c r="DW17" i="25"/>
  <c r="O18" i="25"/>
  <c r="DO18" i="25"/>
  <c r="U19" i="25"/>
  <c r="CQ19" i="25"/>
  <c r="DY20" i="25"/>
  <c r="AM25" i="25"/>
  <c r="O26" i="25"/>
  <c r="AU26" i="25"/>
  <c r="CQ26" i="25"/>
  <c r="EF27" i="25"/>
  <c r="DX29" i="25"/>
  <c r="DO31" i="25"/>
  <c r="CG32" i="25"/>
  <c r="DX35" i="25"/>
  <c r="V39" i="25"/>
  <c r="BF39" i="25"/>
  <c r="CS39" i="25"/>
  <c r="EA31" i="25"/>
  <c r="CQ10" i="25"/>
  <c r="CR11" i="25"/>
  <c r="DW12" i="25"/>
  <c r="CG15" i="25"/>
  <c r="DA15" i="25"/>
  <c r="EA15" i="25"/>
  <c r="DX17" i="25"/>
  <c r="DX18" i="25"/>
  <c r="CR19" i="25"/>
  <c r="DZ20" i="25"/>
  <c r="DO26" i="25"/>
  <c r="U27" i="25"/>
  <c r="CQ27" i="25"/>
  <c r="DX31" i="25"/>
  <c r="U32" i="25"/>
  <c r="AU32" i="25"/>
  <c r="DY35" i="25"/>
  <c r="DX37" i="25"/>
  <c r="W39" i="25"/>
  <c r="CT39" i="25"/>
  <c r="CG20" i="25"/>
  <c r="CG31" i="25"/>
  <c r="M39" i="25"/>
  <c r="AU14" i="25"/>
  <c r="CQ14" i="25"/>
  <c r="EF15" i="25"/>
  <c r="AD17" i="25"/>
  <c r="DZ17" i="25"/>
  <c r="DZ18" i="25"/>
  <c r="DA20" i="25"/>
  <c r="EF20" i="25"/>
  <c r="O22" i="25"/>
  <c r="AU22" i="25"/>
  <c r="CQ22" i="25"/>
  <c r="EF23" i="25"/>
  <c r="AD24" i="25"/>
  <c r="DO24" i="25"/>
  <c r="O25" i="25"/>
  <c r="DX26" i="25"/>
  <c r="CR27" i="25"/>
  <c r="O31" i="25"/>
  <c r="DY31" i="25"/>
  <c r="CR32" i="25"/>
  <c r="O35" i="25"/>
  <c r="CG35" i="25"/>
  <c r="DA35" i="25"/>
  <c r="EA35" i="25"/>
  <c r="DH39" i="25"/>
  <c r="N39" i="25"/>
  <c r="EF10" i="25"/>
  <c r="CR10" i="25"/>
  <c r="AD10" i="25"/>
  <c r="DY10" i="25"/>
  <c r="DA10" i="25"/>
  <c r="CG10" i="25"/>
  <c r="U10" i="25"/>
  <c r="AM12" i="25"/>
  <c r="DY12" i="25"/>
  <c r="AU13" i="25"/>
  <c r="CR13" i="25"/>
  <c r="U16" i="25"/>
  <c r="CG16" i="25"/>
  <c r="EF16" i="25"/>
  <c r="DO21" i="25"/>
  <c r="EA21" i="25"/>
  <c r="CQ21" i="25"/>
  <c r="DY21" i="25"/>
  <c r="DA21" i="25"/>
  <c r="CG21" i="25"/>
  <c r="U21" i="25"/>
  <c r="AF39" i="25"/>
  <c r="DA16" i="25"/>
  <c r="U12" i="25"/>
  <c r="CG12" i="25"/>
  <c r="CR16" i="25"/>
  <c r="DO33" i="25"/>
  <c r="EF33" i="25"/>
  <c r="CR33" i="25"/>
  <c r="AD33" i="25"/>
  <c r="EA33" i="25"/>
  <c r="CQ33" i="25"/>
  <c r="DZ33" i="25"/>
  <c r="AU33" i="25"/>
  <c r="DY33" i="25"/>
  <c r="DA33" i="25"/>
  <c r="CG33" i="25"/>
  <c r="U33" i="25"/>
  <c r="AU12" i="25"/>
  <c r="DZ13" i="25"/>
  <c r="AD16" i="25"/>
  <c r="DW21" i="25"/>
  <c r="DO25" i="25"/>
  <c r="EA25" i="25"/>
  <c r="CQ25" i="25"/>
  <c r="DY25" i="25"/>
  <c r="DA25" i="25"/>
  <c r="CG25" i="25"/>
  <c r="U25" i="25"/>
  <c r="O33" i="25"/>
  <c r="DX33" i="25"/>
  <c r="O10" i="25"/>
  <c r="DZ12" i="25"/>
  <c r="AU16" i="25"/>
  <c r="BJ39" i="25"/>
  <c r="I39" i="25"/>
  <c r="EF12" i="25"/>
  <c r="DW33" i="25"/>
  <c r="DW10" i="25"/>
  <c r="DX10" i="25"/>
  <c r="EF13" i="25"/>
  <c r="DO17" i="25"/>
  <c r="EA17" i="25"/>
  <c r="CQ17" i="25"/>
  <c r="DY17" i="25"/>
  <c r="DA17" i="25"/>
  <c r="CG17" i="25"/>
  <c r="U17" i="25"/>
  <c r="AD21" i="25"/>
  <c r="DX21" i="25"/>
  <c r="DX16" i="25"/>
  <c r="O16" i="25"/>
  <c r="EA16" i="25"/>
  <c r="CQ16" i="25"/>
  <c r="DZ16" i="25"/>
  <c r="DX12" i="25"/>
  <c r="O12" i="25"/>
  <c r="EA12" i="25"/>
  <c r="CQ12" i="25"/>
  <c r="DA12" i="25"/>
  <c r="DZ10" i="25"/>
  <c r="AD12" i="25"/>
  <c r="DW16" i="25"/>
  <c r="O17" i="25"/>
  <c r="DZ21" i="25"/>
  <c r="AU25" i="25"/>
  <c r="CR25" i="25"/>
  <c r="DO29" i="25"/>
  <c r="EF29" i="25"/>
  <c r="CR29" i="25"/>
  <c r="AD29" i="25"/>
  <c r="EA29" i="25"/>
  <c r="CQ29" i="25"/>
  <c r="DZ29" i="25"/>
  <c r="AU29" i="25"/>
  <c r="DY29" i="25"/>
  <c r="DA29" i="25"/>
  <c r="CG29" i="25"/>
  <c r="U29" i="25"/>
  <c r="DW29" i="25"/>
  <c r="AM10" i="25"/>
  <c r="EA10" i="25"/>
  <c r="DO12" i="25"/>
  <c r="DO13" i="25"/>
  <c r="EA13" i="25"/>
  <c r="CQ13" i="25"/>
  <c r="DY13" i="25"/>
  <c r="DA13" i="25"/>
  <c r="CG13" i="25"/>
  <c r="U13" i="25"/>
  <c r="AM16" i="25"/>
  <c r="DY16" i="25"/>
  <c r="EF21" i="25"/>
  <c r="CU39" i="25"/>
  <c r="AM14" i="25"/>
  <c r="DW14" i="25"/>
  <c r="AM18" i="25"/>
  <c r="DW18" i="25"/>
  <c r="CQ20" i="25"/>
  <c r="EA20" i="25"/>
  <c r="AM22" i="25"/>
  <c r="DW22" i="25"/>
  <c r="CQ24" i="25"/>
  <c r="EA24" i="25"/>
  <c r="AM26" i="25"/>
  <c r="DW26" i="25"/>
  <c r="CQ28" i="25"/>
  <c r="EA28" i="25"/>
  <c r="AM30" i="25"/>
  <c r="DW30" i="25"/>
  <c r="CQ32" i="25"/>
  <c r="EA32" i="25"/>
  <c r="AM34" i="25"/>
  <c r="DW34" i="25"/>
  <c r="CQ36" i="25"/>
  <c r="EA36" i="25"/>
  <c r="U37" i="25"/>
  <c r="CG37" i="25"/>
  <c r="DA37" i="25"/>
  <c r="DY37" i="25"/>
  <c r="AU37" i="25"/>
  <c r="DZ37" i="25"/>
  <c r="AM11" i="25"/>
  <c r="DW11" i="25"/>
  <c r="U14" i="25"/>
  <c r="CG14" i="25"/>
  <c r="DA14" i="25"/>
  <c r="DY14" i="25"/>
  <c r="AM15" i="25"/>
  <c r="DW15" i="25"/>
  <c r="U18" i="25"/>
  <c r="CG18" i="25"/>
  <c r="DA18" i="25"/>
  <c r="DY18" i="25"/>
  <c r="AM19" i="25"/>
  <c r="DW19" i="25"/>
  <c r="U22" i="25"/>
  <c r="CG22" i="25"/>
  <c r="DA22" i="25"/>
  <c r="DY22" i="25"/>
  <c r="AM23" i="25"/>
  <c r="DW23" i="25"/>
  <c r="U26" i="25"/>
  <c r="CG26" i="25"/>
  <c r="DA26" i="25"/>
  <c r="DY26" i="25"/>
  <c r="AM27" i="25"/>
  <c r="DW27" i="25"/>
  <c r="U30" i="25"/>
  <c r="CG30" i="25"/>
  <c r="DA30" i="25"/>
  <c r="DY30" i="25"/>
  <c r="AM31" i="25"/>
  <c r="DW31" i="25"/>
  <c r="U34" i="25"/>
  <c r="CG34" i="25"/>
  <c r="DA34" i="25"/>
  <c r="DY34" i="25"/>
  <c r="AM35" i="25"/>
  <c r="DW35" i="25"/>
  <c r="CQ37" i="25"/>
  <c r="EA37" i="25"/>
  <c r="BD39" i="25"/>
  <c r="AD37" i="25"/>
  <c r="CR37" i="25"/>
  <c r="EF37" i="25"/>
  <c r="DW28" i="25"/>
  <c r="AM36" i="25"/>
  <c r="DW36" i="25"/>
  <c r="BY39" i="25"/>
  <c r="AM20" i="25"/>
  <c r="DW20" i="25"/>
  <c r="AM24" i="25"/>
  <c r="DW24" i="25"/>
  <c r="AM32" i="25"/>
  <c r="DW32" i="25"/>
  <c r="AU11" i="25"/>
  <c r="AD14" i="25"/>
  <c r="CR14" i="25"/>
  <c r="AU15" i="25"/>
  <c r="AD18" i="25"/>
  <c r="CR18" i="25"/>
  <c r="AU19" i="25"/>
  <c r="O20" i="25"/>
  <c r="AD22" i="25"/>
  <c r="CR22" i="25"/>
  <c r="AU23" i="25"/>
  <c r="O24" i="25"/>
  <c r="AD26" i="25"/>
  <c r="CR26" i="25"/>
  <c r="AU27" i="25"/>
  <c r="O28" i="25"/>
  <c r="AD30" i="25"/>
  <c r="CR30" i="25"/>
  <c r="O32" i="25"/>
  <c r="AD34" i="25"/>
  <c r="CR34" i="25"/>
  <c r="AU35" i="25"/>
  <c r="O36" i="25"/>
  <c r="DO37" i="25"/>
  <c r="AM37" i="25"/>
  <c r="EF39" i="25" l="1"/>
  <c r="AM39" i="25"/>
  <c r="O39" i="25"/>
  <c r="EA39" i="25"/>
  <c r="AU39" i="25"/>
  <c r="DZ39" i="25"/>
  <c r="DY39" i="25"/>
  <c r="DO39" i="25"/>
  <c r="CR39" i="25"/>
  <c r="U39" i="25"/>
  <c r="DX39" i="25"/>
  <c r="DA39" i="25"/>
  <c r="CQ39" i="25"/>
  <c r="CG39" i="25"/>
  <c r="DW39" i="25"/>
  <c r="AD39" i="25"/>
  <c r="C8" i="20" l="1"/>
  <c r="C7" i="20"/>
  <c r="C6" i="20"/>
  <c r="C5" i="20"/>
  <c r="C4" i="20"/>
  <c r="C3" i="20"/>
  <c r="BI91" i="19" l="1"/>
  <c r="P91" i="19"/>
  <c r="BI86" i="19"/>
  <c r="P86" i="19"/>
  <c r="P85" i="19"/>
  <c r="BI82" i="19"/>
  <c r="P82" i="19"/>
  <c r="BI81" i="19"/>
  <c r="P81" i="19"/>
  <c r="BI80" i="19"/>
  <c r="P80" i="19"/>
  <c r="BI79" i="19"/>
  <c r="P79" i="19"/>
  <c r="BI77" i="19"/>
  <c r="P77" i="19"/>
  <c r="BI76" i="19"/>
  <c r="P76" i="19"/>
  <c r="BI75" i="19"/>
  <c r="P75" i="19"/>
  <c r="BI73" i="19"/>
  <c r="P73" i="19"/>
  <c r="BI72" i="19"/>
  <c r="P72" i="19"/>
  <c r="BI71" i="19"/>
  <c r="P71" i="19"/>
  <c r="BI70" i="19"/>
  <c r="P70" i="19"/>
  <c r="BI64" i="19"/>
  <c r="P64" i="19"/>
  <c r="BI63" i="19"/>
  <c r="P63" i="19"/>
  <c r="BI62" i="19"/>
  <c r="P62" i="19"/>
  <c r="BI60" i="19"/>
  <c r="P60" i="19"/>
  <c r="BI59" i="19"/>
  <c r="P59" i="19"/>
  <c r="BI58" i="19"/>
  <c r="P58" i="19"/>
  <c r="BI38" i="19"/>
  <c r="AH38" i="19"/>
  <c r="AE38" i="19"/>
  <c r="AB38" i="19"/>
  <c r="Y38" i="19"/>
  <c r="P38" i="19"/>
  <c r="BI37" i="19"/>
  <c r="AH37" i="19"/>
  <c r="AE37" i="19"/>
  <c r="AB37" i="19"/>
  <c r="Y37" i="19"/>
  <c r="P37" i="19"/>
  <c r="BI32" i="19"/>
  <c r="P32" i="19"/>
  <c r="BI31" i="19"/>
  <c r="P31" i="19"/>
  <c r="BI29" i="19"/>
  <c r="P29" i="19"/>
  <c r="BI28" i="19"/>
  <c r="P28" i="19"/>
  <c r="BI26" i="19"/>
  <c r="P26" i="19"/>
  <c r="BI25" i="19"/>
  <c r="P25" i="19"/>
  <c r="BI23" i="19"/>
  <c r="P23" i="19"/>
  <c r="BI22" i="19"/>
  <c r="P22" i="19"/>
  <c r="BI20" i="19"/>
  <c r="P20" i="19"/>
  <c r="BI19" i="19"/>
  <c r="P19" i="19"/>
  <c r="BI18" i="19"/>
  <c r="P18" i="19"/>
  <c r="BI16" i="19"/>
  <c r="P16" i="19"/>
  <c r="BI15" i="19"/>
  <c r="P15" i="19"/>
  <c r="BI14" i="19"/>
  <c r="P14" i="19"/>
</calcChain>
</file>

<file path=xl/sharedStrings.xml><?xml version="1.0" encoding="utf-8"?>
<sst xmlns="http://schemas.openxmlformats.org/spreadsheetml/2006/main" count="1459" uniqueCount="716">
  <si>
    <t>End of worksheet</t>
  </si>
  <si>
    <t>Health IT</t>
  </si>
  <si>
    <t>[Insert selected metric(s) for health IT question 3]</t>
  </si>
  <si>
    <t>Q3</t>
  </si>
  <si>
    <t>[Insert selected metric(s) for health IT question 2]</t>
  </si>
  <si>
    <t>Q2</t>
  </si>
  <si>
    <t>[Insert selected metric(s) for health IT question 1]</t>
  </si>
  <si>
    <t>Q1</t>
  </si>
  <si>
    <t>Year</t>
  </si>
  <si>
    <t>Claims</t>
  </si>
  <si>
    <t>Other annual metrics</t>
  </si>
  <si>
    <t>CMS-constructed</t>
  </si>
  <si>
    <t>Other SMI/SED metrics</t>
  </si>
  <si>
    <t>Per Capita Costs Associated With Treatment for Mental Health in an IMD Among Beneficiaries With SMI/SED</t>
  </si>
  <si>
    <t>Total Costs Associated With Treatment for Mental Health in an IMD Among Beneficiaries With SMI/SED</t>
  </si>
  <si>
    <t>Quarter</t>
  </si>
  <si>
    <t>Administrative records</t>
  </si>
  <si>
    <t>Grievances and appeals</t>
  </si>
  <si>
    <t>Number of critical incidents filed during the measurement period that are related to services for SMI/SED.</t>
  </si>
  <si>
    <t xml:space="preserve">Critical Incidents Related to Services for SMI/SED </t>
  </si>
  <si>
    <t>Number of appeals filed during the measurement period that are related to services for SMI/SED.</t>
  </si>
  <si>
    <t>Appeals Related to Services for SMI/SED</t>
  </si>
  <si>
    <t xml:space="preserve">Grievances Related to Services for SMI/SED </t>
  </si>
  <si>
    <t xml:space="preserve">Per Capita Costs Associated With Mental Health Services Among Beneficiaries With SMI/SED - Inpatient or Residential </t>
  </si>
  <si>
    <t xml:space="preserve">Per Capita Costs Associated With Mental Health Services Among Beneficiaries With SMI/SED - Not Inpatient or Residential </t>
  </si>
  <si>
    <t xml:space="preserve">Total Costs Associated With Mental Health Services Among Beneficiaries With SMI/SED - Inpatient or Residential   </t>
  </si>
  <si>
    <t xml:space="preserve">Total Costs Associated With Mental Health Services Among Beneficiaries With SMI/SED - Not Inpatient or Residential  </t>
  </si>
  <si>
    <t>Annual metrics that are an established quality measure</t>
  </si>
  <si>
    <t>Established quality measure</t>
  </si>
  <si>
    <t>Milestone 4</t>
  </si>
  <si>
    <t>Follow-Up Care for Adult Medicaid Beneficiaries Who are Newly Prescribed an Antipsychotic Medication</t>
  </si>
  <si>
    <t>Metabolic Monitoring for Children and Adolescents on Antipsychotics</t>
  </si>
  <si>
    <t>The percentage of patients 18 years and older with a serious mental illness, who were screened for unhealthy alcohol use and received brief counseling or other follow-up care if identified as an unhealthy alcohol user.</t>
  </si>
  <si>
    <t>Alcohol Screening and Follow-up for People with SMI</t>
  </si>
  <si>
    <t>Tobacco Use Screening and Follow-up for People with SMI or Alcohol or Other Drug Dependence</t>
  </si>
  <si>
    <t>Access to Preventive/Ambulatory Health Services for Medicaid Beneficiaries With SMI</t>
  </si>
  <si>
    <t>Claims
Electronic medical records</t>
  </si>
  <si>
    <t>Percentage of beneficiaries ages 12 to 17 screened for depression on the date of the encounter using an age appropriate standardized depression screening tool, AND if positive, a follow-up plan is documented on the date of the positive screen.</t>
  </si>
  <si>
    <t>Screening for Depression and Follow-Up Plan: Ages 12–17 (CDF-CH)</t>
  </si>
  <si>
    <t>Claims
Medical records</t>
  </si>
  <si>
    <t>Percentage of beneficiaries age 18 and older screened for depression on the date of the encounter using an age appropriate standardized depression screening tool, AND if positive, a follow-up plan is documented on the date of the positive screen.</t>
  </si>
  <si>
    <t>Screening for Depression and Follow-Up Plan: Age 18 and Older (CDF-AD)</t>
  </si>
  <si>
    <t>Percentage of beneficiaries ages 18 to 75 with a serious mental illness and diabetes (type 1 and type 2) whose most recent Hemoglobin A1c (HbA1c) level during the measurement year is &gt;9.0%.</t>
  </si>
  <si>
    <t>Diabetes Care for Patients with Serious Mental Illness: Hemoglobin A1c (HbA1c) Poor Control (&gt;9.0%) (HPCMI-AD)</t>
  </si>
  <si>
    <t>Count of Beneficiaries With SMI/SED (annually)</t>
  </si>
  <si>
    <t>Other monthly and quarterly metrics</t>
  </si>
  <si>
    <t>Count of Beneficiaries With SMI/SED (monthly)</t>
  </si>
  <si>
    <t>Milestone 3</t>
  </si>
  <si>
    <t xml:space="preserve">Beneficiaries With SMI/SED Treated in an IMD for Mental Health </t>
  </si>
  <si>
    <t>Claims 
State-specific IMD database</t>
  </si>
  <si>
    <t>Average Length of Stay in IMDs (IMDs receiving FFP only)</t>
  </si>
  <si>
    <t>19b</t>
  </si>
  <si>
    <t>Average Length of Stay in IMDs</t>
  </si>
  <si>
    <t>19a</t>
  </si>
  <si>
    <t>Mental Health Services Utilization -  Any Services</t>
  </si>
  <si>
    <t>Mental Health Services Utilization -  Telehealth</t>
  </si>
  <si>
    <t>Mental Health Services Utilization -  ED</t>
  </si>
  <si>
    <t>Mental Health Services Utilization -  Outpatient</t>
  </si>
  <si>
    <t>Mental Health Services Utilization -  Intensive Outpatient and Partial Hospitalization</t>
  </si>
  <si>
    <t>Mental Health Services Utilization -  Inpatient</t>
  </si>
  <si>
    <t>State data on cause of death</t>
  </si>
  <si>
    <t>Milestone 2</t>
  </si>
  <si>
    <t xml:space="preserve">Rate of suicide or overdose deaths among Medicaid beneficiaries with SMI or SED within 7 and 30 days of discharge from an inpatient facility or residential stay for mental health. </t>
  </si>
  <si>
    <t xml:space="preserve">Suicide or Overdose Death Within 7 and 30 Days of Discharge From an Inpatient Facility or Residential Treatment for Mental Health Among Beneficiaries With SMI or SED (rate) </t>
  </si>
  <si>
    <t xml:space="preserve">Number of suicide or overdose deaths among Medicaid beneficiaries with SMI or SED within 7 and 30 days of discharge from an inpatient facility or residential stay for mental health. </t>
  </si>
  <si>
    <t xml:space="preserve">Suicide or Overdose Death Within 7 and 30 Days of Discharge From an Inpatient Facility or Residential Treatment for Mental Health Among Beneficiaries With SMI or SED (count) </t>
  </si>
  <si>
    <t>Follow-Up After Emergency Department Visit for Mental Illness  (FUM-AD)</t>
  </si>
  <si>
    <t>Follow-up After Emergency Department Visit for Alcohol and Other Drug Abuse (FUA-AD)</t>
  </si>
  <si>
    <t>Follow-up After Hospitalization for Mental Illness: Age 18 and older (FUH-AD)</t>
  </si>
  <si>
    <t xml:space="preserve">Follow-up After Hospitalization for Mental Illness: Ages 6-17 (FUH-CH)  </t>
  </si>
  <si>
    <t xml:space="preserve">This measure assesses whether psychiatric patients admitted to an inpatient psychiatric facility (IPF) for major depressive disorder (MDD), schizophrenia, or bipolar disorder filled a prescription for evidence-based medication within 2 days prior to discharge and 30 days post-discharge. </t>
  </si>
  <si>
    <t>Medication Continuation Following Inpatient Psychiatric Discharge</t>
  </si>
  <si>
    <t>Electronic/paper medical records</t>
  </si>
  <si>
    <t>Percentage of patients for whom a designated prior to admission (PTA) medication list was generated by referencing one or more external sources of PTA medications and for which all PTA medications have a documented reconciliation action by the end of Day 2 of the hospitalization.</t>
  </si>
  <si>
    <t>Medication Reconciliation Upon Admission</t>
  </si>
  <si>
    <t>30-Day All-Cause Unplanned Readmission Following Psychiatric Hospitalization in an Inpatient Psychiatric Facility (IPF)</t>
  </si>
  <si>
    <t>Number of all-cause ED visits per 1,000 beneficiary months among adult Medicaid beneficiaries age 18 and older who meet the eligibility criteria of beneficiaries with SMI.</t>
  </si>
  <si>
    <t>All-Cause Emergency Department Utilization Rate for Medicaid Beneficiaries who may Benefit From Integrated Physical and Behavioral Health Care (PMH-20)</t>
  </si>
  <si>
    <t>Milestone 1</t>
  </si>
  <si>
    <t xml:space="preserve">Percentage of children and adolescents ages 1 to 17 who had a new prescription for an antipsychotic medication and had documentation of psychosocial care as first-line treatment. </t>
  </si>
  <si>
    <t>Use of First-Line Psychosocial Care for Children and Adolescents on Antipsychotics (APP-CH)</t>
  </si>
  <si>
    <t>Medical record review or claims</t>
  </si>
  <si>
    <t>SUD Screening of Beneficiaries Admitted to Psychiatric Hospitals or Residential Treatment Settings (SUB-2)</t>
  </si>
  <si>
    <t>Data source</t>
  </si>
  <si>
    <t>Reporting category</t>
  </si>
  <si>
    <t>Metric type</t>
  </si>
  <si>
    <t>Milestone or reporting topic</t>
  </si>
  <si>
    <t>Metric description</t>
  </si>
  <si>
    <t>Metric name</t>
  </si>
  <si>
    <t>#</t>
  </si>
  <si>
    <t>[Enter Demonstration Name]</t>
  </si>
  <si>
    <t>Demonstration Name</t>
  </si>
  <si>
    <t>[Enter State Name]</t>
  </si>
  <si>
    <t>State</t>
  </si>
  <si>
    <t>Checks:</t>
  </si>
  <si>
    <r>
      <t xml:space="preserve">c </t>
    </r>
    <r>
      <rPr>
        <sz val="11"/>
        <rFont val="Calibri"/>
        <family val="2"/>
        <scheme val="minor"/>
      </rPr>
      <t xml:space="preserve">Report metrics that are one annual value for a demonstration year only in the report specified in the reporting schedule. </t>
    </r>
  </si>
  <si>
    <r>
      <rPr>
        <vertAlign val="superscript"/>
        <sz val="11"/>
        <rFont val="Calibri"/>
        <family val="2"/>
        <scheme val="minor"/>
      </rPr>
      <t>a</t>
    </r>
    <r>
      <rPr>
        <sz val="11"/>
        <rFont val="Calibri"/>
        <family val="2"/>
        <scheme val="minor"/>
      </rPr>
      <t xml:space="preserve"> States should create a new metrics report for each reporting quarter.</t>
    </r>
  </si>
  <si>
    <t>Insert selected metric(s) related to key health IT question 3</t>
  </si>
  <si>
    <t>Insert selected metric(s) related to key health IT question 2</t>
  </si>
  <si>
    <t>Insert selected metric(s) related to key health IT question 1</t>
  </si>
  <si>
    <t xml:space="preserve">Grievances and appeals </t>
  </si>
  <si>
    <t xml:space="preserve">Number of grievances filed during the measurement period that are related to services for SMI/SED. </t>
  </si>
  <si>
    <t>Alcohol Screening and Follow-up for People with Serious Mental Illness</t>
  </si>
  <si>
    <t>Percentage of adults with AOD who received a screening for tobacco use and follow-up for those identified as a current tobacco user</t>
  </si>
  <si>
    <t>Percentage of adults with SMI who received a screening for tobacco use and follow-up for those identified as a current tobacco user</t>
  </si>
  <si>
    <t>The percentage of patients 18 years and older with a serious mental illness or alcohol or other drug dependence who received a screening for tobacco use and follow-up for those identified as a current tobacco user. Two rates are reported:</t>
  </si>
  <si>
    <t>Tobacco Use Screening and Follow-up for People with Serious Mental Illness or Alcohol or Other Drug Dependence</t>
  </si>
  <si>
    <t>Month 3</t>
  </si>
  <si>
    <t>Month 2</t>
  </si>
  <si>
    <t>Month 1</t>
  </si>
  <si>
    <t>ALOS among long-term stays (greater than 60 days)</t>
  </si>
  <si>
    <t>ALOS among short-term stays (less than or equal to 60 days)</t>
  </si>
  <si>
    <t>ALOS for all IMDs and populations</t>
  </si>
  <si>
    <t>Average length of stay (ALOS) for beneficiaries with SMI discharged from an inpatient or residential stay in an IMD receiving federal financial participation (FFP). Three rates are reported:</t>
  </si>
  <si>
    <t>Average length of stay (ALOS) for beneficiaries with SMI discharged from an inpatient or residential stay in an IMD. Three rates are reported:</t>
  </si>
  <si>
    <t xml:space="preserve">30 days of discharge from an inpatient facility or residential stay for mental health. </t>
  </si>
  <si>
    <t xml:space="preserve">7  days of discharge from an inpatient facility or residential stay for mental health. </t>
  </si>
  <si>
    <t>Percentage of ED visits for mental illness for which the beneficiary received follow-up within 7 days of the ED visit.</t>
  </si>
  <si>
    <t xml:space="preserve"> Percentage of ED visits for mental illness for which the beneficiary received follow-up within 30 days of the ED visit.</t>
  </si>
  <si>
    <t xml:space="preserve"> Percentage of ED visits for AOD abuse or dependence for which the beneficiary received follow-up within 7 days of the ED visit.</t>
  </si>
  <si>
    <t>Percentage of ED visits for AOD abuse or dependence for which the beneficiary received follow-up within 30 days of the ED visit.</t>
  </si>
  <si>
    <t xml:space="preserve">Percentage of discharges for which the beneficiary received follow-up within 7 days after discharge. </t>
  </si>
  <si>
    <t xml:space="preserve">Percentage of discharges for which the beneficiary received follow-up within 30 days after discharge. </t>
  </si>
  <si>
    <t>Follow-up After Hospitalization for Mental Illness: Age 18 and Older (FUH-AD)</t>
  </si>
  <si>
    <t>Percentage of discharges for which the child received follow-up within 7 days after discharge.</t>
  </si>
  <si>
    <t>Percentage of discharges for which the child received follow-up within 30 days after discharge.</t>
  </si>
  <si>
    <t>SUB-2a: Patients who received the brief intervention during the hospital stay.</t>
  </si>
  <si>
    <t>Dates covered by measurement period (MM/DD/YYYY-MM/DD/YYYY)</t>
  </si>
  <si>
    <r>
      <t>Measurement period (month, quarter, year</t>
    </r>
    <r>
      <rPr>
        <b/>
        <vertAlign val="superscript"/>
        <sz val="11"/>
        <color theme="0"/>
        <rFont val="Calibri"/>
        <family val="2"/>
        <scheme val="minor"/>
      </rPr>
      <t>c</t>
    </r>
    <r>
      <rPr>
        <b/>
        <sz val="11"/>
        <color theme="0"/>
        <rFont val="Calibri"/>
        <family val="2"/>
        <scheme val="minor"/>
      </rPr>
      <t>)</t>
    </r>
  </si>
  <si>
    <t xml:space="preserve"># </t>
  </si>
  <si>
    <t>Co-occurring physical conditions</t>
  </si>
  <si>
    <t>Co-occurring SUD</t>
  </si>
  <si>
    <t>Not criminally involved</t>
  </si>
  <si>
    <t>Criminally involved</t>
  </si>
  <si>
    <t xml:space="preserve">Not eligible for Medicaid on the basis of disability </t>
  </si>
  <si>
    <t xml:space="preserve">Eligible for Medicaid on the basis of disability </t>
  </si>
  <si>
    <t>Medicaid only</t>
  </si>
  <si>
    <t>Dual-eligible (Medicare-Medicaid eligible)</t>
  </si>
  <si>
    <t>Older adults (Age 65+)</t>
  </si>
  <si>
    <t>Adults (Age 25-64)</t>
  </si>
  <si>
    <t>Transition-age youth (Age 16-24)</t>
  </si>
  <si>
    <t>Children (Age &lt;16)</t>
  </si>
  <si>
    <t>State-specific definition of SMI</t>
  </si>
  <si>
    <t>Standardized definition of SMI</t>
  </si>
  <si>
    <r>
      <t>Serious Mental Illness/Serious Emotional Disturbance (SMI/SED) Metrics</t>
    </r>
    <r>
      <rPr>
        <b/>
        <vertAlign val="superscript"/>
        <sz val="16"/>
        <color theme="1"/>
        <rFont val="Calibri"/>
        <family val="2"/>
        <scheme val="minor"/>
      </rPr>
      <t>a</t>
    </r>
  </si>
  <si>
    <t xml:space="preserve">Date and report in which issue was first reported </t>
  </si>
  <si>
    <t>Summary of issue</t>
  </si>
  <si>
    <t xml:space="preserve">The rate of unplanned, 30-day, readmission for demonstration beneficiaries with a primary discharge diagnosis of a psychiatric disorder or dementia/Alzheimer’s disease. The measurement period used to identify cases in the measure population is 12 months from January 1 through December 31. </t>
  </si>
  <si>
    <t xml:space="preserve">Percentage of emergency department (ED) visits for beneficiaries age 18 and older with a primary diagnosis of alcohol or other drug (AOD) abuse dependence who had a follow-up visit for AOD abuse or dependence. Two rates are reported: </t>
  </si>
  <si>
    <t>Y</t>
  </si>
  <si>
    <t>N</t>
  </si>
  <si>
    <t>SUB-2: Patients who screened positive for unhealthy alcohol use who received or refused a brief intervention during the hospital stay.</t>
  </si>
  <si>
    <t>Percentage of discharges for children ages 6 to 17 who were hospitalized for treatment of selected mental illness or intentional self-harm diagnoses and who had a follow-up visit with a mental health practitioner. Two rates are reported:</t>
  </si>
  <si>
    <t>Percentage of discharges for beneficiaries age 18 years and older who were hospitalized for treatment of selected mental illness diagnoses or intentional self-harm and who had a follow-up visit with a mental health practitioner. Two rates are reported:</t>
  </si>
  <si>
    <t xml:space="preserve">Percentage of emergency department (ED) visits for beneficiaries age 18 and older with a primary diagnosis of mental illness or intentional self-harm and who had a follow-up visit for mental illness. Two rates are reported: </t>
  </si>
  <si>
    <t>EXAMPLE:
Y</t>
  </si>
  <si>
    <t>EXAMPLE:
N</t>
  </si>
  <si>
    <r>
      <t>EXAMPLE:
The Department will use state-defined procedure codes (</t>
    </r>
    <r>
      <rPr>
        <i/>
        <u/>
        <sz val="11"/>
        <color theme="2" tint="-0.249977111117893"/>
        <rFont val="Calibri"/>
        <family val="2"/>
        <scheme val="minor"/>
      </rPr>
      <t>list specific codes</t>
    </r>
    <r>
      <rPr>
        <i/>
        <sz val="11"/>
        <color theme="2" tint="-0.249977111117893"/>
        <rFont val="Calibri"/>
        <family val="2"/>
        <scheme val="minor"/>
      </rPr>
      <t>) to calculate this metric.</t>
    </r>
  </si>
  <si>
    <t xml:space="preserve">EXAMPLE:
</t>
  </si>
  <si>
    <t>EXAMPLE:
Established quality measure</t>
  </si>
  <si>
    <t>EXAMPLE:
Annual metrics that are an established quality measure</t>
  </si>
  <si>
    <t>EXAMPLE:
Year</t>
  </si>
  <si>
    <t>EXAMPLE:
Version 2.0</t>
  </si>
  <si>
    <t>EXAMPLE:
200</t>
  </si>
  <si>
    <t>EXAMPLE:
100</t>
  </si>
  <si>
    <t>EXAMPLE:
0.5</t>
  </si>
  <si>
    <t>EXAMPLE:
Screening for Depression and Follow-Up Plan: Age 18 and Older (CDF-AD)</t>
  </si>
  <si>
    <r>
      <t xml:space="preserve">EXAMPLE:
24
</t>
    </r>
    <r>
      <rPr>
        <b/>
        <i/>
        <sz val="11"/>
        <color theme="2" tint="-0.249977111117893"/>
        <rFont val="Calibri"/>
        <family val="2"/>
        <scheme val="minor"/>
      </rPr>
      <t>(Do not delete or edit this row)</t>
    </r>
  </si>
  <si>
    <t>EXAMPLE:
Percentage of beneficiaries age 18 and older screened for depression on the date of the encounter using an age appropriate standardized depression screening tool, AND if positive, a follow-up plan is documented on the date of the positive screen.</t>
  </si>
  <si>
    <t>EXAMPLE:
Claims
Medical records</t>
  </si>
  <si>
    <t>EXAMPLE:
Milestone 4</t>
  </si>
  <si>
    <t>EXAMPLE:
24</t>
  </si>
  <si>
    <r>
      <t xml:space="preserve">EXAMPLE:
Milestone 4
</t>
    </r>
    <r>
      <rPr>
        <b/>
        <i/>
        <sz val="11"/>
        <color rgb="FFAEAAAA"/>
        <rFont val="Calibri"/>
        <family val="2"/>
        <scheme val="minor"/>
      </rPr>
      <t>(Do not delete or edit this row)</t>
    </r>
  </si>
  <si>
    <t>EXAMPLE:
01/01/2020-12/31/2020</t>
  </si>
  <si>
    <t>Status</t>
  </si>
  <si>
    <t>Remediation plan and timeline for resolution</t>
  </si>
  <si>
    <t>Update(s) to issue summary, remediation plan, and/or timeline for resolution, if issue previously reported</t>
  </si>
  <si>
    <t>"Status" column G</t>
  </si>
  <si>
    <t>New</t>
  </si>
  <si>
    <t>Resolved</t>
  </si>
  <si>
    <t>SMI-SED metrics</t>
  </si>
  <si>
    <t>SMI-SED reporting issues</t>
  </si>
  <si>
    <t xml:space="preserve">EXAMPLE:
Demonstration site in process of updating EHR, to be completed in June 2022.  Once completed, will report according to specification. </t>
  </si>
  <si>
    <t>EXAMPLE:
EHR implementation is preceeding as planned and will be completed by June 2022.</t>
  </si>
  <si>
    <t>EXAMPLE: 
Difficulty with collecting data for metric 24. Necessary fields not available in one site’s EHR, so data for the measure cannot be extracted.</t>
  </si>
  <si>
    <t>EXAMPLE: 
08/29/2021; SMI/SED DY3Q1</t>
  </si>
  <si>
    <r>
      <t xml:space="preserve">Note: Licensee and state must prominently display the following notice on any display of Measure rates: 
</t>
    </r>
    <r>
      <rPr>
        <i/>
        <sz val="11"/>
        <rFont val="Calibri"/>
        <family val="2"/>
        <scheme val="minor"/>
      </rPr>
      <t xml:space="preserve">The MPT, FUH-CH, FUH-AD, FUA-AD, FUM-AD, AAP, and APM  measures (#13, 14, 15, 16, 17, 18, 7, 8, 9, 10, 26, 29)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t>
    </r>
  </si>
  <si>
    <t>Technical specifications manual version</t>
  </si>
  <si>
    <t>[Enter SMI/SED Demonstration Year]</t>
  </si>
  <si>
    <t>[Enter Calendar Dates for SMI/SED Demonstration Year]</t>
  </si>
  <si>
    <t>[Enter SMI/SED Reporting Period]</t>
  </si>
  <si>
    <t>[Enter Calendar Dates for SMI/SED Reporting Period]</t>
  </si>
  <si>
    <t>Demonstration Reporting</t>
  </si>
  <si>
    <r>
      <t>Approved protocol indicates that reporting matches the CMS-provided technical specifications manual (Y/N)</t>
    </r>
    <r>
      <rPr>
        <b/>
        <vertAlign val="superscript"/>
        <sz val="11"/>
        <color theme="0"/>
        <rFont val="Calibri"/>
        <family val="2"/>
        <scheme val="minor"/>
      </rPr>
      <t>b</t>
    </r>
  </si>
  <si>
    <t>Deviations from CMS-provided technical specifications manual in approved protocol</t>
  </si>
  <si>
    <t>Demonstration Reporting
Denominator</t>
  </si>
  <si>
    <t>Demonstration Reporting
Numerator or count</t>
  </si>
  <si>
    <r>
      <t>Demonstration Reporting
Rate/Percentage</t>
    </r>
    <r>
      <rPr>
        <b/>
        <vertAlign val="superscript"/>
        <sz val="11"/>
        <color theme="0"/>
        <rFont val="Calibri"/>
        <family val="2"/>
        <scheme val="minor"/>
      </rPr>
      <t>d</t>
    </r>
  </si>
  <si>
    <t>Standardized definition of SMI Denominator</t>
  </si>
  <si>
    <t xml:space="preserve">
Standardized definition of SMI Numerator or count</t>
  </si>
  <si>
    <r>
      <t>Standardized definition of SMI Rate/Percentage</t>
    </r>
    <r>
      <rPr>
        <b/>
        <vertAlign val="superscript"/>
        <sz val="11"/>
        <color theme="0"/>
        <rFont val="Calibri"/>
        <family val="2"/>
        <scheme val="minor"/>
      </rPr>
      <t>d</t>
    </r>
  </si>
  <si>
    <t xml:space="preserve">
State-specific definition of SMI Denominator</t>
  </si>
  <si>
    <t>State-specific definition of SMI Numerator or count</t>
  </si>
  <si>
    <r>
      <t>State-specific definition of SMI Rate/Percentage</t>
    </r>
    <r>
      <rPr>
        <b/>
        <vertAlign val="superscript"/>
        <sz val="11"/>
        <color theme="0"/>
        <rFont val="Calibri"/>
        <family val="2"/>
        <scheme val="minor"/>
      </rPr>
      <t>d</t>
    </r>
  </si>
  <si>
    <t>Children (Age &lt;16) Denominator</t>
  </si>
  <si>
    <t>Children (Age &lt;16) Numerator or count</t>
  </si>
  <si>
    <r>
      <t>Children (Age &lt;16) Rate/Percentage</t>
    </r>
    <r>
      <rPr>
        <b/>
        <vertAlign val="superscript"/>
        <sz val="11"/>
        <color theme="0"/>
        <rFont val="Calibri"/>
        <family val="2"/>
        <scheme val="minor"/>
      </rPr>
      <t>d</t>
    </r>
  </si>
  <si>
    <t>Transition-age youth (Age 16-24) Denominator</t>
  </si>
  <si>
    <t>Transition-age youth (Age 16-24) Numerator or count</t>
  </si>
  <si>
    <r>
      <t>Transition-age youth (Age 16-24) Rate/Percentage</t>
    </r>
    <r>
      <rPr>
        <b/>
        <vertAlign val="superscript"/>
        <sz val="11"/>
        <color theme="0"/>
        <rFont val="Calibri"/>
        <family val="2"/>
        <scheme val="minor"/>
      </rPr>
      <t>d</t>
    </r>
  </si>
  <si>
    <t>Adults (Age 25-64) Denominator</t>
  </si>
  <si>
    <t>Adults (Age 25-64) Numerator or count</t>
  </si>
  <si>
    <r>
      <t>Adults (Age 25-64) Rate/Percentage</t>
    </r>
    <r>
      <rPr>
        <b/>
        <vertAlign val="superscript"/>
        <sz val="11"/>
        <color theme="0"/>
        <rFont val="Calibri"/>
        <family val="2"/>
        <scheme val="minor"/>
      </rPr>
      <t>d</t>
    </r>
  </si>
  <si>
    <t>Older adults (Age 65+) Denominator</t>
  </si>
  <si>
    <t>Older adults (Age 65+) Numerator or count</t>
  </si>
  <si>
    <r>
      <t>Older adults (Age 65+) Rate/Percentage</t>
    </r>
    <r>
      <rPr>
        <b/>
        <vertAlign val="superscript"/>
        <sz val="11"/>
        <color theme="0"/>
        <rFont val="Calibri"/>
        <family val="2"/>
        <scheme val="minor"/>
      </rPr>
      <t>d</t>
    </r>
  </si>
  <si>
    <t>Dual-eligible (Medicare-Medicaid eligible) Denominator</t>
  </si>
  <si>
    <t>Dual-eligible (Medicare-Medicaid eligible) Numerator or count</t>
  </si>
  <si>
    <r>
      <t>Dual-eligible (Medicare-Medicaid eligible) Rate/Percentage</t>
    </r>
    <r>
      <rPr>
        <b/>
        <vertAlign val="superscript"/>
        <sz val="11"/>
        <color theme="0"/>
        <rFont val="Calibri"/>
        <family val="2"/>
        <scheme val="minor"/>
      </rPr>
      <t>d</t>
    </r>
  </si>
  <si>
    <t>Medicaid only Denominator</t>
  </si>
  <si>
    <t>Medicaid only Numerator or count</t>
  </si>
  <si>
    <r>
      <t>Medicaid only Rate/Percentage</t>
    </r>
    <r>
      <rPr>
        <b/>
        <vertAlign val="superscript"/>
        <sz val="11"/>
        <color theme="0"/>
        <rFont val="Calibri"/>
        <family val="2"/>
        <scheme val="minor"/>
      </rPr>
      <t>d</t>
    </r>
  </si>
  <si>
    <t>Eligible for Medicaid on the basis of disability  Denominator</t>
  </si>
  <si>
    <t>Eligible for Medicaid on the basis of disability  Numerator or count</t>
  </si>
  <si>
    <r>
      <t>Eligible for Medicaid on the basis of disability  Rate/Percentage</t>
    </r>
    <r>
      <rPr>
        <b/>
        <vertAlign val="superscript"/>
        <sz val="11"/>
        <color theme="0"/>
        <rFont val="Calibri"/>
        <family val="2"/>
        <scheme val="minor"/>
      </rPr>
      <t>d</t>
    </r>
  </si>
  <si>
    <t>Not eligible for Medicaid on the basis of disability  Denominator</t>
  </si>
  <si>
    <t>Not eligible for Medicaid on the basis of disability  Numerator or count</t>
  </si>
  <si>
    <r>
      <t>Not eligible for Medicaid on the basis of disability  Rate/Percentage</t>
    </r>
    <r>
      <rPr>
        <b/>
        <vertAlign val="superscript"/>
        <sz val="11"/>
        <color theme="0"/>
        <rFont val="Calibri"/>
        <family val="2"/>
        <scheme val="minor"/>
      </rPr>
      <t>d</t>
    </r>
  </si>
  <si>
    <t>Criminally involved Denominator</t>
  </si>
  <si>
    <t>Criminally involved Numerator or count</t>
  </si>
  <si>
    <r>
      <t>Criminally involved Rate/Percentage</t>
    </r>
    <r>
      <rPr>
        <b/>
        <vertAlign val="superscript"/>
        <sz val="11"/>
        <color theme="0"/>
        <rFont val="Calibri"/>
        <family val="2"/>
        <scheme val="minor"/>
      </rPr>
      <t>d</t>
    </r>
  </si>
  <si>
    <t>Not criminally involved Denominator</t>
  </si>
  <si>
    <t>Not criminally involved Numerator or count</t>
  </si>
  <si>
    <r>
      <t>Not criminally involved Rate/Percentage</t>
    </r>
    <r>
      <rPr>
        <b/>
        <vertAlign val="superscript"/>
        <sz val="11"/>
        <color theme="0"/>
        <rFont val="Calibri"/>
        <family val="2"/>
        <scheme val="minor"/>
      </rPr>
      <t>d</t>
    </r>
  </si>
  <si>
    <t>Co-occurring SUD Denominator</t>
  </si>
  <si>
    <t>Co-occurring SUD Numerator or count</t>
  </si>
  <si>
    <r>
      <t>Co-occurring SUD Rate/Percentage</t>
    </r>
    <r>
      <rPr>
        <b/>
        <vertAlign val="superscript"/>
        <sz val="11"/>
        <color theme="0"/>
        <rFont val="Calibri"/>
        <family val="2"/>
        <scheme val="minor"/>
      </rPr>
      <t>d</t>
    </r>
  </si>
  <si>
    <t>Co-occurring physical conditions Denominator</t>
  </si>
  <si>
    <t>Co-occurring physical conditions Numerator or count</t>
  </si>
  <si>
    <r>
      <t>Co-occurring physical conditions Rate/Percentage</t>
    </r>
    <r>
      <rPr>
        <b/>
        <vertAlign val="superscript"/>
        <sz val="11"/>
        <color theme="0"/>
        <rFont val="Calibri"/>
        <family val="2"/>
        <scheme val="minor"/>
      </rPr>
      <t>d</t>
    </r>
  </si>
  <si>
    <t>Number of beneficiaries in the demonstration population who use inpatient services related to mental health during the measurement period.</t>
  </si>
  <si>
    <t>Number of beneficiaries in the demonstration population who used intensive outpatient and/or partial hospitalization services related to mental health during the measurement period.</t>
  </si>
  <si>
    <t>Number of beneficiaries in the demonstration population who used outpatient services related to mental health during the measurement period.</t>
  </si>
  <si>
    <t>Number of beneficiaries in the demonstration population who use emergency department services for mental health during the measurement period.</t>
  </si>
  <si>
    <t>Number of beneficiaries in the demonstration population who used telehealth services related to mental health during the measurement period.</t>
  </si>
  <si>
    <t>Number of beneficiaries in the demonstration population who used any services related to mental health during the measurement period.</t>
  </si>
  <si>
    <t>Number of beneficiaries in the demonstration population who have a claim for inpatient or residential treatment for mental health in an IMD during the reporting year.</t>
  </si>
  <si>
    <t>Number of beneficiaries in the demonstration population during the measurement period and/or in the 11 months before the measurement period.</t>
  </si>
  <si>
    <t>Number of beneficiaries in the demonstration population during the measurement period and/or in the 12 months before the measurement period.</t>
  </si>
  <si>
    <t>The percentage of Medicaid beneficiaries age 18 years or older with SMI who had an ambulatory or preventive care visit during the measurement period.</t>
  </si>
  <si>
    <t>The percentage of children and adolescents ages 1 to 17 who had two or more antipsychotic prescriptions and had metabolic testing. Three rates are reported:</t>
  </si>
  <si>
    <t>Percentage of children and adolescents on antipsychotics who received blood glucose testing</t>
  </si>
  <si>
    <t>Percentage of children and adolescents on antipsychotics who received cholesterol testing</t>
  </si>
  <si>
    <t>Percentage of children and adolescents on antipsychotics who received blood glucose and cholesterol testing</t>
  </si>
  <si>
    <t>Percentage of Medicaid beneficiaries age 18 years and older with new antipsychotic prescriptions who have completed a follow-up visit with a provider with prescribing authority within four weeks (28 days) of prescription of an antipsychotic medication.</t>
  </si>
  <si>
    <t>The sum of all Medicaid spending for mental health services not in inpatient or residential settings during the measurement period.</t>
  </si>
  <si>
    <t xml:space="preserve">The sum of all Medicaid costs for mental health services in inpatient or residential settings during the measurement period. </t>
  </si>
  <si>
    <t>Per capita costs for non-inpatient, non-residential services for mental health, among beneficiaries in the demonstration population during the measurement period.</t>
  </si>
  <si>
    <t>Per capita costs for inpatient or residential services for mental health among beneficiaries in the demonstration population during the measurement period.</t>
  </si>
  <si>
    <t>Total Medicaid costs for beneficiaries in the demonstration population who had claims for inpatient or residential treatment for mental health in an IMD during the reporting year.</t>
  </si>
  <si>
    <t>Per capita Medicaid costs for beneficiaries in the demonstration population who had claims for inpatient or residential treatment for mental health in an IMD during the reporting year.</t>
  </si>
  <si>
    <t>State-specific</t>
  </si>
  <si>
    <t>State-specific metrics</t>
  </si>
  <si>
    <t xml:space="preserve">Add rows for any additional state-specific metrics </t>
  </si>
  <si>
    <r>
      <t>e</t>
    </r>
    <r>
      <rPr>
        <sz val="11"/>
        <rFont val="Calibri"/>
        <family val="2"/>
        <scheme val="minor"/>
      </rPr>
      <t xml:space="preserve"> Enter any state-specific subpopulations that will be reported after column BF; create new columns as needed.</t>
    </r>
  </si>
  <si>
    <t>Numerator in #32 is equal to the Numerator in #34</t>
  </si>
  <si>
    <t>Numerator in #33 is equal to the Numerator in #35</t>
  </si>
  <si>
    <t>Denominator in #34 is equal to the Numerator in #22</t>
  </si>
  <si>
    <t>Denominator in #35 is equal to the Numerator in #22</t>
  </si>
  <si>
    <t>Denominator in #34 is equal to the Denominator in #35</t>
  </si>
  <si>
    <t>Numerator in #40 is equal to the Numerator in #39</t>
  </si>
  <si>
    <t>Serious Mental Illness/Serious Emotional Disturbance (SMI/SED) Metrics Reporting Issues</t>
  </si>
  <si>
    <t>"Approved protocol indicates that reporting matches the CMS-provided specification (Y/N)" column I</t>
  </si>
  <si>
    <t>Version 1.0</t>
  </si>
  <si>
    <t>Version 2.0</t>
  </si>
  <si>
    <t>"Reporting issue (Y/N)" column j</t>
  </si>
  <si>
    <r>
      <rPr>
        <vertAlign val="superscript"/>
        <sz val="11"/>
        <rFont val="Calibri"/>
        <family val="2"/>
        <scheme val="minor"/>
      </rPr>
      <t>b</t>
    </r>
    <r>
      <rPr>
        <sz val="11"/>
        <rFont val="Calibri"/>
        <family val="2"/>
        <scheme val="minor"/>
      </rPr>
      <t xml:space="preserve"> For state-specific metrics, states should attest that they are reporting as specified in their monitoring protocol.</t>
    </r>
  </si>
  <si>
    <t>EXAMPLE:
Ongoing</t>
  </si>
  <si>
    <t>Ongoing</t>
  </si>
  <si>
    <t>SMI/SED Demonstration Year (DY) (Format: DY1, DY2, DY3, etc.)</t>
  </si>
  <si>
    <t>Calendar Dates for SMI/SED DY (Format: MM/DD/YYYY - MM/DD/YYYY)</t>
  </si>
  <si>
    <t>SMI/SED Reporting Period (Format: Q1, Q2, Q3, Q4)</t>
  </si>
  <si>
    <t>Calendar Dates for SMI/SED Reporting Period (Format: MM/DD/YYYY - MM/DD/YYYY)</t>
  </si>
  <si>
    <r>
      <t>[State-specific subpopulation]</t>
    </r>
    <r>
      <rPr>
        <b/>
        <vertAlign val="superscript"/>
        <sz val="11"/>
        <color theme="0"/>
        <rFont val="Calibri"/>
        <family val="2"/>
        <scheme val="minor"/>
      </rPr>
      <t>d,e</t>
    </r>
  </si>
  <si>
    <r>
      <rPr>
        <b/>
        <i/>
        <sz val="11"/>
        <color theme="0"/>
        <rFont val="Calibri"/>
        <family val="2"/>
        <scheme val="minor"/>
      </rPr>
      <t>[State-specific subpopulation]</t>
    </r>
    <r>
      <rPr>
        <b/>
        <sz val="11"/>
        <color theme="0"/>
        <rFont val="Calibri"/>
        <family val="2"/>
        <scheme val="minor"/>
      </rPr>
      <t xml:space="preserve"> Denominator</t>
    </r>
  </si>
  <si>
    <r>
      <rPr>
        <b/>
        <i/>
        <sz val="11"/>
        <color theme="0"/>
        <rFont val="Calibri"/>
        <family val="2"/>
        <scheme val="minor"/>
      </rPr>
      <t>[State-specific subpopulation]</t>
    </r>
    <r>
      <rPr>
        <b/>
        <sz val="11"/>
        <color theme="0"/>
        <rFont val="Calibri"/>
        <family val="2"/>
        <scheme val="minor"/>
      </rPr>
      <t xml:space="preserve"> Numerator or count</t>
    </r>
  </si>
  <si>
    <r>
      <rPr>
        <b/>
        <i/>
        <sz val="11"/>
        <color theme="0"/>
        <rFont val="Calibri"/>
        <family val="2"/>
        <scheme val="minor"/>
      </rPr>
      <t>[State-specific subpopulation]</t>
    </r>
    <r>
      <rPr>
        <b/>
        <sz val="11"/>
        <color theme="0"/>
        <rFont val="Calibri"/>
        <family val="2"/>
        <scheme val="minor"/>
      </rPr>
      <t xml:space="preserve"> Rate/Percentage</t>
    </r>
    <r>
      <rPr>
        <b/>
        <vertAlign val="superscript"/>
        <sz val="11"/>
        <color theme="0"/>
        <rFont val="Calibri"/>
        <family val="2"/>
        <scheme val="minor"/>
      </rPr>
      <t>d</t>
    </r>
  </si>
  <si>
    <r>
      <rPr>
        <vertAlign val="superscript"/>
        <sz val="11"/>
        <rFont val="Calibri"/>
        <family val="2"/>
        <scheme val="minor"/>
      </rPr>
      <t xml:space="preserve">d </t>
    </r>
    <r>
      <rPr>
        <sz val="11"/>
        <rFont val="Calibri"/>
        <family val="2"/>
        <scheme val="minor"/>
      </rPr>
      <t>If applicable.  See CMS-provided technical specifications manual.</t>
    </r>
  </si>
  <si>
    <t xml:space="preserve">Note: Licensee and state must prominently display the following notice on any display of Measure rates: 
The MPT, FUH-CH, FUH-AD, FUA-AD, FUM-AD, AAP, and APM  measures (#13, 14, 15, 16, 17, 18, 7, 8, 9, 10, 26, 29) are Healthcare Effectiveness Data and Information Set (HEDIS®) measures that are owned and copyrighted by the National Committee for Quality Assurance (NCQA). HEDIS measures and specifications are not clinical guidelines, do not establish a standard of medical care and have not been tested for all potential applications. The measures and specifications are provided “as is” without warranty of any kind. NCQA makes no representations, warranties or endorsements about the quality of any product, test or protocol identified as numerator compliant or otherwise identified as meeting the requirements of a HEDIS measure or specification. NCQA makes no representations, warranties, or endorsement about the quality of any organization or clinician who uses or reports performance measures and NCQA has no liability to anyone who relies on HEDIS measures or specifications or data reflective of performance under such measures and specifications.
The measure specification methodology used by CMS is different from NCQA’s methodology. NCQA has not validated the adjusted measure specifications but has granted CMS permission to adjust. A calculated measure result (a “rate”) from a HEDIS measure that has not been certified via NCQA’s Measure Certification Program, and is based on adjusted HEDIS specifications, may not be called a “HEDIS rate” until it is audited and designated reportable by an NCQA-Certified HEDIS Compliance Auditor. Until such time, such measure rates shall be designated or referred to as “Adjusted, Uncertified, Unaudited HEDIS rates.” </t>
  </si>
  <si>
    <t>In column C, starting in cell C10, please select whether geographic designation entered in the corresponding cell in column B could be considered urban or rural.  If the geographic designation should be categorized as something other than urban or rural, select "Other-please explain" and record an explanation in the notes box in column D. Urban is defined as a Metropolitan Statistical Area or a Metropolitan division (in the case where a Metropolitan Statistical Area is divided into Metropolitan Divisions), as defined by the Executive Office of Management and Budget (42 CFR § 412.64(b))  Rural is defined as any area outside an urban area as defined in 42 CFR § 412.64(b).</t>
  </si>
  <si>
    <r>
      <t>Medicaid Section 1115 SMI/SED Demonstration</t>
    </r>
    <r>
      <rPr>
        <sz val="11"/>
        <color theme="1"/>
        <rFont val="Calibri"/>
        <family val="2"/>
        <scheme val="minor"/>
      </rPr>
      <t>s Availability Assessment - Instructions (Version 2.0)</t>
    </r>
  </si>
  <si>
    <r>
      <t>Instructions for Completing the Assessment of the Availability of Mental Health Services ("Annual</t>
    </r>
    <r>
      <rPr>
        <b/>
        <sz val="12"/>
        <color rgb="FFFF0000"/>
        <rFont val="Arial"/>
        <family val="2"/>
      </rPr>
      <t xml:space="preserve"> </t>
    </r>
    <r>
      <rPr>
        <b/>
        <sz val="12"/>
        <color theme="0"/>
        <rFont val="Arial"/>
        <family val="2"/>
      </rPr>
      <t xml:space="preserve">Availability Assessment" tab)  </t>
    </r>
  </si>
  <si>
    <t>Before you begin:</t>
  </si>
  <si>
    <t xml:space="preserve">The state will submit multiple Availability Assessments. The state will submit an Initial Availability Assessment at the time of application and annual assessments thereafter. </t>
  </si>
  <si>
    <t xml:space="preserve">In populating its Initial Availability Assessment and each subsequent Annual Availability Assessment, the state should report data as of the same month and day each year. In other words, if the Initial Availability Assessment displays values as of August 1, 2019, subsequent Availability Assessments should display values as of August 1, 2020, August 1, 2021, August 1, 2022, etc. Within each assessment, the state should enter this information into the cell labeled “Time Period Reflected in Assessment (month/day/year)" (found in the "Availability Assessment" tab).
It is also important to use the same data sources to populate the Initial and Annual Availability Assessments. The state should enter information on its data sources into the columns labeled “Brief description of data source(s) used to populate this (sub-)section” (found in the “Availability Assessment” tab). </t>
  </si>
  <si>
    <t>Enter the state name, data entry date(s), and time period reflected in the Availability Assessment in cells C2-4.</t>
  </si>
  <si>
    <t>To hide pop-up instructions as you complete the Availability Assessment, hit "escape."</t>
  </si>
  <si>
    <t>Please Note: To add rows for additional geographic designations you must use the "Add Row" button in cell F2 (you may need to click "Enable Content" at the top of the tab if it appears). Please do not add rows manually.</t>
  </si>
  <si>
    <t xml:space="preserve">Column   </t>
  </si>
  <si>
    <t>Instructions</t>
  </si>
  <si>
    <t>B</t>
  </si>
  <si>
    <t xml:space="preserve">In column B, enter each geographic designation starting in cell B10. Add rows using the "Add Row" button as needed to capture all geographic designations. Geographic designation means a state-defined geographic unit for reporting data, such as county, region, or catchment area. The state should consider how it divides its mental health system into smaller units or catchment areas to select geographic designations that will yield meaningful, actionable information. </t>
  </si>
  <si>
    <t>C</t>
  </si>
  <si>
    <t>D</t>
  </si>
  <si>
    <t>In column D, beginning in cell D10, please use this space to explain the state's response if the state selects 'Other-please explain' in column C.</t>
  </si>
  <si>
    <t>E</t>
  </si>
  <si>
    <r>
      <t>In column E, starting in cell E10, enter the total number of adult Medicaid beneficiaries</t>
    </r>
    <r>
      <rPr>
        <b/>
        <sz val="11"/>
        <rFont val="Calibri"/>
        <family val="2"/>
        <scheme val="minor"/>
      </rPr>
      <t xml:space="preserve"> ages 18-20</t>
    </r>
    <r>
      <rPr>
        <sz val="11"/>
        <rFont val="Calibri"/>
        <family val="2"/>
        <scheme val="minor"/>
      </rPr>
      <t xml:space="preserve"> in each geographic designation at the selected point in time. Medicaid beneficiary means a person who has been determined to be eligible to receive Medicaid services as defined at 42 CFR §400.200. Note: this age category is separate in order to avoid double counting beneficiaries in the residential treatment category and to facilitate the calculation of certain ratios in the assessment. See the note in the following cell for additional explanation. </t>
    </r>
  </si>
  <si>
    <t>F</t>
  </si>
  <si>
    <t>In column F, starting in cell F8, enter the number of adult Medicaid beneficiaries ages 18-20 with SMI in each geographic designation at the selected point in time. As defined on page 1 of the State Medicaid Directors Letter, serious mental illness means persons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Note: in the State Medicaid Directors letter (SMDL #18-011),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</si>
  <si>
    <t>G</t>
  </si>
  <si>
    <r>
      <t>In column G, starting in cell G8, enter the total number of adult Medicaid beneficiaries</t>
    </r>
    <r>
      <rPr>
        <b/>
        <sz val="11"/>
        <color theme="1"/>
        <rFont val="Calibri"/>
        <family val="2"/>
        <scheme val="minor"/>
      </rPr>
      <t xml:space="preserve"> age 21 and older</t>
    </r>
    <r>
      <rPr>
        <sz val="11"/>
        <color theme="1"/>
        <rFont val="Calibri"/>
        <family val="2"/>
        <scheme val="minor"/>
      </rPr>
      <t xml:space="preserve"> in each geographic designation at the selected point in time.</t>
    </r>
  </si>
  <si>
    <t>H</t>
  </si>
  <si>
    <t xml:space="preserve">In column H, starting in cell H10, enter the number of adult Medicaid beneficiaries age 21 and older with SMI in each geographic designation at the selected point in time.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 </t>
  </si>
  <si>
    <t>I</t>
  </si>
  <si>
    <t xml:space="preserve">In column I, starting in cell I10, the Availability Assessment will automatically calculate the percent of adult Medicaid beneficiaries who have SMI in each geographic designation. The state should not input any values into this column or modify the formulas in this column. </t>
  </si>
  <si>
    <t>J</t>
  </si>
  <si>
    <r>
      <t xml:space="preserve">In column J, starting in cell J10, enter the total number of Medicaid beneficiaries </t>
    </r>
    <r>
      <rPr>
        <b/>
        <sz val="11"/>
        <rFont val="Calibri"/>
        <family val="2"/>
        <scheme val="minor"/>
      </rPr>
      <t xml:space="preserve">under the age of 18 </t>
    </r>
    <r>
      <rPr>
        <sz val="11"/>
        <rFont val="Calibri"/>
        <family val="2"/>
        <scheme val="minor"/>
      </rPr>
      <t xml:space="preserve">in each geographic designation at the selected point in time. </t>
    </r>
  </si>
  <si>
    <t>K</t>
  </si>
  <si>
    <r>
      <t xml:space="preserve">In column K, starting in cell K10, enter the number of beneficiaries </t>
    </r>
    <r>
      <rPr>
        <b/>
        <sz val="11"/>
        <rFont val="Calibri"/>
        <family val="2"/>
        <scheme val="minor"/>
      </rPr>
      <t>under the age of 18 with SED</t>
    </r>
    <r>
      <rPr>
        <sz val="11"/>
        <rFont val="Calibri"/>
        <family val="2"/>
        <scheme val="minor"/>
      </rPr>
      <t xml:space="preserve"> in each geographic designation at the selected point in time. As defined on page 2 of the SMDL, individuals with SED are those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t>
    </r>
  </si>
  <si>
    <t>L</t>
  </si>
  <si>
    <t xml:space="preserve">In column L starting in cell L10, the Availability Assessment will automatically calculate the percent of beneficiaries under the age of 18 who have SED in each geographic designation. The state should not input any values into this column or modify the formulas in this column. </t>
  </si>
  <si>
    <t>M</t>
  </si>
  <si>
    <t xml:space="preserve">In column M, starting in cell M10, the Availability Assessment will automatically calculate the number of Medicaid beneficiaries (total) in each geographic designation. </t>
  </si>
  <si>
    <t>In column N, starting in cell N10, the Availability Assessment will automatically calculate the percent with Medicaid beneficiaries with SMI or SED (total) in each geographic designation.</t>
  </si>
  <si>
    <t>O</t>
  </si>
  <si>
    <t>In column O, starting in cell O10, the Availability Assessment will automatically calculate the percent with SMI or SED (total) in each geographic designation.</t>
  </si>
  <si>
    <t>P</t>
  </si>
  <si>
    <t xml:space="preserve">In column P, beginning in cell P10, please use this space to provide notes about the data source(s) used to populate the section. </t>
  </si>
  <si>
    <t>Q</t>
  </si>
  <si>
    <t>In column Q, beginning in cell Q10, please use this space to provide any additional notes regarding the section, such as notes on data limitations, explanations for specific values, or information that could assist with data interpretation.</t>
  </si>
  <si>
    <t>R</t>
  </si>
  <si>
    <t>In column R, starting in cell R10, enter the number of psychiatrists or other practitioners who are authorized to prescribe psychiatric medications in each geographic designation.  A psychiatrist is any psychiatrist licensed to practice in the state under state licensure laws.  Other prescribers authorized to prescribe psychiatric medications means the number of mental health practitioners other than psychiatrists who are authorized to prescribe psychiatric medications as defined by state licensure laws.</t>
  </si>
  <si>
    <t>S</t>
  </si>
  <si>
    <t>In column S, starting in cell S10, enter the number of Medicaid-enrolled psychiatrists or other practitioners who are authorized to prescribe psychiatric medications in each geographic designation.  Medicaid-enrolled means any provider enrolled in Medicaid to obtain Medicaid billing privileges, as defined in 42 CFR §455.410.</t>
  </si>
  <si>
    <t>T</t>
  </si>
  <si>
    <t>In column T, starting in cell T10, enter the number of Medicaid-enrolled psychiatrists or other practitioners who are authorized to prescribe psychiatric medications and are accepting new Medicaid patients in each geographic designation.  Accepting new Medicaid patients means any provider enrolled in Medicaid to obtain Medicaid billing privileges who will treat new Medicaid-enrolled patients.</t>
  </si>
  <si>
    <t>U-W</t>
  </si>
  <si>
    <t xml:space="preserve">In columns U-W, starting in cell U10, the Availability Assessment will automatically calculate the ratios in each geographic designation. The state should not input any values into these columns or modify the formulas in these columns. </t>
  </si>
  <si>
    <t>X</t>
  </si>
  <si>
    <t>In column X, beginning in cell X10, please use this space to provide details on the specific types of practitioners used to populate this sub-section.</t>
  </si>
  <si>
    <t xml:space="preserve">In column Y, beginning in cell Y10, please use this space to provide notes about the data source(s) used to populate the sub-section. </t>
  </si>
  <si>
    <t>Z</t>
  </si>
  <si>
    <t>In column Z, beginning in cell Z10, please use this space to provide any additional notes regarding the sub-section, such as notes on data limitations, explanations for specific values, or information that could assist with data interpretation.</t>
  </si>
  <si>
    <t>AA</t>
  </si>
  <si>
    <t>In column AA, starting in cell AA10, enter the number of other practitioners certified or licensed to independently treat mental illness in each geographic designation. Other types of practitioners certified or licensed to independently treat mental illness means non-psychiatrist mental health providers who are certified or licensed to independently treat mental illness as defined by state licensure laws. This may include, but is not limited to, licensed psychologists, clinical social workers, and professional counselors.</t>
  </si>
  <si>
    <t>AB</t>
  </si>
  <si>
    <t>In column AB, starting in cell AB10, enter the number of Medicaid-enrolled other types of practitioners certified and licensed to independently treat mental illness in each geographic designation.</t>
  </si>
  <si>
    <t>AC</t>
  </si>
  <si>
    <t>In column AC, starting in cell AC10, enter the number of Medicaid-enrolled other types of practitioners certified and licensed to independently treat mental illness accepting new Medicaid patients in each geographic designation.</t>
  </si>
  <si>
    <t>AD-AF</t>
  </si>
  <si>
    <t xml:space="preserve">In columns AD-AF, starting in cell AD10, the Availability Assessment will automatically calculate the ratios in each geographic designation. The state should not input any values into these columns or modify the formulas in these columns. </t>
  </si>
  <si>
    <t>AG</t>
  </si>
  <si>
    <t>In column AG, beginning in cell AG10, please use this space to provide details on the specific types of practitioners used to populate this sub-section.</t>
  </si>
  <si>
    <t>AH</t>
  </si>
  <si>
    <t>In column AH, beginning in cell AH10, please use this space to provide notes about the data source(s) used to populate the sub-section.</t>
  </si>
  <si>
    <t>AI</t>
  </si>
  <si>
    <t>In column AI, beginning in cell AI10, please use this space to provide any additional notes regarding the sub-section, such as notes on data limitations, explanations for specific values, or information that could assist with data interpretation.</t>
  </si>
  <si>
    <t>AJ</t>
  </si>
  <si>
    <t>In column AJ, starting in cell AJ10, enter the number of community mental health centers (CMHCs) in each geographic designation. A community mental health center is an entity that provides outpatient mental health services, 24 hour emergency care services, day treatment, screenings, and consultation and educational services, as defined at 42 CFR §410.2.</t>
  </si>
  <si>
    <t>AK</t>
  </si>
  <si>
    <t>In column AK, starting in cell AK10, enter the number of Medicaid-enrolled CMHCs in each geographic designation.</t>
  </si>
  <si>
    <t>AL</t>
  </si>
  <si>
    <t>In column AL, starting in cell AL10, enter the number of Medicaid-enrolled CMHCs accepting new Medicaid patients in each geographic designation.</t>
  </si>
  <si>
    <t>AM-AO</t>
  </si>
  <si>
    <t xml:space="preserve">In columns AM-AO, starting in cell AM10, the Availability Assessment will automatically calculate the ratios in each geographic designation. The state should not input any values into these columns or modify the formulas in these columns. </t>
  </si>
  <si>
    <t>AP</t>
  </si>
  <si>
    <t xml:space="preserve">In column AP, beginning in cell AP10, please use this space to provide notes about the data source(s) used to populate the section. </t>
  </si>
  <si>
    <t>AQ</t>
  </si>
  <si>
    <t>In column AQ, beginning in cell AQ10, please use this space to provide any additional notes regarding the section, such as notes on data limitations, explanations for specific values, or information that could assist with data interpretation.</t>
  </si>
  <si>
    <t>AR</t>
  </si>
  <si>
    <t xml:space="preserve">In column AR, starting in cell AR10, enter the number of providers offering intensive outpatient services in each geographic designation. Intensive outpatient services are designed to meet the needs of individuals who may be at risk for crisis or requiring a higher level of care, or who are in transition from a higher level of care. Intensive outpatient services may include partial hospitalization programs, day treatment, intensive outpatient programs, assertive community treatment, and other services and settings more intensive than regular outpatient and less intensive than inpatient or residential care. </t>
  </si>
  <si>
    <t>AS</t>
  </si>
  <si>
    <t>In column AS, starting in cell AS10, enter the number of Medicaid-enrolled providers offering intensive outpatient services providers in each geographic designation.</t>
  </si>
  <si>
    <t>AT</t>
  </si>
  <si>
    <t>In column AT, starting in cell AT10, enter the number of Medicaid-enrolled providers offering intensive outpatient services accepting new Medicaid patients in each geographic designation.</t>
  </si>
  <si>
    <t>AU-AW</t>
  </si>
  <si>
    <t xml:space="preserve">In columns AU-AW, starting in cell AU10, the Availability Assessment will automatically calculate the ratios in each geographic designation. The state should not input any values into these columns or modify the formulas in these columns. </t>
  </si>
  <si>
    <t>AX</t>
  </si>
  <si>
    <t>In column AX, beginning in cell AX10, please use this space to provide details on the specific types of services used to populate this section.</t>
  </si>
  <si>
    <t>AY</t>
  </si>
  <si>
    <t xml:space="preserve">In column AY, beginning in cell AY10, please use this space to provide notes about the data source(s) used to populate the section. </t>
  </si>
  <si>
    <t>AZ</t>
  </si>
  <si>
    <t>In column AZ, beginning in cell AZ10, please use this space to provide any additional notes regarding the section, such as notes on data limitations, explanations for specific values, or information that could assist with data interpretation.</t>
  </si>
  <si>
    <t>BA</t>
  </si>
  <si>
    <t>In column BA, starting in cell BA10, enter the number of residential mental health treatment facilities (adult) in each geographic designation.  A residential mental health treatment facilities (adult) is a facility not licensed as a psychiatric hospital, whose primary purpose is to provide individually planned programs of mental health treatment services in a residential care setting for adults as defined for SAMHSA's N-MHSS. Please exclude residential SUD treatment facilities.</t>
  </si>
  <si>
    <t>BB</t>
  </si>
  <si>
    <t>In column BB, starting in cell BB10, enter the number of Medicaid-enrolled residential mental health treatment facilities (adult) in each geographic designation.</t>
  </si>
  <si>
    <t>BC</t>
  </si>
  <si>
    <t>In column BC, starting in cell BC10, enter the number of Medicaid-enrolled residential mental health treatment facilities (adult) accepting new Medicaid patients in each geographic designation.</t>
  </si>
  <si>
    <t>BD-BF</t>
  </si>
  <si>
    <t xml:space="preserve">In columns BD-BF, starting in cell BD10, the Availability Assessment will automatically calculate the ratios in each geographic designation. The state should not input any values into these columns or modify the formulas in these columns. </t>
  </si>
  <si>
    <t>BG</t>
  </si>
  <si>
    <t>In column BG, starting in cell BG10, enter the total number of residential mental health treatment facility beds (adult) in each geographic designation.</t>
  </si>
  <si>
    <t>BH</t>
  </si>
  <si>
    <t>In column BH, starting in cell BH10, enter the total number of Medicaid-enrolled residential mental health treatment beds (adult) in each geographic designation.</t>
  </si>
  <si>
    <t>BI</t>
  </si>
  <si>
    <t xml:space="preserve">In column BI, starting in cell BI10, enter the total number of Medicaid-enrolled residential mental health treatment beds available to adult Medicaid patients in each geographic designation. Available to Medicaid adult Medicaid patients means any facility or bed available to serve Medicaid patients over the age of 110. </t>
  </si>
  <si>
    <t>BJ-BL</t>
  </si>
  <si>
    <t>In columns BJ-BL, starting in cell BJ10, the Availability Assessment will automatically calculate the ratios in each geographic designation. The state should not input any values into these columns or modify the formulas in these columns.</t>
  </si>
  <si>
    <t>BM</t>
  </si>
  <si>
    <t>In column BM, beginning in cell BM10, please use this space to provide details on the specific types of facilities used to populate this sub-section.</t>
  </si>
  <si>
    <t>BN</t>
  </si>
  <si>
    <t xml:space="preserve">In column BN, beginning in cell BN10, please use this space to provide notes about the data source(s) used to populate the sub-section. </t>
  </si>
  <si>
    <t>BO</t>
  </si>
  <si>
    <t>In column BO, beginning in cell BO10, please use this space to provide any additional notes regarding the sub-section, such as notes on data limitations, explanations for specific values, or information that could assist with data interpretation.</t>
  </si>
  <si>
    <t>BP</t>
  </si>
  <si>
    <t>In column BP, starting in cell BP10, enter the number of psychiatric residential treatment facilities (PRTF) in each geographic designation. A PRTF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§441.1102, and 42 CFR §4103.350 – §4103.376.</t>
  </si>
  <si>
    <t>BQ</t>
  </si>
  <si>
    <t>In column BQ, starting in cell BQ10, enter the number of Medicaid-enrolled PRTFs in each geographic designation.</t>
  </si>
  <si>
    <t>BR</t>
  </si>
  <si>
    <t>In column BR, starting in cell BR10, enter the number of Medicaid-enrolled PRTFs accepting new Medicaid patients in each geographic designation.</t>
  </si>
  <si>
    <t>BS-BU</t>
  </si>
  <si>
    <t>In columns BS-BU, starting in cell BS10, the Availability Assessment will automatically calculate the ratios in each geographic designation. The state should not input any values into these columns or modify the formulas in these columns.</t>
  </si>
  <si>
    <t>BV</t>
  </si>
  <si>
    <t>In column BV, starting in cell BV10, enter the total number of PRTF beds in each geographic designation.</t>
  </si>
  <si>
    <t>BW</t>
  </si>
  <si>
    <t>In column BW, starting in cell BW10, enter the number of Medicaid-enrolled PRTF beds in each geographic designation.</t>
  </si>
  <si>
    <t>BX</t>
  </si>
  <si>
    <t>In column BX, starting in cell BX10, enter the number of Medicaid-enrolled PRTF beds available to Medicaid patients in each geographic designation. Available to Medicaid patients means any facility or bed available to serve Medicaid patients.</t>
  </si>
  <si>
    <t>BY-CA</t>
  </si>
  <si>
    <t xml:space="preserve">In columns BY-CA, starting in cell BY10, the Availability Assessment will automatically calculate the ratios in each geographic designation. The state should not input any values into these columns or modify the formulas in these columns. </t>
  </si>
  <si>
    <t>CB</t>
  </si>
  <si>
    <t>In column CB, beginning in cell CB10, please use this space to provide details on the specific types of facilities used to populate this sub-section.</t>
  </si>
  <si>
    <t>CC</t>
  </si>
  <si>
    <t xml:space="preserve">In column CC, beginning in cell CC10, please use this space to provide notes about the data source(s) used to populate the sub-section. </t>
  </si>
  <si>
    <t>CD</t>
  </si>
  <si>
    <t>In column CD, beginning in cell CD10, please use this space to provide any additional notes regarding the sub-section, such as notes on data limitations, explanations for specific values, or information that could assist with data interpretation.</t>
  </si>
  <si>
    <t>CE</t>
  </si>
  <si>
    <t xml:space="preserve">In column CE, starting in cell CE10, enter the number of public and private psychiatric hospitals in each geographic designation. A psychiatric hospital is an institution which provides diagnosis and treatment of mentally ill persons, as defined at 42 USC §1395x.  </t>
  </si>
  <si>
    <t>CF</t>
  </si>
  <si>
    <t>In column CF, starting in cell CF10, enter the number of public and private psychiatric hospitals available to Medicaid patients in each geographic designation.</t>
  </si>
  <si>
    <t>CG-CH</t>
  </si>
  <si>
    <t xml:space="preserve">In columns CG-CH, starting in cell CG10, the Availability Assessment will automatically calculate the ratios in each geographic designation. The state should not input any values into these columns or modify the formulas in these columns. </t>
  </si>
  <si>
    <t>CI</t>
  </si>
  <si>
    <t xml:space="preserve">In column CI, beginning in cell CI10, please use this space to provide notes about the data source(s) used to populate the sub-section. </t>
  </si>
  <si>
    <t>CJ</t>
  </si>
  <si>
    <t>In column CJ, beginning in cell CJ10, please use this space to provide any additional notes regarding the sub-section, such as notes on data limitations, explanations for specific values, or information that could assist with data interpretation.</t>
  </si>
  <si>
    <t>CK</t>
  </si>
  <si>
    <t>In column CK, starting in cell CK10, enter the number of psychiatric units in acute care hospitals in each geographic designation.  A psychiatric unit is a separate inpatient psychiatric unit of a general hospital that provides inpatient mental health services and has specifically allocated staff and space (beds) for the treatment of persons with mental illness, as defined for SAMHSA's N-MHSS.</t>
  </si>
  <si>
    <t>CL</t>
  </si>
  <si>
    <t xml:space="preserve">In column CL, starting in cell CL10, enter the number of psychiatric units in critical access hospitals (CAHs) in each geographic designation.  A critical access hospital is a small facility that provides 24-hour emergency care, outpatient services, as well as inpatient services to people in rural areas, as defined in 42 CFR §4105.606.  </t>
  </si>
  <si>
    <t>CM</t>
  </si>
  <si>
    <t>In column CM, starting in cell CM10, enter the number of Medicaid-enrolled psychiatric units in acute care hospitals in each geographic designation.</t>
  </si>
  <si>
    <t>CN</t>
  </si>
  <si>
    <t>In column CN, starting in cell CN10, enter the number of Medicaid-enrolled psychiatric units in CAHs in each geographic designation.</t>
  </si>
  <si>
    <t>CO</t>
  </si>
  <si>
    <t>In column CO, starting in cell CO10, enter the number of Medicaid-enrolled psychiatric units in acute care hospitals accepting new Medicaid patients in each geographic designation.</t>
  </si>
  <si>
    <t>CP</t>
  </si>
  <si>
    <t>In column CP starting in cell CP10, enter the number of Medicaid-enrolled psychiatric units in CAHs accepting new Medicaid patients in each geographic designation.</t>
  </si>
  <si>
    <t>CQ-CV</t>
  </si>
  <si>
    <t xml:space="preserve">In columns CQ-CV, starting in cell CQ10, the Availability Assessment will automatically calculate the ratios in each geographic designation. The state should not input any values into these columns or modify the formulas in these columns. </t>
  </si>
  <si>
    <t>CW</t>
  </si>
  <si>
    <t xml:space="preserve">In column CW, beginning in cell CW10, please use this space to provide notes about the data source(s) used to populate the sub-section. </t>
  </si>
  <si>
    <t>CX</t>
  </si>
  <si>
    <t>In column CX, beginning in cell CX10, please use this space to provide any additional notes regarding the sub-section, such as notes on data limitations, explanations for specific values, or information that could assist with data interpretation.</t>
  </si>
  <si>
    <t>CY</t>
  </si>
  <si>
    <t xml:space="preserve">In column CY, starting in cell CY10, enter the number of licensed psychiatric hospital beds (psychiatric hospital + psychiatric units) in each geographic designation. Please enter the number of licensed psychiatric hospital beds as defined by state licensure requirements.  </t>
  </si>
  <si>
    <t>CZ</t>
  </si>
  <si>
    <t>In column CZ, starting in cell CZ10, enter the number of licensed psychiatric hospital beds (psychiatric hospital + psychiatric units) available to Medicaid patients in each geographic designation.</t>
  </si>
  <si>
    <t>DA-DB</t>
  </si>
  <si>
    <t xml:space="preserve">In columns DA-DB, starting in cell DA10, the Availability Assessment will automatically calculate the ratios in each geographic designation. The state should not input any values into these columns or modify the formulas in these columns. </t>
  </si>
  <si>
    <t>DC</t>
  </si>
  <si>
    <t xml:space="preserve">In column DC, beginning in cell DC10, please use this space to provide notes about the data source(s) used to populate the sub-section. </t>
  </si>
  <si>
    <t>DD</t>
  </si>
  <si>
    <t>In column DD, beginning in cell DD10, please use this space to provide any additional notes regarding the sub-section, such as notes on data limitations, explanations for specific values, or information that could assist with data interpretation.</t>
  </si>
  <si>
    <t>DE</t>
  </si>
  <si>
    <t>In column DE, starting in cell DE10, enter the number of residential mental health treatment facilities (adult) that qualify as an institution for mental diseases (IMDs) in each geographic designation. An IMD 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</si>
  <si>
    <t>DF</t>
  </si>
  <si>
    <t>In column DF, starting in cell DF10, enter the number of Medicaid-enrolled residential mental health treatment facilities (adult) that qualify as IMDs in each geographic designation.</t>
  </si>
  <si>
    <t>DG</t>
  </si>
  <si>
    <t>In column DG, starting in cell DG10, enter the number of Medicaid-enrolled residential mental health treatment facilities (adult) that qualify as IMDs accepting Medicaid patients in each geographic designation.</t>
  </si>
  <si>
    <t>DH-DJ</t>
  </si>
  <si>
    <t>In columns DH-DJ, starting in cell DH10, the Availability Assessment will automatically calculate the ratios in each geographic designation. The state should not input any values into these columns or modify the formulas in these columns.</t>
  </si>
  <si>
    <t>DK</t>
  </si>
  <si>
    <t>In column DK, beginning in cell DK10, please use this space to provide details on the specific types of facilities used to populate this sub-section.</t>
  </si>
  <si>
    <t>DL</t>
  </si>
  <si>
    <t xml:space="preserve">In column DL, beginning in cell DL10, please use this space to provide notes about the data source(s) used to populate the sub-section. </t>
  </si>
  <si>
    <t>DM</t>
  </si>
  <si>
    <t>In column DM, beginning in cell DM10, please use this space to provide any additional notes regarding the sub-section, such as notes on data limitations, explanations for specific values, or information that could assist with data interpretation.</t>
  </si>
  <si>
    <t>DN</t>
  </si>
  <si>
    <t>In column DN, starting in cell DN10, enter the number of psychiatric hospitals that qualify as IMDs in each geographic designation.</t>
  </si>
  <si>
    <t>DO</t>
  </si>
  <si>
    <t>In column DO, starting in cell DO10, the Availability Assessment will automatically calculate the ratios in each geographic designation. The state should not input any values into these columns or modify the formulas in these columns.</t>
  </si>
  <si>
    <t>DP</t>
  </si>
  <si>
    <t xml:space="preserve">In column DP, beginning in cell DP10, please use this space to provide notes about the data source(s) used to populate the sub-section. </t>
  </si>
  <si>
    <t>DQ</t>
  </si>
  <si>
    <t>In column DQ, beginning in cell DQ10, please use this space to provide any additional notes regarding the sub-section, such as notes on data limitations, explanations for specific values, or information that could assist with data interpretation.</t>
  </si>
  <si>
    <t>DR</t>
  </si>
  <si>
    <t xml:space="preserve">In column DR, starting in cell DR10, enter the number of crisis call centers in each geographic designation. Please enter the number of crisis call centers as defined by the state. </t>
  </si>
  <si>
    <t>DS</t>
  </si>
  <si>
    <t>In column DS, starting in cell DS10, enter the number of mobile crisis units in each geographic designation. A mobile crisis unit is a team that intervenes during mental health crises, as defined by the state.</t>
  </si>
  <si>
    <t>DT</t>
  </si>
  <si>
    <t>In column DT, starting in cell DT10, enter the number of crisis observation/ assessment centers in each geographic designation. Please enter the number of observation or assessment centers as defined by the state.</t>
  </si>
  <si>
    <t>DU</t>
  </si>
  <si>
    <t xml:space="preserve">In column DU, starting in cell DU10, enter the number of crisis stabilization units in each geographic designation. Crisis stabilization units offer medically monitored short-term crisis stabilization services, as defined by the state. </t>
  </si>
  <si>
    <t>DV</t>
  </si>
  <si>
    <t>In column DV, starting in cell DV10, enter the number of coordinated community crisis response teams in each geographic designation. Coordinated community crisis response means a community-based program or entity that manages crisis response across various community entities or programs, as defined by the state.</t>
  </si>
  <si>
    <t>DW-EA</t>
  </si>
  <si>
    <t>In columns DW-EA, starting in cell DW10, the Availability Assessment will automatically calculate the ratios in each geographic designation. The state should not input any values into these columns or modify the formulas in these columns.</t>
  </si>
  <si>
    <t>EB</t>
  </si>
  <si>
    <t>In column EB, beginning in cell EB10, please use this space to provide details on the specific types of services used to populate this section.</t>
  </si>
  <si>
    <t>EC</t>
  </si>
  <si>
    <t xml:space="preserve">In column EC, beginning in cell EC10, please use this space to provide notes about the data source(s) used to populate the section. </t>
  </si>
  <si>
    <t>ED</t>
  </si>
  <si>
    <t>In column ED, beginning in cell ED10, please use this space to provide any additional notes regarding the section, such as notes on data limitations, explanations for specific values, or information that could assist with data interpretation.</t>
  </si>
  <si>
    <t>EE</t>
  </si>
  <si>
    <t>In column EE, starting in cell EE10, enter the number FQHCs that offer behavioral health services in each geographic designation. Federally qualified health center (FQHC) means an entity that has entered into an agreement with CMS to meet Medicare program requirements under 42 CFR §405.2434 and 42 CFR §405.2401.</t>
  </si>
  <si>
    <t>EF</t>
  </si>
  <si>
    <t xml:space="preserve">In column EF, starting in cell EF10,the Availability Assessment will automatically calculate the ratios in each geographic designation. The state should not input any values into these columns or modify the formulas in these columns. </t>
  </si>
  <si>
    <t>EG</t>
  </si>
  <si>
    <t xml:space="preserve">In column EG, beginning in cell EG10, please use this space to provide notes about the data source(s) used to populate the section. </t>
  </si>
  <si>
    <t>EH</t>
  </si>
  <si>
    <t>In column EH, beginning in cell EH10, please use this space to provide any additional notes regarding the section, such as notes on data limitations, explanations for specific values, or information that could assist with data interpretation.</t>
  </si>
  <si>
    <t>EI</t>
  </si>
  <si>
    <t xml:space="preserve">Beginning in column EI, add additional counts and ratios for provider and setting types that the state considers important to its mental health system.  The state should not modify any of the previous columns. </t>
  </si>
  <si>
    <t>Medicaid Section 1115 SMI/SED Demonstrations Availability Assessment - Definitions (Version 2.0)</t>
  </si>
  <si>
    <t>Definitions of terms used in the Availability Assessment</t>
  </si>
  <si>
    <t>Term</t>
  </si>
  <si>
    <t>Definition</t>
  </si>
  <si>
    <t>Accepting new Medicaid patients</t>
  </si>
  <si>
    <r>
      <rPr>
        <b/>
        <i/>
        <sz val="11"/>
        <color theme="1"/>
        <rFont val="Calibri"/>
        <family val="2"/>
        <scheme val="minor"/>
      </rPr>
      <t>Accepting new Medicaid patients</t>
    </r>
    <r>
      <rPr>
        <sz val="11"/>
        <color theme="1"/>
        <rFont val="Calibri"/>
        <family val="2"/>
        <scheme val="minor"/>
      </rPr>
      <t xml:space="preserve"> means any provider enrolled in Medicaid to obtain Medicaid billing privileges who will treat new Medicaid-enrolled patients.</t>
    </r>
  </si>
  <si>
    <t>Adult</t>
  </si>
  <si>
    <r>
      <t xml:space="preserve">An </t>
    </r>
    <r>
      <rPr>
        <b/>
        <i/>
        <sz val="11"/>
        <color theme="1"/>
        <rFont val="Calibri"/>
        <family val="2"/>
        <scheme val="minor"/>
      </rPr>
      <t>adult</t>
    </r>
    <r>
      <rPr>
        <sz val="11"/>
        <color theme="1"/>
        <rFont val="Calibri"/>
        <family val="2"/>
        <scheme val="minor"/>
      </rPr>
      <t xml:space="preserve"> is a person age 18 and over [SMDL].</t>
    </r>
  </si>
  <si>
    <t>Available to Medicaid patients</t>
  </si>
  <si>
    <r>
      <rPr>
        <b/>
        <i/>
        <sz val="11"/>
        <color theme="1"/>
        <rFont val="Calibri"/>
        <family val="2"/>
        <scheme val="minor"/>
      </rPr>
      <t xml:space="preserve">Available to Medicaid patients </t>
    </r>
    <r>
      <rPr>
        <sz val="11"/>
        <color theme="1"/>
        <rFont val="Calibri"/>
        <family val="2"/>
        <scheme val="minor"/>
      </rPr>
      <t xml:space="preserve">means any facility or bed available to serve Medicaid patients. </t>
    </r>
  </si>
  <si>
    <t>Community mental health center (CMHC)</t>
  </si>
  <si>
    <r>
      <t xml:space="preserve">A </t>
    </r>
    <r>
      <rPr>
        <b/>
        <i/>
        <sz val="11"/>
        <color theme="1"/>
        <rFont val="Calibri"/>
        <family val="2"/>
        <scheme val="minor"/>
      </rPr>
      <t>community mental health center (CMHC)</t>
    </r>
    <r>
      <rPr>
        <sz val="11"/>
        <color theme="1"/>
        <rFont val="Calibri"/>
        <family val="2"/>
        <scheme val="minor"/>
      </rPr>
      <t xml:space="preserve"> is defined in §410.2 as “an entity that (1) provides outpatient services, including specialized outpatient services for children, the elderly, individuals who are chronically mentally ill, and clients of its mental health service area who have been discharged from inpatient treatment at a mental health facility; (2) provides 24-hour-a-day emergency care services; (3) provides day treatment or other partial hospitalization services, or psychosocial rehabilitation services; (4) provides screening for patients being considered for admission to state mental health facilities to determine the appropriateness of this admission; (5) meets applicable licensing or certification requirements for CMHCs in the state in which it is located; and (6) provides at least 40 percent of its services to individuals who are not eligible for benefits under title XVIII of the Social Security Act.</t>
    </r>
  </si>
  <si>
    <t>Coordinated community crisis response</t>
  </si>
  <si>
    <r>
      <rPr>
        <b/>
        <i/>
        <sz val="11"/>
        <color theme="1"/>
        <rFont val="Calibri"/>
        <family val="2"/>
        <scheme val="minor"/>
      </rPr>
      <t xml:space="preserve">Coordinated community crisis response </t>
    </r>
    <r>
      <rPr>
        <sz val="11"/>
        <color theme="1"/>
        <rFont val="Calibri"/>
        <family val="2"/>
        <scheme val="minor"/>
      </rPr>
      <t>means a community-based program or entity that manages crisis response across various community entities or programs, as defined by the state.</t>
    </r>
  </si>
  <si>
    <t>Crisis call center</t>
  </si>
  <si>
    <r>
      <rPr>
        <b/>
        <i/>
        <sz val="11"/>
        <rFont val="Calibri"/>
        <family val="2"/>
        <scheme val="minor"/>
      </rPr>
      <t xml:space="preserve">Crisis call centers </t>
    </r>
    <r>
      <rPr>
        <sz val="11"/>
        <rFont val="Calibri"/>
        <family val="2"/>
        <scheme val="minor"/>
      </rPr>
      <t xml:space="preserve">are defined by the state. </t>
    </r>
  </si>
  <si>
    <t>Crisis stabilization unit</t>
  </si>
  <si>
    <r>
      <t>Crisis stabilization units</t>
    </r>
    <r>
      <rPr>
        <sz val="11"/>
        <rFont val="Calibri"/>
        <family val="2"/>
        <scheme val="minor"/>
      </rPr>
      <t xml:space="preserve"> offer medically monitored short-term crisis stabilization services, as defined by the state. </t>
    </r>
  </si>
  <si>
    <t>Critical access hospital</t>
  </si>
  <si>
    <r>
      <t xml:space="preserve">A </t>
    </r>
    <r>
      <rPr>
        <b/>
        <i/>
        <sz val="11"/>
        <color theme="1"/>
        <rFont val="Calibri"/>
        <family val="2"/>
        <scheme val="minor"/>
      </rPr>
      <t>critical access hospital</t>
    </r>
    <r>
      <rPr>
        <sz val="11"/>
        <color theme="1"/>
        <rFont val="Calibri"/>
        <family val="2"/>
        <scheme val="minor"/>
      </rPr>
      <t xml:space="preserve"> is a small facility that provides 24-hour emergency care, outpatient services, as well as inpatient services to people in rural areas, as defined in 42 CFR §485.606.  </t>
    </r>
  </si>
  <si>
    <t>Federally qualified health center</t>
  </si>
  <si>
    <r>
      <rPr>
        <b/>
        <i/>
        <sz val="11"/>
        <rFont val="Calibri"/>
        <family val="2"/>
        <scheme val="minor"/>
      </rPr>
      <t>Federally qualified health center (FQHC)</t>
    </r>
    <r>
      <rPr>
        <sz val="11"/>
        <rFont val="Calibri"/>
        <family val="2"/>
        <scheme val="minor"/>
      </rPr>
      <t xml:space="preserve"> means an entity that meets all the requirements at 1905(l)(2)(B) of the Social Security Act.</t>
    </r>
  </si>
  <si>
    <t xml:space="preserve">Geographic designation </t>
  </si>
  <si>
    <r>
      <rPr>
        <b/>
        <i/>
        <sz val="11"/>
        <color theme="1"/>
        <rFont val="Calibri"/>
        <family val="2"/>
        <scheme val="minor"/>
      </rPr>
      <t xml:space="preserve">Geographic designation </t>
    </r>
    <r>
      <rPr>
        <sz val="11"/>
        <color theme="1"/>
        <rFont val="Calibri"/>
        <family val="2"/>
        <scheme val="minor"/>
      </rPr>
      <t>means a state-defined geographic unit for reporting data, such as county, region, or catchment area.</t>
    </r>
  </si>
  <si>
    <t>Institution for mental diseases (IMD)</t>
  </si>
  <si>
    <r>
      <t>An</t>
    </r>
    <r>
      <rPr>
        <b/>
        <i/>
        <sz val="11"/>
        <color theme="1"/>
        <rFont val="Calibri"/>
        <family val="2"/>
        <scheme val="minor"/>
      </rPr>
      <t xml:space="preserve"> institution for mental diseases </t>
    </r>
    <r>
      <rPr>
        <sz val="11"/>
        <color theme="1"/>
        <rFont val="Calibri"/>
        <family val="2"/>
        <scheme val="minor"/>
      </rPr>
      <t>is a hospital, nursing facility, or other institution of more than 16 beds that is primarily engaged in providing diagnosis, treatment or care of persons with mental diseases, including medical attention, nursing care and related services per section 1905(i) of the Social Security Act. See also 42 CFR §435.1010 and section 4390 of the State Medicaid Manual.</t>
    </r>
  </si>
  <si>
    <t>Intensive outpatient services</t>
  </si>
  <si>
    <r>
      <rPr>
        <b/>
        <i/>
        <sz val="11"/>
        <color theme="1"/>
        <rFont val="Calibri"/>
        <family val="2"/>
        <scheme val="minor"/>
      </rPr>
      <t>Intensive outpatient services</t>
    </r>
    <r>
      <rPr>
        <sz val="11"/>
        <color theme="1"/>
        <rFont val="Calibri"/>
        <family val="2"/>
        <scheme val="minor"/>
      </rPr>
      <t xml:space="preserve"> are designed to meet the needs of individuals who may be at risk for crisis or requiring a higher level of care, or who are in transition from a higher level of care. Intensive outpatient services may include partial hospitalization programs, day treatment services, intensive outpatient programs, Assertive Community Treatment, intensive case management, intensive peer supports, written standardized protocols for escalating outpatient services when an individual is experiencing a crisis or increased need, and other services and settings more intensive than regular outpatient and less intensive than inpatient or residential care. </t>
    </r>
  </si>
  <si>
    <t>Licensed psychiatric hospital bed</t>
  </si>
  <si>
    <r>
      <rPr>
        <b/>
        <i/>
        <sz val="11"/>
        <rFont val="Calibri"/>
        <family val="2"/>
        <scheme val="minor"/>
      </rPr>
      <t>Licensed psychiatric hospital beds</t>
    </r>
    <r>
      <rPr>
        <sz val="11"/>
        <rFont val="Calibri"/>
        <family val="2"/>
        <scheme val="minor"/>
      </rPr>
      <t xml:space="preserve">are defined by state licensure requirements.  </t>
    </r>
  </si>
  <si>
    <t>Medicaid beneficiary</t>
  </si>
  <si>
    <r>
      <rPr>
        <b/>
        <i/>
        <sz val="11"/>
        <color theme="1"/>
        <rFont val="Calibri"/>
        <family val="2"/>
        <scheme val="minor"/>
      </rPr>
      <t xml:space="preserve">Medicaid beneficiary </t>
    </r>
    <r>
      <rPr>
        <sz val="11"/>
        <color theme="1"/>
        <rFont val="Calibri"/>
        <family val="2"/>
        <scheme val="minor"/>
      </rPr>
      <t>means a person who has been determined to be eligible to receive Medicaid services as defined at 42 CFR §400.200.</t>
    </r>
  </si>
  <si>
    <t>Medicaid-enrolled</t>
  </si>
  <si>
    <r>
      <rPr>
        <b/>
        <i/>
        <sz val="11"/>
        <color theme="1"/>
        <rFont val="Calibri"/>
        <family val="2"/>
        <scheme val="minor"/>
      </rPr>
      <t>Medicaid-enrolled</t>
    </r>
    <r>
      <rPr>
        <sz val="11"/>
        <color theme="1"/>
        <rFont val="Calibri"/>
        <family val="2"/>
        <scheme val="minor"/>
      </rPr>
      <t xml:space="preserve"> means any provider enrolled in Medicaid to obtain Medicaid billing privileges, as defined in 42 CFR §455.410.</t>
    </r>
  </si>
  <si>
    <t>Mental health practitioners other than psychiatrists who are certified or licensed by the state to independently treat mental illness</t>
  </si>
  <si>
    <r>
      <rPr>
        <b/>
        <i/>
        <sz val="11"/>
        <rFont val="Calibri"/>
        <family val="2"/>
        <scheme val="minor"/>
      </rPr>
      <t xml:space="preserve">Mental health practitioners other than psychiatrists who are certified or licensed to independently treat mental illness </t>
    </r>
    <r>
      <rPr>
        <sz val="11"/>
        <rFont val="Calibri"/>
        <family val="2"/>
        <scheme val="minor"/>
      </rPr>
      <t xml:space="preserve">are non-psychiatrist mental health providers who are certified or licensed to independently treat mental illness as defined by state licensure laws. This may include, but is not limited to, licensed psychologists, clinical social workers, and professional counselors. Practitioners who are required to work under the supervision of another practitioner and/or who are required to bill Medicaid under another practitioner should be excluded. </t>
    </r>
  </si>
  <si>
    <t>Mobile crisis unit</t>
  </si>
  <si>
    <r>
      <t xml:space="preserve">A </t>
    </r>
    <r>
      <rPr>
        <b/>
        <i/>
        <sz val="11"/>
        <color theme="1"/>
        <rFont val="Calibri"/>
        <family val="2"/>
        <scheme val="minor"/>
      </rPr>
      <t>mobile crisis unit</t>
    </r>
    <r>
      <rPr>
        <sz val="11"/>
        <color theme="1"/>
        <rFont val="Calibri"/>
        <family val="2"/>
        <scheme val="minor"/>
      </rPr>
      <t xml:space="preserve"> is a team that intervenes during mental health crises, as defined by the state.</t>
    </r>
  </si>
  <si>
    <t xml:space="preserve">Observation or assessment centers </t>
  </si>
  <si>
    <r>
      <rPr>
        <b/>
        <sz val="11"/>
        <rFont val="Calibri"/>
        <family val="2"/>
        <scheme val="minor"/>
      </rPr>
      <t>O</t>
    </r>
    <r>
      <rPr>
        <b/>
        <i/>
        <sz val="11"/>
        <rFont val="Calibri"/>
        <family val="2"/>
        <scheme val="minor"/>
      </rPr>
      <t>bservation or assessment centers</t>
    </r>
    <r>
      <rPr>
        <sz val="11"/>
        <rFont val="Calibri"/>
        <family val="2"/>
        <scheme val="minor"/>
      </rPr>
      <t xml:space="preserve"> are defined by the state.</t>
    </r>
  </si>
  <si>
    <t>Other practitioners who are authorized to prescribe psychiatric medications</t>
  </si>
  <si>
    <r>
      <rPr>
        <b/>
        <i/>
        <sz val="11"/>
        <rFont val="Calibri"/>
        <family val="2"/>
        <scheme val="minor"/>
      </rPr>
      <t>Other practitioners who are authorized to prescribe psychiatric medications</t>
    </r>
    <r>
      <rPr>
        <sz val="11"/>
        <rFont val="Calibri"/>
        <family val="2"/>
        <scheme val="minor"/>
      </rPr>
      <t xml:space="preserve"> are defined by state licensure laws.</t>
    </r>
  </si>
  <si>
    <t xml:space="preserve">Psychiatric hospital </t>
  </si>
  <si>
    <r>
      <t xml:space="preserve">A </t>
    </r>
    <r>
      <rPr>
        <b/>
        <i/>
        <sz val="11"/>
        <color theme="1"/>
        <rFont val="Calibri"/>
        <family val="2"/>
        <scheme val="minor"/>
      </rPr>
      <t>psychiatric hospital</t>
    </r>
    <r>
      <rPr>
        <sz val="11"/>
        <color theme="1"/>
        <rFont val="Calibri"/>
        <family val="2"/>
        <scheme val="minor"/>
      </rPr>
      <t xml:space="preserve"> is an institution which provides diagnosis and treatment of mentally ill person, as defined at 42 USC §1395x. The state should report on both public and private psychiatric hospitals.</t>
    </r>
  </si>
  <si>
    <t>Psychiatric residential treatment facility (PRTF)</t>
  </si>
  <si>
    <r>
      <t xml:space="preserve">A </t>
    </r>
    <r>
      <rPr>
        <b/>
        <i/>
        <sz val="11"/>
        <color theme="1"/>
        <rFont val="Calibri"/>
        <family val="2"/>
        <scheme val="minor"/>
      </rPr>
      <t>psychiatric residential treatment facility</t>
    </r>
    <r>
      <rPr>
        <sz val="11"/>
        <color theme="1"/>
        <rFont val="Calibri"/>
        <family val="2"/>
        <scheme val="minor"/>
      </rPr>
      <t xml:space="preserve"> is a non-hospital facility with a provider agreement with a state Medicaid agency to provide the inpatient psychiatric services to individuals under age 21 benefit (psych under 21 benefit). The facility must be accredited by the Joint Commission, the Council on Accreditation of Services for Families and Children, the Commission on Accreditation of Rehabilitation Facilities, or any other accrediting organization with comparable standards recognized by the State. PRTFs must also meet the requirements at 42 CFR §441.151 - §441.182, and 42 CFR §483.350 – §483.376.</t>
    </r>
  </si>
  <si>
    <t>Psychiatric unit</t>
  </si>
  <si>
    <r>
      <t xml:space="preserve">A </t>
    </r>
    <r>
      <rPr>
        <b/>
        <i/>
        <sz val="11"/>
        <color theme="1"/>
        <rFont val="Calibri"/>
        <family val="2"/>
        <scheme val="minor"/>
      </rPr>
      <t>psychiatric unit</t>
    </r>
    <r>
      <rPr>
        <sz val="11"/>
        <color theme="1"/>
        <rFont val="Calibri"/>
        <family val="2"/>
        <scheme val="minor"/>
      </rPr>
      <t xml:space="preserve"> is a separate inpatient psychiatric unit of a general hospital that provides inpatient mental health services and has specifically allocated staff and space (beds) for the treatment of persons with mental illness, as defined for SAMHSA's </t>
    </r>
    <r>
      <rPr>
        <sz val="11"/>
        <rFont val="Calibri"/>
        <family val="2"/>
        <scheme val="minor"/>
      </rPr>
      <t>National Mental Health Services Survey (N-MHSS).</t>
    </r>
  </si>
  <si>
    <t xml:space="preserve">Psychiatrist </t>
  </si>
  <si>
    <r>
      <t xml:space="preserve">A </t>
    </r>
    <r>
      <rPr>
        <b/>
        <i/>
        <sz val="11"/>
        <color theme="1"/>
        <rFont val="Calibri"/>
        <family val="2"/>
        <scheme val="minor"/>
      </rPr>
      <t>psychiatrist</t>
    </r>
    <r>
      <rPr>
        <sz val="11"/>
        <color theme="1"/>
        <rFont val="Calibri"/>
        <family val="2"/>
        <scheme val="minor"/>
      </rPr>
      <t xml:space="preserve"> is any psychiatrist licensed to practice in the state under state licensure laws.</t>
    </r>
  </si>
  <si>
    <t xml:space="preserve">Residential mental health treatment facilities (adult) </t>
  </si>
  <si>
    <r>
      <t xml:space="preserve">A </t>
    </r>
    <r>
      <rPr>
        <b/>
        <i/>
        <sz val="11"/>
        <color theme="1"/>
        <rFont val="Calibri"/>
        <family val="2"/>
        <scheme val="minor"/>
      </rPr>
      <t>residential mental health treatment facilities (adult)</t>
    </r>
    <r>
      <rPr>
        <sz val="11"/>
        <color theme="1"/>
        <rFont val="Calibri"/>
        <family val="2"/>
        <scheme val="minor"/>
      </rPr>
      <t xml:space="preserve"> is a facility not licensed as a psychiatric hospital, whose primary purpose is to provide individually planned programs of mental health treatment services in a residential care setting for adults as defined for SAMHSA's N-MHSS. Please exclude residential SUD treatment facilities.</t>
    </r>
  </si>
  <si>
    <t>Rural</t>
  </si>
  <si>
    <r>
      <rPr>
        <b/>
        <i/>
        <sz val="11"/>
        <color theme="1"/>
        <rFont val="Calibri"/>
        <family val="2"/>
        <scheme val="minor"/>
      </rPr>
      <t>Rural</t>
    </r>
    <r>
      <rPr>
        <sz val="11"/>
        <color theme="1"/>
        <rFont val="Calibri"/>
        <family val="2"/>
        <scheme val="minor"/>
      </rPr>
      <t xml:space="preserve"> means any area outside an urban area as defined in 42 CFR § 412.64(b).</t>
    </r>
  </si>
  <si>
    <t>Serious emotional disturbance (SED)</t>
  </si>
  <si>
    <t>Serious mental illness (SMI)</t>
  </si>
  <si>
    <t>Urban</t>
  </si>
  <si>
    <r>
      <t xml:space="preserve">Urban </t>
    </r>
    <r>
      <rPr>
        <sz val="11"/>
        <rFont val="Calibri"/>
        <family val="2"/>
        <scheme val="minor"/>
      </rPr>
      <t>means a Metropolitan Statistical Area or a Metropolitan division (in the case where a Metropolitan Statistical Area is divided into Metropolitan Divisions), as defined by the Executive Office of Management and Budget (42 CFR § 412.64(b)).</t>
    </r>
  </si>
  <si>
    <t>Medicaid Section 1115 SMI/SED Demonstrations Annual Availability Assessment (Version 2.0)</t>
  </si>
  <si>
    <t xml:space="preserve"> </t>
  </si>
  <si>
    <t>State Name</t>
  </si>
  <si>
    <t>Date of Assessment</t>
  </si>
  <si>
    <t>Time Period Reflected in Assessment (month/day/year)</t>
  </si>
  <si>
    <t>Geographic Designation</t>
  </si>
  <si>
    <t>Beneficiaries</t>
  </si>
  <si>
    <t>Providers</t>
  </si>
  <si>
    <t>Community Mental Health Centers</t>
  </si>
  <si>
    <t>Intensive Outpatient Services</t>
  </si>
  <si>
    <t xml:space="preserve">Residential Mental Health Treatment Facilities </t>
  </si>
  <si>
    <t>Inpatient</t>
  </si>
  <si>
    <t>Institutions for Mental Diseases</t>
  </si>
  <si>
    <t>Crisis Stabilization Services</t>
  </si>
  <si>
    <t>Federally Qualified Health Centers</t>
  </si>
  <si>
    <t xml:space="preserve">Adult  </t>
  </si>
  <si>
    <t>Children</t>
  </si>
  <si>
    <t>Total</t>
  </si>
  <si>
    <t>Psychiatrists or Other Practitioners Who Are Authorized to Prescribe Psychiatric Medications</t>
  </si>
  <si>
    <t>Other Practitioners Certified and Licensed to Independently Treat Mental Illness</t>
  </si>
  <si>
    <t>Residential Mental Health Treatment Facilities (Adult)</t>
  </si>
  <si>
    <t>Psychiatric Residential Treatment Facilities</t>
  </si>
  <si>
    <t>Public and Private Psychiatric Hospitals</t>
  </si>
  <si>
    <t>Psychiatric Units</t>
  </si>
  <si>
    <t>Psychiatric Beds</t>
  </si>
  <si>
    <t>Residential Treatment Facilities That Qualify As IMDs</t>
  </si>
  <si>
    <t>Psychiatric Hospitals That Qualify As IMDs</t>
  </si>
  <si>
    <t>Geographic designation</t>
  </si>
  <si>
    <t>Is this geographic designation primarily urban or rural?</t>
  </si>
  <si>
    <r>
      <t>Additional notes on this sub-section</t>
    </r>
    <r>
      <rPr>
        <b/>
        <sz val="9"/>
        <color theme="1"/>
        <rFont val="Arial"/>
        <family val="2"/>
      </rPr>
      <t xml:space="preserve">, </t>
    </r>
    <r>
      <rPr>
        <sz val="9"/>
        <color theme="1"/>
        <rFont val="Arial"/>
        <family val="2"/>
      </rPr>
      <t>including data limitations</t>
    </r>
  </si>
  <si>
    <t>Number of adult Medicaid beneficiaries (18 - 20)</t>
  </si>
  <si>
    <t>Number of adult Medicaid beneficiaries with SMI 
(18 - 20)</t>
  </si>
  <si>
    <t>Number of adult Medicaid beneficiaries (21+)</t>
  </si>
  <si>
    <t>Number of adult Medicaid beneficiaries with SMI (21+)</t>
  </si>
  <si>
    <t>Percent with SMI (Adult)</t>
  </si>
  <si>
    <t>Number of Medicaid beneficiaries (0 - 17)</t>
  </si>
  <si>
    <t>Number of Medicaid beneficiaries with SED 
(0 - 17)</t>
  </si>
  <si>
    <t>Percent with SED (0-17)</t>
  </si>
  <si>
    <t>Number of Medicaid beneficiaries (Total)</t>
  </si>
  <si>
    <t>Number of Medicaid beneficiaries with SMI or SED (Total)</t>
  </si>
  <si>
    <t>Percent with SMI or SED (Total)</t>
  </si>
  <si>
    <t>Brief description of data source(s) used to populate this section</t>
  </si>
  <si>
    <r>
      <t>Additional notes on this section</t>
    </r>
    <r>
      <rPr>
        <b/>
        <sz val="9"/>
        <color theme="1"/>
        <rFont val="Arial"/>
        <family val="2"/>
      </rPr>
      <t xml:space="preserve">, </t>
    </r>
    <r>
      <rPr>
        <sz val="9"/>
        <color theme="1"/>
        <rFont val="Arial"/>
        <family val="2"/>
      </rPr>
      <t>including data limitations</t>
    </r>
  </si>
  <si>
    <t>Number of Psychiatrists or Other Practitioners Who Are Authorized to Prescribe Psychiatric Medications</t>
  </si>
  <si>
    <r>
      <t>Number of Medicaid-Enrolled</t>
    </r>
    <r>
      <rPr>
        <sz val="9"/>
        <color rgb="FFFF0000"/>
        <rFont val="Arial"/>
        <family val="2"/>
      </rPr>
      <t xml:space="preserve"> </t>
    </r>
    <r>
      <rPr>
        <sz val="9"/>
        <color theme="1"/>
        <rFont val="Arial"/>
        <family val="2"/>
      </rPr>
      <t>Psychiatrists or Other Practitioners Who Are Authorized to Prescribe Psychiatric Medications</t>
    </r>
  </si>
  <si>
    <t>Number of Medicaid-Enrolled Psychiatrists or Other Practitioners Who Are Authorized to Prescribe Psychiatric Medications Accepting New Medicaid Patients</t>
  </si>
  <si>
    <t xml:space="preserve">Ratio of Medicaid beneficiaries with SMI/SED to Medicaid-Enrolled Psychiatrists or Other Prescribers </t>
  </si>
  <si>
    <t>Ratio of Total Psychiatrists or Other Prescribers to Medicaid-Enrolled Psychiatrists or Other Prescribers</t>
  </si>
  <si>
    <t>Ratio of Medicaid-Enrolled Psychiatrists or Other Prescribers to Medicaid-Enrolled Psychiatrists or Other Prescribers Accepting New Medicaid Patients</t>
  </si>
  <si>
    <t>Specific type(s) of practitioners used to populate this sub-section</t>
  </si>
  <si>
    <t>Brief description of data source(s) used to populate this sub-section</t>
  </si>
  <si>
    <t>Number of Other Practitioners Certified or Licensed to Independently Treat Mental Illness</t>
  </si>
  <si>
    <t>Number of Medicaid-Enrolled Other Practitioners Certified or Licensed to Independently Treat Mental Illness</t>
  </si>
  <si>
    <t>Number of Medicaid-Enrolled Other Practitioners Certified or Licensed to Independently Treat Mental Illness Accepting New Medicaid Patients</t>
  </si>
  <si>
    <t>Ratio of Medicaid Beneficiaries with SMI/SED to Medicaid-Enrolled Other Practitioners Certified or Licensed to Independently Treat Mental Illness</t>
  </si>
  <si>
    <t>Ratio of Other Practitioners Certified or Licensed to Independently Treat Mental Illness to Medicaid-Enrolled Other Practitioners Certified or Licensed to Independently Treat Mental Illness</t>
  </si>
  <si>
    <t>Ratio of Medicaid-Enrolled Other Practitioners Certified and Licensed to Independently Treat Mental Illness to Medicaid-Enrolled Other Practitioners Certified and Licensed to Independently Treat Mental Illness Accepting New Patients</t>
  </si>
  <si>
    <t>Number of CMHCs</t>
  </si>
  <si>
    <t xml:space="preserve">Number of Medicaid- Enrolled CMHCs </t>
  </si>
  <si>
    <t>Number of Medicaid-Enrolled CMHCs Accepting New Medicaid Patients</t>
  </si>
  <si>
    <t xml:space="preserve">Ratio of Medicaid Beneficiaries with SMI/SED to Medicaid- Enrolled CMHCs </t>
  </si>
  <si>
    <t>Ratio of Total CMHCs to Medicaid- Enrolled CMHCs</t>
  </si>
  <si>
    <t>Ratio of Medicaid-Enrolled CMHCs to Medicaid-Enrolled CMHCs Accepting New Patients</t>
  </si>
  <si>
    <t>Number of Providers Offering Intensive Outpatient Services</t>
  </si>
  <si>
    <t>Number of Medicaid-Enrolled Providers Offering Intensive Outpatient Services</t>
  </si>
  <si>
    <t>Ratio of Medicaid Beneficiaries with SMI/SED to Medicaid- Enrolled Providers Offering Intensive Outpatient Services</t>
  </si>
  <si>
    <t>Ratio of Total Facilities/ Programs Offering Intensive Outpatient Services to Medicaid-Enrolled Providers Offering Intensive Outpatient Services</t>
  </si>
  <si>
    <t>Ratio of Medicaid-Enrolled Providers Offering Intensive Outpatient Services to Medicaid- Enrolled Providers Offering Intensive Outpatient Services Accepting New Medicaid Patients</t>
  </si>
  <si>
    <t>Specific type(s) of services used to populate this section</t>
  </si>
  <si>
    <t>Number of Residential Mental Health Treatment Facilities (Adult)</t>
  </si>
  <si>
    <t>Number of Medicaid- Enrolled Residential Mental Health Treatment Facilities (Adult)</t>
  </si>
  <si>
    <t>Number of Medicaid-Enrolled Residential Mental Health Treatment Facilities Accepting New Medicaid Patients (Adult)</t>
  </si>
  <si>
    <t xml:space="preserve">Ratio of Medicaid Beneficiaries with SMI (Adult) to Medicaid- Enrolled Residential Mental Health Treatment Facilities (Adult) </t>
  </si>
  <si>
    <t>Ratio of Total Residential Mental Health Treatment Facilities (Adult) to Medicaid-Enrolled Residential Mental Health Treatment Facilities (Adult)</t>
  </si>
  <si>
    <t>Ratio of Medicaid-Enrolled Residential Mental Health Treatment Facilities (Adult) to Medicaid- Enrolled Residential Mental Health Treatment Facilities (Adult) Accepting New Patients</t>
  </si>
  <si>
    <t>Total Number of Residential Mental Health Treatment Facility Beds (Adult)</t>
  </si>
  <si>
    <t>Total Number of Medicaid- Enrolled Residential Mental Health Treatment Beds (Adult)</t>
  </si>
  <si>
    <t>Total Number of Medicaid-Enrolled Residential Mental Health Treatment Beds Available to Adult Medicaid Patients</t>
  </si>
  <si>
    <t xml:space="preserve">Ratio of Medicaid Beneficiaries with SMI (Adult) to Medicaid-Enrolled Residential Mental Health Treatment Beds </t>
  </si>
  <si>
    <t>Ratio of Total Residential Mental Health Treatment Beds to Medicaid-Enrolled Residential Mental Health Treatment Beds</t>
  </si>
  <si>
    <t>Ratio of Medicaid-Enrolled Residential Mental Health Treatment Beds to Medicaid- Enrolled Residential Mental Health Treatment Beds Available to Medicaid Patients</t>
  </si>
  <si>
    <t>Specific type(s) of facilities used to populate this sub-section</t>
  </si>
  <si>
    <t xml:space="preserve">Number of Psychiatric Residential Treatment Facilities (PRTF) </t>
  </si>
  <si>
    <t>Number of Medicaid- Enrolled PRTFs</t>
  </si>
  <si>
    <t>Number of Medicaid-Enrolled PRTFs Accepting New Medicaid Patients</t>
  </si>
  <si>
    <t xml:space="preserve">Ratio of Medicaid Beneficiaries with SED to Medicaid-Enrolled PTRFs </t>
  </si>
  <si>
    <t>Ratio of Total PTRFs to Medicaid- Enrolled PRTFs</t>
  </si>
  <si>
    <t>Ratio of Medicaid-Enrolled PRTFs to Medicaid-Enrolled PRTFs Accepting New Medicaid Patients</t>
  </si>
  <si>
    <t>Total Number of PRTF Beds</t>
  </si>
  <si>
    <t>Number of Medicaid-Enrolled PRTF Beds</t>
  </si>
  <si>
    <t>Number of Medicaid-Enrolled PRTF Beds Available to Medicaid Patients</t>
  </si>
  <si>
    <t>Ratio of Medicaid Beneficiaries with SED to Medicaid-Enrolled PRTF Beds Available to Medicaid Patients</t>
  </si>
  <si>
    <t>Ratio of Total Number of PRTF Beds to Medicaid- Enrolled PRTF Beds</t>
  </si>
  <si>
    <t>Ratio of Medicaid- Enrolled PRTF Beds to Medicaid- Enrolled PRTFs Available to Medicaid Patients</t>
  </si>
  <si>
    <t xml:space="preserve">Number of Public and Private Psychiatric  Hospitals    </t>
  </si>
  <si>
    <t>Public and Private Psychiatric Hospitals Available to Medicaid Patients</t>
  </si>
  <si>
    <t>Ratio of Medicaid Beneficiaries with SMI/SED to Public and Private Psychiatric Hospitals Available to Medicaid Patients</t>
  </si>
  <si>
    <t>Ratio of Public and Private Psychiatric Hospitals to Public and Private Psychiatric Hospitals Available to Medicaid Patients</t>
  </si>
  <si>
    <t>Number of Psychiatric Units in Acute Care Hospitals</t>
  </si>
  <si>
    <t>Number of Psychiatric Units in Critical Access Hospitals (CAHs)</t>
  </si>
  <si>
    <t>Number of Medicaid- Enrolled Psychiatric Units in Acute Care Hospitals</t>
  </si>
  <si>
    <t>Number of Medicaid-Enrolled Psychiatric Units in CAHs</t>
  </si>
  <si>
    <t>Number of Medicaid-Enrolled Psychiatric Units in Acute Care Hospitals Accepting New Medicaid Patients</t>
  </si>
  <si>
    <t>Number of Medicaid-Enrolled Psychiatric Units in CAHs Accepting New Medicaid Patients</t>
  </si>
  <si>
    <t xml:space="preserve">Ratio of Medicaid Beneficiaries with SMI/SED to Medicaid-Enrolled Psychiatric Units in Acute Care Hospitals </t>
  </si>
  <si>
    <t>Ratio of Medicaid Beneficiaries with SMI/SED to Medicaid-Enrolled Psychiatric Units in CAHs</t>
  </si>
  <si>
    <t>Ratio of Psychiatric Units in Acute Care Hospitals to Medicaid-Enrolled Psychiatric Units in Acute Care Hospitals</t>
  </si>
  <si>
    <t>Ratio of Psychiatric Units in CAHs to Medicaid-Enrolled Psychiatric Units in CAHs</t>
  </si>
  <si>
    <t>Ratio of Medicaid-Enrolled Psychiatric Units in Acute Care Hospitals to Medicaid-Enrolled Psychiatric Units in Acute Care Hospitals Accepting New Medicaid Patients</t>
  </si>
  <si>
    <t>Ratio of Medicaid-Enrolled Psychiatric Units in CAHs to Medicaid-Enrolled Psychiatric Units in CAHs Accepting New Medicaid Patients</t>
  </si>
  <si>
    <t>Number of Licensed Psychiatric  Hospital Beds (Psychiatric Hospital + Psychiatric Units)</t>
  </si>
  <si>
    <t>Number of Licensed Psychiatric Hospital Beds (Psychiatric Hospital + Psychiatric Units) Available to Medicaid Patients</t>
  </si>
  <si>
    <t>Ratio of Medicaid Beneficiaries with SMI/SED to Licensed Psychiatric Hospital Beds Available to Medicaid Patients</t>
  </si>
  <si>
    <t xml:space="preserve">Ratio of Licensed Psychiatric Hospital Beds to Licensed Psychiatric Hospital Beds Available to Medicaid Patients </t>
  </si>
  <si>
    <t xml:space="preserve">Number of Residential Mental Health Treatment Facilities (Adult) that Qualify as IMDs </t>
  </si>
  <si>
    <t>Number of Medicaid- Enrolled Residential Mental Health Treatment Facilities (Adult) that Qualify as IMDs</t>
  </si>
  <si>
    <t>Number of Medicaid- Enrolled Residential Mental Health Treatment Facilities (Adult) that Qualify as IMDs Accepting Medicaid Patients</t>
  </si>
  <si>
    <t xml:space="preserve">Ratio of Medicaid Beneficiaries with SMI (Adult) to Medicaid- Enrolled Residential Mental Health Treatment Facilities that Qualify as IMDs </t>
  </si>
  <si>
    <t>Ratio of Total Residential Mental Health Treatment Facilities (Adult) that Qualify as IMDs to Medicaid-Enrolled Residential Mental Health Treatment Facilities (Adult) that Qualify as IMDs</t>
  </si>
  <si>
    <t>Ratio of Medicaid-Enrolled Residential Mental Health Treatment Facilities (Adult) that Qualify as IMDs to Medicaid- Enrolled Residential Mental Health Treatment Facilities (Adult) that Qualify as IMDs Accepting New Medicaid Patients</t>
  </si>
  <si>
    <t>Number of Psychiatric Hospitals that Qualify as IMDs</t>
  </si>
  <si>
    <t xml:space="preserve">Ratio of Medicaid Beneficiaries with SMI/SED to Psychiatric Hospitals that Qualify as IMDs </t>
  </si>
  <si>
    <t>Number of Crisis Call Centers</t>
  </si>
  <si>
    <t>Number of Mobile Crisis Units</t>
  </si>
  <si>
    <t>Number of Crisis Observation/ Assessment Centers</t>
  </si>
  <si>
    <t>Number of Crisis Stabilization Units</t>
  </si>
  <si>
    <t>Number of Coordinated Community Crisis Response Teams</t>
  </si>
  <si>
    <t xml:space="preserve">Ratio of Medicaid Beneficiaries with SMI/SED to Crisis Call Centers  </t>
  </si>
  <si>
    <t xml:space="preserve">Ratio of Medicaid Beneficiaries with SMI/SED to Mobile Crisis Units </t>
  </si>
  <si>
    <t xml:space="preserve">Ratio of Medicaid Beneficiaries with SMI/SED to Crisis Observation/ Assessment Centers </t>
  </si>
  <si>
    <t xml:space="preserve">Ratio of Medicaid Beneficiaries with SMI/SED to Crisis Stabilization Units </t>
  </si>
  <si>
    <t xml:space="preserve">Ratio of Medicaid Beneficiaries with SMI/SED to Coordinated Community Crisis Response Teams </t>
  </si>
  <si>
    <t>Number FQHCs that Offer Behavioral Health Services</t>
  </si>
  <si>
    <t xml:space="preserve">Ratio of Medicaid Beneficiaries with SMI/SED to FQHCs that Offer Behavioral Health Services </t>
  </si>
  <si>
    <r>
      <t xml:space="preserve">Persons with </t>
    </r>
    <r>
      <rPr>
        <b/>
        <i/>
        <sz val="11"/>
        <color theme="1"/>
        <rFont val="Calibri"/>
        <family val="2"/>
        <scheme val="minor"/>
      </rPr>
      <t>serious mental illness means</t>
    </r>
    <r>
      <rPr>
        <sz val="11"/>
        <color theme="1"/>
        <rFont val="Calibri"/>
        <family val="2"/>
        <scheme val="minor"/>
      </rPr>
      <t xml:space="preserve"> individuals, age 18 and over, who currently, or at any time during the past year, have had a diagnosable mental, behavioral, or emotional disorder of sufficient duration to meet diagnostic criteria, that has resulted in functional impairment which substantially interferes with or limits one or more major life activities. [SMDL]
Note: in the SMDL, SMI is defined to include individuals age 18 years and older, and SED includes children younger than 18. However, the residential treatment section of the availability assessment requests data on PRTFs, and the federal definition for PRTFs includes facilities that serve individuals under the age of 21. In order to avoid double counting beneficiaries in the residential treatment category, the assessment requests data on beneficiaries age 0-17, 18-20, and 21 and older separately.</t>
    </r>
  </si>
  <si>
    <r>
      <t xml:space="preserve">Persons with </t>
    </r>
    <r>
      <rPr>
        <b/>
        <i/>
        <sz val="11"/>
        <color theme="1"/>
        <rFont val="Calibri"/>
        <family val="2"/>
        <scheme val="minor"/>
      </rPr>
      <t>serious emotional disturbance</t>
    </r>
    <r>
      <rPr>
        <sz val="11"/>
        <color theme="1"/>
        <rFont val="Calibri"/>
        <family val="2"/>
        <scheme val="minor"/>
      </rPr>
      <t xml:space="preserve"> means individuals from birth up to age 18 who currently, or at any time during the past year, have had a diagnosable mental, behavioral, or emotional disorder of sufficient duration to meet diagnostic criteria that resulted in functional impairment which substantially interferes with or limits the child’s role or functioning in family, school, or community activities. Functional impairment” is defined as difficulties that substantially interfere with or limit a child or adolescent from achieving or maintaining one or more developmentally-appropriate social, behavioral, cognitive, communicative, or adaptive skills [SMDL]. </t>
    </r>
  </si>
  <si>
    <t>blank</t>
  </si>
  <si>
    <t>Medicaid Section 1115 SMI/SED Demonstrations Monitoring Report (Part A) - Metrics (Version 2.0)</t>
  </si>
  <si>
    <t>Medicaid Section 1115 SMI/SED Demonstrations Monitoring Report (Part A) - Reporting issues (Version 2.0)</t>
  </si>
  <si>
    <t>Reporting issue  (Y/N)
(further describe in SMI-SED reporting issues tab)</t>
  </si>
  <si>
    <t>.</t>
  </si>
  <si>
    <t>According to the Paperwork Reduction Act of 1995, no persons are required to respond to a collection of information unless it displays a valid OMB control number. The valid OMB control number for this information collection is 0938-1148 (CMS-10398 #59). The time required to complete this information collection is estimated to average 29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</si>
  <si>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PRA Disclosure Statement This information is being collected to assist the Centers for Medicare &amp; Medicaid Services in program monitoring of Medicaid Section 1115 Serious Mental Illness and Serious Emotional Disturbance Demonstrations. This mandatory information collection (42 CFR § 431.428) will be used to support more efficient, timely and accurate review of states’ monitoring report submissions of Medicaid Section 1115 Serious Mental Illness and Serious Emotional Disturbance Demonstrations, and also support consistency in monitoring and evaluation,  increase in reporting accuracy, and reduction in timeframes required for monitoring and evaluation. Under the Privacy Act of 1974 any personally identifying information obtained will be kept private to the extent of the law.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</si>
</sst>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Calibri"/>
      <family val="2"/>
      <scheme val="minor"/>
    </font>
    <font>
      <sz val="11"/>
      <name val="Calibri"/>
      <family val="2"/>
      <scheme val="minor"/>
    </font>
    <font>
      <sz val="11"/>
      <color rgb="FFFF0000"/>
      <name val="Calibri"/>
      <family val="2"/>
      <scheme val="minor"/>
    </font>
    <font>
      <b/>
      <sz val="11"/>
      <name val="Calibri"/>
      <family val="2"/>
      <scheme val="minor"/>
    </font>
    <font>
      <sz val="11"/>
      <color theme="0"/>
      <name val="Calibri"/>
      <family val="2"/>
      <scheme val="minor"/>
    </font>
    <font>
      <sz val="11"/>
      <color rgb="FF000000"/>
      <name val="Calibri"/>
      <family val="2"/>
      <scheme val="minor"/>
    </font>
    <font>
      <b/>
      <sz val="11"/>
      <color theme="0"/>
      <name val="Calibri"/>
      <family val="2"/>
      <scheme val="minor"/>
    </font>
    <font>
      <vertAlign val="superscript"/>
      <sz val="11"/>
      <name val="Calibri"/>
      <family val="2"/>
      <scheme val="minor"/>
    </font>
    <font>
      <i/>
      <sz val="11"/>
      <name val="Calibri"/>
      <family val="2"/>
      <scheme val="minor"/>
    </font>
    <font>
      <b/>
      <sz val="11"/>
      <color rgb="FFFFFFFF"/>
      <name val="Calibri"/>
      <family val="2"/>
      <scheme val="minor"/>
    </font>
    <font>
      <b/>
      <vertAlign val="superscript"/>
      <sz val="11"/>
      <color theme="0"/>
      <name val="Calibri"/>
      <family val="2"/>
      <scheme val="minor"/>
    </font>
    <font>
      <b/>
      <sz val="16"/>
      <color theme="0"/>
      <name val="Calibri"/>
      <family val="2"/>
      <scheme val="minor"/>
    </font>
    <font>
      <b/>
      <sz val="16"/>
      <color theme="1"/>
      <name val="Calibri"/>
      <family val="2"/>
      <scheme val="minor"/>
    </font>
    <font>
      <b/>
      <vertAlign val="superscript"/>
      <sz val="16"/>
      <color theme="1"/>
      <name val="Calibri"/>
      <family val="2"/>
      <scheme val="minor"/>
    </font>
    <font>
      <i/>
      <sz val="11"/>
      <color rgb="FFA6A6A6"/>
      <name val="Calibri"/>
      <family val="2"/>
      <scheme val="minor"/>
    </font>
    <font>
      <b/>
      <sz val="11"/>
      <color rgb="FF000000"/>
      <name val="Calibri"/>
      <family val="2"/>
      <scheme val="minor"/>
    </font>
    <font>
      <b/>
      <i/>
      <sz val="11"/>
      <color theme="0"/>
      <name val="Calibri"/>
      <family val="2"/>
      <scheme val="minor"/>
    </font>
    <font>
      <sz val="11"/>
      <color theme="1"/>
      <name val="Calibri"/>
      <family val="2"/>
      <scheme val="minor"/>
    </font>
    <font>
      <i/>
      <sz val="11"/>
      <color theme="2" tint="-0.249977111117893"/>
      <name val="Calibri"/>
      <family val="2"/>
      <scheme val="minor"/>
    </font>
    <font>
      <b/>
      <i/>
      <sz val="11"/>
      <color theme="2" tint="-0.249977111117893"/>
      <name val="Calibri"/>
      <family val="2"/>
      <scheme val="minor"/>
    </font>
    <font>
      <i/>
      <u/>
      <sz val="11"/>
      <color theme="2" tint="-0.249977111117893"/>
      <name val="Calibri"/>
      <family val="2"/>
      <scheme val="minor"/>
    </font>
    <font>
      <i/>
      <sz val="11"/>
      <color rgb="FFAEAAAA"/>
      <name val="Calibri"/>
      <family val="2"/>
      <scheme val="minor"/>
    </font>
    <font>
      <b/>
      <i/>
      <sz val="11"/>
      <color rgb="FFAEAAAA"/>
      <name val="Calibri"/>
      <family val="2"/>
      <scheme val="minor"/>
    </font>
    <font>
      <b/>
      <sz val="11"/>
      <color theme="1"/>
      <name val="Calibri"/>
      <family val="2"/>
      <scheme val="minor"/>
    </font>
    <font>
      <sz val="11"/>
      <color rgb="FF7030A0"/>
      <name val="Calibri"/>
      <family val="2"/>
      <scheme val="minor"/>
    </font>
    <font>
      <b/>
      <sz val="12"/>
      <color theme="0"/>
      <name val="Arial"/>
      <family val="2"/>
    </font>
    <font>
      <b/>
      <sz val="12"/>
      <color rgb="FFFF0000"/>
      <name val="Arial"/>
      <family val="2"/>
    </font>
    <font>
      <sz val="11"/>
      <color rgb="FF00B050"/>
      <name val="Calibri"/>
      <family val="2"/>
      <scheme val="minor"/>
    </font>
    <font>
      <b/>
      <sz val="11"/>
      <color rgb="FF7030A0"/>
      <name val="Calibri"/>
      <family val="2"/>
      <scheme val="minor"/>
    </font>
    <font>
      <b/>
      <u/>
      <sz val="11"/>
      <color theme="0"/>
      <name val="Calibri"/>
      <family val="2"/>
      <scheme val="minor"/>
    </font>
    <font>
      <sz val="10"/>
      <name val="Calibri"/>
      <family val="2"/>
      <scheme val="minor"/>
    </font>
    <font>
      <b/>
      <sz val="10"/>
      <name val="Arial"/>
      <family val="2"/>
    </font>
    <font>
      <b/>
      <sz val="12"/>
      <color theme="0"/>
      <name val="Calibri"/>
      <family val="2"/>
      <scheme val="minor"/>
    </font>
    <font>
      <b/>
      <i/>
      <sz val="11"/>
      <color theme="1"/>
      <name val="Calibri"/>
      <family val="2"/>
      <scheme val="minor"/>
    </font>
    <font>
      <b/>
      <i/>
      <sz val="11"/>
      <name val="Calibri"/>
      <family val="2"/>
      <scheme val="minor"/>
    </font>
    <font>
      <sz val="11"/>
      <color rgb="FF000000"/>
      <name val="Calibri"/>
      <family val="2"/>
    </font>
    <font>
      <sz val="9"/>
      <color theme="1"/>
      <name val="Arial"/>
      <family val="2"/>
    </font>
    <font>
      <b/>
      <sz val="9"/>
      <color theme="0"/>
      <name val="Arial"/>
      <family val="2"/>
    </font>
    <font>
      <b/>
      <sz val="9"/>
      <name val="Arial"/>
      <family val="2"/>
    </font>
    <font>
      <sz val="12"/>
      <color theme="1"/>
      <name val="Arial"/>
      <family val="2"/>
    </font>
    <font>
      <b/>
      <sz val="10"/>
      <color theme="0"/>
      <name val="Arial"/>
      <family val="2"/>
    </font>
    <font>
      <b/>
      <sz val="9"/>
      <color theme="1"/>
      <name val="Arial"/>
      <family val="2"/>
    </font>
    <font>
      <sz val="9"/>
      <color rgb="FFFF0000"/>
      <name val="Arial"/>
      <family val="2"/>
    </font>
    <font>
      <sz val="9"/>
      <name val="Arial"/>
      <family val="2"/>
    </font>
    <font>
      <sz val="9"/>
      <color theme="0"/>
      <name val="Calibri"/>
      <family val="2"/>
      <scheme val="minor"/>
    </font>
    <font>
      <sz val="9"/>
      <color theme="0"/>
      <name val="Arial"/>
      <family val="2"/>
    </font>
    <font>
      <i/>
      <sz val="10"/>
      <color rgb="FF000000"/>
      <name val="Calibri"/>
      <family val="2"/>
      <scheme val="minor"/>
    </font>
    <font>
      <i/>
      <sz val="10"/>
      <color theme="0"/>
      <name val="Calibri"/>
      <family val="2"/>
      <scheme val="minor"/>
    </font>
    <font>
      <i/>
      <sz val="10"/>
      <color theme="1"/>
      <name val="Calibri"/>
      <family val="2"/>
      <scheme val="minor"/>
    </font>
  </fonts>
  <fills count="16">
    <fill>
      <patternFill patternType="none"/>
    </fill>
    <fill>
      <patternFill patternType="gray125"/>
    </fill>
    <fill>
      <patternFill patternType="solid">
        <fgColor theme="0" tint="-0.499984740745262"/>
        <bgColor indexed="64"/>
      </patternFill>
    </fill>
    <fill>
      <patternFill patternType="solid">
        <fgColor theme="0" tint="-0.249977111117893"/>
        <bgColor indexed="64"/>
      </patternFill>
    </fill>
    <fill>
      <patternFill patternType="lightUp">
        <bgColor theme="2"/>
      </patternFill>
    </fill>
    <fill>
      <patternFill patternType="solid">
        <fgColor rgb="FF6C6F70"/>
        <bgColor indexed="64"/>
      </patternFill>
    </fill>
    <fill>
      <patternFill patternType="solid">
        <fgColor rgb="FFFFFFCC"/>
      </patternFill>
    </fill>
    <fill>
      <patternFill patternType="solid">
        <fgColor rgb="FFFFFFCC"/>
        <bgColor indexed="64"/>
      </patternFill>
    </fill>
    <fill>
      <patternFill patternType="lightUp">
        <bgColor theme="0" tint="-0.249977111117893"/>
      </patternFill>
    </fill>
    <fill>
      <patternFill patternType="solid">
        <fgColor theme="1"/>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C00000"/>
        <bgColor indexed="64"/>
      </patternFill>
    </fill>
    <fill>
      <patternFill patternType="gray0625">
        <bgColor rgb="FFC00000"/>
      </patternFill>
    </fill>
    <fill>
      <patternFill patternType="solid">
        <fgColor theme="0" tint="-0.14999847407452621"/>
        <bgColor indexed="64"/>
      </patternFill>
    </fill>
    <fill>
      <patternFill patternType="solid">
        <fgColor theme="2"/>
        <bgColor indexed="64"/>
      </patternFill>
    </fill>
  </fills>
  <borders count="57">
    <border>
      <left/>
      <right/>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tint="-0.499984740745262"/>
      </right>
      <top/>
      <bottom/>
      <diagonal/>
    </border>
    <border>
      <left/>
      <right style="thin">
        <color theme="0" tint="-0.499984740745262"/>
      </right>
      <top/>
      <bottom style="thin">
        <color theme="0" tint="-0.499984740745262"/>
      </bottom>
      <diagonal/>
    </border>
    <border>
      <left/>
      <right/>
      <top/>
      <bottom style="thin">
        <color theme="0" tint="-0.499984740745262"/>
      </bottom>
      <diagonal/>
    </border>
    <border>
      <left/>
      <right/>
      <top style="medium">
        <color indexed="64"/>
      </top>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medium">
        <color indexed="64"/>
      </bottom>
      <diagonal/>
    </border>
    <border>
      <left/>
      <right style="thin">
        <color theme="0" tint="-0.499984740745262"/>
      </right>
      <top style="thin">
        <color theme="0" tint="-0.499984740745262"/>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indexed="64"/>
      </left>
      <right/>
      <top/>
      <bottom style="thin">
        <color auto="1"/>
      </bottom>
      <diagonal/>
    </border>
    <border>
      <left/>
      <right style="thin">
        <color auto="1"/>
      </right>
      <top/>
      <bottom style="thin">
        <color auto="1"/>
      </bottom>
      <diagonal/>
    </border>
    <border>
      <left style="thin">
        <color indexed="64"/>
      </left>
      <right/>
      <top/>
      <bottom/>
      <diagonal/>
    </border>
    <border>
      <left/>
      <right style="thin">
        <color indexed="64"/>
      </right>
      <top/>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style="thin">
        <color rgb="FFB2B2B2"/>
      </left>
      <right style="thin">
        <color rgb="FFB2B2B2"/>
      </right>
      <top style="thin">
        <color rgb="FFB2B2B2"/>
      </top>
      <bottom style="medium">
        <color indexed="64"/>
      </bottom>
      <diagonal/>
    </border>
    <border>
      <left/>
      <right/>
      <top/>
      <bottom style="medium">
        <color indexed="64"/>
      </bottom>
      <diagonal/>
    </border>
    <border>
      <left style="thin">
        <color rgb="FFB2B2B2"/>
      </left>
      <right style="thin">
        <color rgb="FFB2B2B2"/>
      </right>
      <top style="thin">
        <color rgb="FFB2B2B2"/>
      </top>
      <bottom/>
      <diagonal/>
    </border>
    <border>
      <left/>
      <right style="thin">
        <color rgb="FFB2B2B2"/>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auto="1"/>
      </left>
      <right style="thick">
        <color auto="1"/>
      </right>
      <top style="thick">
        <color auto="1"/>
      </top>
      <bottom style="thin">
        <color auto="1"/>
      </bottom>
      <diagonal/>
    </border>
    <border>
      <left style="thick">
        <color auto="1"/>
      </left>
      <right style="thick">
        <color auto="1"/>
      </right>
      <top style="thin">
        <color indexed="64"/>
      </top>
      <bottom style="thin">
        <color indexed="64"/>
      </bottom>
      <diagonal/>
    </border>
    <border>
      <left style="thick">
        <color auto="1"/>
      </left>
      <right style="thick">
        <color auto="1"/>
      </right>
      <top/>
      <bottom style="thick">
        <color auto="1"/>
      </bottom>
      <diagonal/>
    </border>
    <border>
      <left/>
      <right style="thick">
        <color theme="0"/>
      </right>
      <top/>
      <bottom/>
      <diagonal/>
    </border>
    <border>
      <left style="thick">
        <color theme="0"/>
      </left>
      <right/>
      <top/>
      <bottom/>
      <diagonal/>
    </border>
    <border>
      <left style="thick">
        <color theme="0"/>
      </left>
      <right style="thick">
        <color theme="0"/>
      </right>
      <top/>
      <bottom/>
      <diagonal/>
    </border>
    <border>
      <left/>
      <right style="thick">
        <color indexed="64"/>
      </right>
      <top/>
      <bottom/>
      <diagonal/>
    </border>
    <border>
      <left style="thick">
        <color indexed="64"/>
      </left>
      <right/>
      <top/>
      <bottom/>
      <diagonal/>
    </border>
    <border>
      <left/>
      <right style="mediumDashDot">
        <color indexed="64"/>
      </right>
      <top style="thin">
        <color indexed="64"/>
      </top>
      <bottom style="thin">
        <color indexed="64"/>
      </bottom>
      <diagonal/>
    </border>
    <border>
      <left style="mediumDashDot">
        <color indexed="64"/>
      </left>
      <right/>
      <top style="thin">
        <color indexed="64"/>
      </top>
      <bottom style="thin">
        <color indexed="64"/>
      </bottom>
      <diagonal/>
    </border>
    <border>
      <left style="mediumDashDot">
        <color indexed="64"/>
      </left>
      <right/>
      <top/>
      <bottom/>
      <diagonal/>
    </border>
    <border>
      <left/>
      <right style="mediumDashDot">
        <color indexed="64"/>
      </right>
      <top/>
      <bottom/>
      <diagonal/>
    </border>
    <border>
      <left style="thick">
        <color indexed="64"/>
      </left>
      <right style="thin">
        <color indexed="64"/>
      </right>
      <top style="thin">
        <color indexed="64"/>
      </top>
      <bottom style="thin">
        <color indexed="64"/>
      </bottom>
      <diagonal/>
    </border>
    <border>
      <left style="mediumDashDot">
        <color indexed="64"/>
      </left>
      <right/>
      <top style="thin">
        <color indexed="64"/>
      </top>
      <bottom/>
      <diagonal/>
    </border>
    <border>
      <left style="thin">
        <color indexed="64"/>
      </left>
      <right style="mediumDashDot">
        <color indexed="64"/>
      </right>
      <top style="thin">
        <color indexed="64"/>
      </top>
      <bottom/>
      <diagonal/>
    </border>
    <border>
      <left style="thick">
        <color indexed="64"/>
      </left>
      <right/>
      <top style="thin">
        <color indexed="64"/>
      </top>
      <bottom style="thin">
        <color indexed="64"/>
      </bottom>
      <diagonal/>
    </border>
    <border>
      <left style="mediumDashDot">
        <color auto="1"/>
      </left>
      <right/>
      <top/>
      <bottom style="thin">
        <color auto="1"/>
      </bottom>
      <diagonal/>
    </border>
    <border>
      <left style="thin">
        <color indexed="64"/>
      </left>
      <right style="thick">
        <color indexed="64"/>
      </right>
      <top style="thin">
        <color indexed="64"/>
      </top>
      <bottom style="thin">
        <color indexed="64"/>
      </bottom>
      <diagonal/>
    </border>
    <border>
      <left style="thin">
        <color indexed="64"/>
      </left>
      <right style="mediumDashDot">
        <color indexed="64"/>
      </right>
      <top style="thin">
        <color indexed="64"/>
      </top>
      <bottom style="thin">
        <color indexed="64"/>
      </bottom>
      <diagonal/>
    </border>
    <border>
      <left/>
      <right style="thick">
        <color indexed="64"/>
      </right>
      <top style="thin">
        <color indexed="64"/>
      </top>
      <bottom/>
      <diagonal/>
    </border>
    <border>
      <left/>
      <right style="mediumDashDot">
        <color auto="1"/>
      </right>
      <top style="thin">
        <color auto="1"/>
      </top>
      <bottom/>
      <diagonal/>
    </border>
    <border>
      <left style="thin">
        <color auto="1"/>
      </left>
      <right style="thin">
        <color indexed="64"/>
      </right>
      <top/>
      <bottom/>
      <diagonal/>
    </border>
    <border>
      <left/>
      <right style="mediumDashDot">
        <color theme="0"/>
      </right>
      <top/>
      <bottom/>
      <diagonal/>
    </border>
    <border>
      <left style="thin">
        <color indexed="64"/>
      </left>
      <right style="mediumDashDot">
        <color theme="0"/>
      </right>
      <top/>
      <bottom/>
      <diagonal/>
    </border>
  </borders>
  <cellStyleXfs count="3">
    <xf numFmtId="0" fontId="0" fillId="0" borderId="0"/>
    <xf numFmtId="0" fontId="17" fillId="6" borderId="23" applyNumberFormat="0" applyFont="0" applyAlignment="0" applyProtection="0"/>
    <xf numFmtId="9" fontId="17" fillId="0" borderId="0" applyFont="0" applyFill="0" applyBorder="0" applyAlignment="0" applyProtection="0"/>
  </cellStyleXfs>
  <cellXfs count="319">
    <xf numFmtId="0" fontId="0" fillId="0" borderId="0" xfId="0"/>
    <xf numFmtId="0" fontId="0" fillId="0" borderId="0" xfId="0" applyAlignment="1">
      <alignment wrapText="1"/>
    </xf>
    <xf numFmtId="0" fontId="1" fillId="0" borderId="0" xfId="0" applyFont="1" applyAlignment="1">
      <alignment wrapText="1"/>
    </xf>
    <xf numFmtId="0" fontId="0" fillId="0" borderId="0" xfId="0" applyProtection="1">
      <protection locked="0"/>
    </xf>
    <xf numFmtId="0" fontId="0" fillId="0" borderId="0" xfId="0" applyAlignment="1" applyProtection="1">
      <alignment wrapText="1"/>
      <protection locked="0"/>
    </xf>
    <xf numFmtId="0" fontId="1" fillId="0" borderId="0" xfId="0" applyFont="1" applyProtection="1">
      <protection locked="0"/>
    </xf>
    <xf numFmtId="0" fontId="1" fillId="4" borderId="0" xfId="0" applyFont="1" applyFill="1" applyAlignment="1" applyProtection="1">
      <alignment horizontal="left" wrapText="1"/>
      <protection locked="0"/>
    </xf>
    <xf numFmtId="0" fontId="1" fillId="0" borderId="0" xfId="0" applyFont="1" applyAlignment="1" applyProtection="1">
      <alignment horizontal="left" vertical="center"/>
      <protection locked="0"/>
    </xf>
    <xf numFmtId="0" fontId="1" fillId="0" borderId="0" xfId="0" applyFont="1"/>
    <xf numFmtId="0" fontId="0" fillId="0" borderId="0" xfId="0" applyAlignment="1" applyProtection="1">
      <alignment horizontal="right"/>
      <protection locked="0"/>
    </xf>
    <xf numFmtId="0" fontId="1" fillId="0" borderId="0" xfId="0" applyFont="1" applyAlignment="1" applyProtection="1">
      <alignment wrapText="1"/>
      <protection locked="0"/>
    </xf>
    <xf numFmtId="0" fontId="0" fillId="0" borderId="0" xfId="0" applyAlignment="1" applyProtection="1">
      <alignment horizontal="left" wrapText="1"/>
      <protection locked="0"/>
    </xf>
    <xf numFmtId="0" fontId="0" fillId="0" borderId="0" xfId="0" applyAlignment="1" applyProtection="1">
      <alignment horizontal="left" vertical="center" wrapText="1"/>
      <protection locked="0"/>
    </xf>
    <xf numFmtId="0" fontId="1" fillId="3" borderId="0" xfId="0" applyFont="1" applyFill="1" applyAlignment="1" applyProtection="1">
      <alignment horizontal="left" wrapText="1"/>
      <protection locked="0"/>
    </xf>
    <xf numFmtId="0" fontId="1" fillId="3" borderId="0" xfId="0" applyFont="1" applyFill="1" applyAlignment="1" applyProtection="1">
      <alignment wrapText="1"/>
      <protection locked="0"/>
    </xf>
    <xf numFmtId="0" fontId="1" fillId="3" borderId="0" xfId="0" applyFont="1" applyFill="1" applyAlignment="1" applyProtection="1">
      <alignment horizontal="left" vertical="center" wrapText="1"/>
      <protection locked="0"/>
    </xf>
    <xf numFmtId="0" fontId="8" fillId="0" borderId="0" xfId="0" applyFont="1" applyProtection="1">
      <protection locked="0"/>
    </xf>
    <xf numFmtId="0" fontId="6" fillId="0" borderId="0" xfId="0" applyFont="1" applyAlignment="1" applyProtection="1">
      <alignment horizontal="center" wrapText="1"/>
      <protection locked="0"/>
    </xf>
    <xf numFmtId="0" fontId="11" fillId="0" borderId="0" xfId="0" applyFont="1" applyAlignment="1" applyProtection="1">
      <alignment horizontal="left" wrapText="1"/>
      <protection locked="0"/>
    </xf>
    <xf numFmtId="0" fontId="12" fillId="0" borderId="0" xfId="0" applyFont="1" applyAlignment="1" applyProtection="1">
      <alignment horizontal="left" wrapText="1"/>
      <protection locked="0"/>
    </xf>
    <xf numFmtId="0" fontId="4" fillId="0" borderId="0" xfId="0" applyFont="1" applyAlignment="1" applyProtection="1">
      <alignment wrapText="1"/>
      <protection locked="0"/>
    </xf>
    <xf numFmtId="0" fontId="1" fillId="0" borderId="0" xfId="0" applyFont="1" applyAlignment="1" applyProtection="1">
      <alignment horizontal="left" wrapText="1"/>
      <protection locked="0"/>
    </xf>
    <xf numFmtId="0" fontId="1" fillId="0" borderId="0" xfId="0" applyFont="1" applyAlignment="1" applyProtection="1">
      <alignment horizontal="right" wrapText="1"/>
      <protection locked="0"/>
    </xf>
    <xf numFmtId="0" fontId="2" fillId="0" borderId="0" xfId="0" applyFont="1" applyAlignment="1" applyProtection="1">
      <alignment horizontal="left" wrapText="1"/>
      <protection locked="0"/>
    </xf>
    <xf numFmtId="0" fontId="0" fillId="0" borderId="0" xfId="0" applyAlignment="1" applyProtection="1">
      <alignment horizontal="right" wrapText="1"/>
      <protection locked="0"/>
    </xf>
    <xf numFmtId="0" fontId="15" fillId="0" borderId="0" xfId="0" applyFont="1" applyAlignment="1">
      <alignment wrapText="1"/>
    </xf>
    <xf numFmtId="0" fontId="8" fillId="0" borderId="10"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0" fontId="0" fillId="0" borderId="0" xfId="0" applyAlignment="1">
      <alignment vertical="center"/>
    </xf>
    <xf numFmtId="0" fontId="0" fillId="0" borderId="0" xfId="0" applyAlignment="1">
      <alignment vertical="center" wrapText="1"/>
    </xf>
    <xf numFmtId="0" fontId="1" fillId="0" borderId="0" xfId="0" applyFont="1" applyAlignment="1">
      <alignment vertical="center" wrapText="1"/>
    </xf>
    <xf numFmtId="0" fontId="1" fillId="3" borderId="0" xfId="0" applyFont="1" applyFill="1" applyProtection="1">
      <protection locked="0"/>
    </xf>
    <xf numFmtId="0" fontId="8" fillId="3" borderId="0" xfId="0" applyFont="1" applyFill="1" applyProtection="1">
      <protection locked="0"/>
    </xf>
    <xf numFmtId="0" fontId="1" fillId="3" borderId="0" xfId="0" applyFont="1" applyFill="1" applyAlignment="1" applyProtection="1">
      <alignment horizontal="left" vertical="center"/>
      <protection locked="0"/>
    </xf>
    <xf numFmtId="0" fontId="1" fillId="8" borderId="0" xfId="0" applyFont="1" applyFill="1" applyAlignment="1" applyProtection="1">
      <alignment horizontal="left" wrapText="1"/>
      <protection locked="0"/>
    </xf>
    <xf numFmtId="0" fontId="0" fillId="0" borderId="20" xfId="0" applyBorder="1"/>
    <xf numFmtId="0" fontId="0" fillId="0" borderId="19" xfId="0" applyBorder="1" applyProtection="1">
      <protection locked="0"/>
    </xf>
    <xf numFmtId="0" fontId="0" fillId="0" borderId="17" xfId="0" applyBorder="1" applyProtection="1">
      <protection locked="0"/>
    </xf>
    <xf numFmtId="0" fontId="0" fillId="0" borderId="22" xfId="0" applyBorder="1"/>
    <xf numFmtId="0" fontId="0" fillId="0" borderId="18" xfId="0" applyBorder="1"/>
    <xf numFmtId="0" fontId="0" fillId="0" borderId="20" xfId="0" applyBorder="1" applyProtection="1">
      <protection locked="0"/>
    </xf>
    <xf numFmtId="0" fontId="6" fillId="2" borderId="0" xfId="0" applyFont="1" applyFill="1" applyAlignment="1" applyProtection="1">
      <alignment horizontal="center" wrapText="1"/>
      <protection locked="0"/>
    </xf>
    <xf numFmtId="0" fontId="1" fillId="0" borderId="0" xfId="0" applyFont="1" applyAlignment="1" applyProtection="1">
      <alignment horizontal="left"/>
      <protection locked="0"/>
    </xf>
    <xf numFmtId="0" fontId="8" fillId="0" borderId="0" xfId="0" applyFont="1" applyAlignment="1" applyProtection="1">
      <alignment horizontal="left"/>
      <protection locked="0"/>
    </xf>
    <xf numFmtId="0" fontId="14" fillId="0" borderId="7" xfId="0" applyFont="1" applyBorder="1" applyAlignment="1">
      <alignment horizontal="left" vertical="center" wrapText="1"/>
    </xf>
    <xf numFmtId="0" fontId="14" fillId="0" borderId="11" xfId="0" applyFont="1" applyBorder="1" applyAlignment="1">
      <alignment horizontal="left" vertical="center" wrapText="1"/>
    </xf>
    <xf numFmtId="0" fontId="0" fillId="0" borderId="8" xfId="0" applyBorder="1" applyAlignment="1">
      <alignment horizontal="left" vertical="center"/>
    </xf>
    <xf numFmtId="0" fontId="0" fillId="0" borderId="11" xfId="0" applyBorder="1" applyAlignment="1">
      <alignment horizontal="left" vertical="center"/>
    </xf>
    <xf numFmtId="0" fontId="0" fillId="0" borderId="10" xfId="0" applyBorder="1" applyAlignment="1">
      <alignment horizontal="left" vertical="center"/>
    </xf>
    <xf numFmtId="0" fontId="0" fillId="0" borderId="14" xfId="0" applyBorder="1" applyAlignment="1">
      <alignment horizontal="left" vertical="center"/>
    </xf>
    <xf numFmtId="0" fontId="0" fillId="0" borderId="12" xfId="0" applyBorder="1" applyAlignment="1">
      <alignment horizontal="left" vertical="center"/>
    </xf>
    <xf numFmtId="0" fontId="0" fillId="0" borderId="9" xfId="0" applyBorder="1" applyAlignment="1" applyProtection="1">
      <alignment vertical="center"/>
      <protection locked="0"/>
    </xf>
    <xf numFmtId="0" fontId="6" fillId="5" borderId="1" xfId="0" applyFont="1" applyFill="1" applyBorder="1" applyAlignment="1" applyProtection="1">
      <alignment horizontal="center" wrapText="1"/>
      <protection locked="0"/>
    </xf>
    <xf numFmtId="0" fontId="6" fillId="5" borderId="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0" fillId="0" borderId="0" xfId="0" applyAlignment="1" applyProtection="1">
      <alignment vertical="center"/>
      <protection locked="0"/>
    </xf>
    <xf numFmtId="0" fontId="0" fillId="0" borderId="19" xfId="0" applyBorder="1"/>
    <xf numFmtId="0" fontId="0" fillId="0" borderId="0" xfId="0" applyAlignment="1" applyProtection="1">
      <alignment horizontal="right" vertical="center" wrapText="1"/>
      <protection locked="0"/>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0" fontId="12" fillId="0" borderId="0" xfId="0" applyFont="1" applyProtection="1">
      <protection locked="0"/>
    </xf>
    <xf numFmtId="0" fontId="6" fillId="0" borderId="0" xfId="0" applyFont="1" applyAlignment="1" applyProtection="1">
      <alignment horizontal="left" wrapText="1"/>
      <protection locked="0"/>
    </xf>
    <xf numFmtId="0" fontId="0" fillId="0" borderId="0" xfId="0" applyAlignment="1">
      <alignment horizontal="left" wrapText="1"/>
    </xf>
    <xf numFmtId="0" fontId="0" fillId="0" borderId="0" xfId="0" applyAlignment="1" applyProtection="1">
      <alignment vertical="center" wrapText="1"/>
      <protection locked="0"/>
    </xf>
    <xf numFmtId="0" fontId="3" fillId="3" borderId="0" xfId="0" applyFont="1" applyFill="1" applyAlignment="1">
      <alignment horizontal="left" vertical="center"/>
    </xf>
    <xf numFmtId="0" fontId="8" fillId="0" borderId="0" xfId="0" applyFont="1" applyAlignment="1" applyProtection="1">
      <alignment horizontal="left" vertical="center"/>
      <protection locked="0"/>
    </xf>
    <xf numFmtId="0" fontId="7" fillId="0" borderId="0" xfId="0" applyFont="1" applyAlignment="1" applyProtection="1">
      <alignment horizontal="left"/>
      <protection locked="0"/>
    </xf>
    <xf numFmtId="0" fontId="3" fillId="0" borderId="0" xfId="0" applyFont="1" applyAlignment="1" applyProtection="1">
      <alignment horizontal="left" vertical="center" wrapText="1"/>
      <protection locked="0"/>
    </xf>
    <xf numFmtId="0" fontId="1" fillId="0" borderId="0" xfId="0" applyFont="1" applyAlignment="1" applyProtection="1">
      <alignment vertical="center" wrapText="1"/>
      <protection locked="0"/>
    </xf>
    <xf numFmtId="0" fontId="2" fillId="0" borderId="0" xfId="0" applyFont="1" applyAlignment="1">
      <alignment horizontal="left" vertical="center"/>
    </xf>
    <xf numFmtId="0" fontId="0" fillId="0" borderId="0" xfId="0" applyAlignment="1">
      <alignment horizontal="left"/>
    </xf>
    <xf numFmtId="0" fontId="1" fillId="0" borderId="8" xfId="0" applyFont="1" applyBorder="1" applyAlignment="1">
      <alignment horizontal="left" vertical="center" wrapText="1"/>
    </xf>
    <xf numFmtId="0" fontId="0" fillId="0" borderId="8" xfId="0" applyBorder="1" applyAlignment="1">
      <alignment horizontal="left" vertical="center" wrapText="1"/>
    </xf>
    <xf numFmtId="0" fontId="1"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17" xfId="0" applyBorder="1"/>
    <xf numFmtId="0" fontId="24" fillId="0" borderId="0" xfId="0" applyFont="1" applyAlignment="1">
      <alignment vertical="center" wrapText="1"/>
    </xf>
    <xf numFmtId="0" fontId="23" fillId="0" borderId="0" xfId="0" applyFont="1" applyAlignment="1">
      <alignment horizontal="center" vertical="center" wrapText="1"/>
    </xf>
    <xf numFmtId="0" fontId="27" fillId="0" borderId="0" xfId="0" applyFont="1" applyAlignment="1">
      <alignment vertical="center" wrapText="1"/>
    </xf>
    <xf numFmtId="0" fontId="23" fillId="0" borderId="0" xfId="0" applyFont="1" applyAlignment="1">
      <alignment vertical="center" wrapText="1"/>
    </xf>
    <xf numFmtId="0" fontId="3" fillId="0" borderId="28" xfId="0" applyFont="1" applyBorder="1" applyAlignment="1">
      <alignment vertical="center" wrapText="1"/>
    </xf>
    <xf numFmtId="0" fontId="28" fillId="0" borderId="0" xfId="0" applyFont="1" applyAlignment="1">
      <alignment vertical="center" wrapText="1"/>
    </xf>
    <xf numFmtId="0" fontId="23" fillId="11" borderId="29" xfId="0" applyFont="1" applyFill="1" applyBorder="1" applyAlignment="1">
      <alignment vertical="center" wrapText="1"/>
    </xf>
    <xf numFmtId="0" fontId="28" fillId="0" borderId="19" xfId="0" applyFont="1" applyBorder="1" applyAlignment="1">
      <alignment vertical="center" wrapText="1"/>
    </xf>
    <xf numFmtId="0" fontId="23" fillId="0" borderId="30" xfId="0" applyFont="1" applyBorder="1" applyAlignment="1">
      <alignment vertical="center" wrapText="1"/>
    </xf>
    <xf numFmtId="0" fontId="23" fillId="0" borderId="31" xfId="0" applyFont="1" applyBorder="1" applyAlignment="1">
      <alignment vertical="center" wrapText="1"/>
    </xf>
    <xf numFmtId="0" fontId="28" fillId="0" borderId="0" xfId="0" applyFont="1" applyAlignment="1">
      <alignment vertical="center"/>
    </xf>
    <xf numFmtId="0" fontId="29" fillId="12" borderId="31" xfId="0" applyFont="1" applyFill="1" applyBorder="1" applyAlignment="1">
      <alignment vertical="center" wrapText="1"/>
    </xf>
    <xf numFmtId="0" fontId="30" fillId="0" borderId="0" xfId="0" applyFont="1" applyAlignment="1">
      <alignment vertical="center" wrapText="1"/>
    </xf>
    <xf numFmtId="0" fontId="31" fillId="10" borderId="0" xfId="0" applyFont="1" applyFill="1" applyAlignment="1">
      <alignment horizontal="center" vertical="center" wrapText="1"/>
    </xf>
    <xf numFmtId="0" fontId="31" fillId="10" borderId="22" xfId="0" applyFont="1" applyFill="1" applyBorder="1" applyAlignment="1">
      <alignment horizontal="center" vertical="center" wrapText="1"/>
    </xf>
    <xf numFmtId="0" fontId="23" fillId="0" borderId="28" xfId="0" applyFont="1" applyBorder="1" applyAlignment="1">
      <alignment horizontal="center" vertical="center" wrapText="1"/>
    </xf>
    <xf numFmtId="0" fontId="1" fillId="0" borderId="29" xfId="0" applyFont="1" applyBorder="1" applyAlignment="1">
      <alignment vertical="center" wrapText="1"/>
    </xf>
    <xf numFmtId="0" fontId="1" fillId="0" borderId="29" xfId="0" applyFont="1" applyBorder="1" applyAlignment="1">
      <alignment horizontal="left" vertical="center" wrapText="1"/>
    </xf>
    <xf numFmtId="0" fontId="0" fillId="0" borderId="29" xfId="0" applyBorder="1" applyAlignment="1">
      <alignment horizontal="left" vertical="center" wrapText="1"/>
    </xf>
    <xf numFmtId="0" fontId="0" fillId="0" borderId="29" xfId="0" applyBorder="1" applyAlignment="1">
      <alignment vertical="center" wrapText="1"/>
    </xf>
    <xf numFmtId="0" fontId="24" fillId="0" borderId="0" xfId="0" applyFont="1" applyAlignment="1">
      <alignment horizontal="left" vertical="center" wrapText="1"/>
    </xf>
    <xf numFmtId="0" fontId="23" fillId="0" borderId="30" xfId="0" applyFont="1" applyBorder="1" applyAlignment="1">
      <alignment horizontal="center"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xf>
    <xf numFmtId="0" fontId="3" fillId="0" borderId="18" xfId="0" applyFont="1" applyBorder="1" applyAlignment="1">
      <alignment wrapText="1"/>
    </xf>
    <xf numFmtId="0" fontId="23" fillId="0" borderId="17" xfId="0" applyFont="1" applyBorder="1" applyAlignment="1">
      <alignment horizontal="center" wrapText="1"/>
    </xf>
    <xf numFmtId="0" fontId="24" fillId="0" borderId="0" xfId="0" applyFont="1"/>
    <xf numFmtId="0" fontId="1" fillId="0" borderId="32" xfId="0" applyFont="1" applyBorder="1" applyAlignment="1">
      <alignment vertical="center" wrapText="1"/>
    </xf>
    <xf numFmtId="0" fontId="2" fillId="0" borderId="0" xfId="0" applyFont="1" applyAlignment="1">
      <alignment vertical="center"/>
    </xf>
    <xf numFmtId="0" fontId="24" fillId="0" borderId="0" xfId="0" applyFont="1" applyAlignment="1">
      <alignment vertical="center"/>
    </xf>
    <xf numFmtId="0" fontId="34" fillId="0" borderId="29" xfId="0" applyFont="1" applyBorder="1" applyAlignment="1">
      <alignment vertical="center" wrapText="1"/>
    </xf>
    <xf numFmtId="0" fontId="1" fillId="0" borderId="0" xfId="0" applyFont="1" applyAlignment="1">
      <alignment vertical="center"/>
    </xf>
    <xf numFmtId="0" fontId="1" fillId="0" borderId="16" xfId="0" applyFont="1" applyBorder="1" applyAlignment="1">
      <alignment vertical="center" wrapText="1"/>
    </xf>
    <xf numFmtId="0" fontId="34" fillId="0" borderId="15" xfId="0" applyFont="1" applyBorder="1" applyAlignment="1">
      <alignment vertical="center" wrapText="1"/>
    </xf>
    <xf numFmtId="0" fontId="4" fillId="0" borderId="0" xfId="0" applyFont="1" applyAlignment="1">
      <alignment wrapText="1"/>
    </xf>
    <xf numFmtId="0" fontId="2" fillId="0" borderId="0" xfId="0" applyFont="1" applyAlignment="1">
      <alignment wrapText="1"/>
    </xf>
    <xf numFmtId="49" fontId="36" fillId="0" borderId="0" xfId="0" applyNumberFormat="1" applyFont="1" applyAlignment="1">
      <alignment horizontal="right"/>
    </xf>
    <xf numFmtId="0" fontId="36" fillId="0" borderId="0" xfId="0" applyFont="1"/>
    <xf numFmtId="0" fontId="36" fillId="0" borderId="0" xfId="0" applyFont="1" applyAlignment="1">
      <alignment horizontal="center"/>
    </xf>
    <xf numFmtId="1" fontId="36" fillId="13" borderId="0" xfId="0" applyNumberFormat="1" applyFont="1" applyFill="1"/>
    <xf numFmtId="9" fontId="36" fillId="13" borderId="0" xfId="2" applyFont="1" applyFill="1"/>
    <xf numFmtId="9" fontId="36" fillId="0" borderId="0" xfId="2" applyFont="1"/>
    <xf numFmtId="1" fontId="36" fillId="0" borderId="0" xfId="0" applyNumberFormat="1" applyFont="1"/>
    <xf numFmtId="9" fontId="36" fillId="0" borderId="0" xfId="2" applyFont="1" applyAlignment="1">
      <alignment horizontal="right"/>
    </xf>
    <xf numFmtId="0" fontId="36" fillId="0" borderId="0" xfId="0" applyFont="1" applyProtection="1">
      <protection locked="0"/>
    </xf>
    <xf numFmtId="0" fontId="37" fillId="9" borderId="29" xfId="0" applyFont="1" applyFill="1" applyBorder="1"/>
    <xf numFmtId="0" fontId="37" fillId="0" borderId="0" xfId="0" applyFont="1"/>
    <xf numFmtId="1" fontId="36" fillId="13" borderId="0" xfId="0" applyNumberFormat="1" applyFont="1" applyFill="1" applyProtection="1">
      <protection locked="0"/>
    </xf>
    <xf numFmtId="9" fontId="36" fillId="0" borderId="0" xfId="2" applyFont="1" applyProtection="1">
      <protection locked="0"/>
    </xf>
    <xf numFmtId="1" fontId="36" fillId="0" borderId="0" xfId="0" applyNumberFormat="1" applyFont="1" applyProtection="1">
      <protection locked="0"/>
    </xf>
    <xf numFmtId="9" fontId="36" fillId="0" borderId="0" xfId="2" applyFont="1" applyAlignment="1" applyProtection="1">
      <alignment horizontal="right"/>
      <protection locked="0"/>
    </xf>
    <xf numFmtId="0" fontId="37" fillId="9" borderId="0" xfId="0" applyFont="1" applyFill="1" applyAlignment="1">
      <alignment wrapText="1"/>
    </xf>
    <xf numFmtId="14" fontId="36" fillId="0" borderId="0" xfId="0" applyNumberFormat="1" applyFont="1" applyProtection="1">
      <protection locked="0"/>
    </xf>
    <xf numFmtId="0" fontId="36" fillId="13" borderId="0" xfId="0" applyFont="1" applyFill="1" applyProtection="1">
      <protection locked="0"/>
    </xf>
    <xf numFmtId="49" fontId="39" fillId="9" borderId="0" xfId="0" applyNumberFormat="1" applyFont="1" applyFill="1" applyAlignment="1">
      <alignment horizontal="right"/>
    </xf>
    <xf numFmtId="0" fontId="40" fillId="9" borderId="0" xfId="0" applyFont="1" applyFill="1" applyAlignment="1">
      <alignment vertical="center"/>
    </xf>
    <xf numFmtId="0" fontId="40" fillId="9" borderId="36" xfId="0" applyFont="1" applyFill="1" applyBorder="1" applyAlignment="1">
      <alignment vertical="center"/>
    </xf>
    <xf numFmtId="0" fontId="40" fillId="0" borderId="40" xfId="0" applyFont="1" applyBorder="1" applyAlignment="1" applyProtection="1">
      <alignment vertical="center"/>
      <protection locked="0"/>
    </xf>
    <xf numFmtId="49" fontId="36" fillId="0" borderId="0" xfId="0" applyNumberFormat="1" applyFont="1" applyAlignment="1">
      <alignment horizontal="center" vertical="center"/>
    </xf>
    <xf numFmtId="0" fontId="36" fillId="0" borderId="0" xfId="0" applyFont="1" applyAlignment="1">
      <alignment horizontal="center" vertical="center"/>
    </xf>
    <xf numFmtId="0" fontId="36" fillId="0" borderId="39" xfId="0" applyFont="1" applyBorder="1" applyAlignment="1">
      <alignment horizontal="center" vertical="center"/>
    </xf>
    <xf numFmtId="1" fontId="37" fillId="2" borderId="0" xfId="0" applyNumberFormat="1" applyFont="1" applyFill="1" applyAlignment="1">
      <alignment horizontal="center" vertical="center"/>
    </xf>
    <xf numFmtId="1" fontId="37" fillId="2" borderId="39" xfId="0" applyNumberFormat="1" applyFont="1" applyFill="1" applyBorder="1" applyAlignment="1">
      <alignment horizontal="center" vertical="center"/>
    </xf>
    <xf numFmtId="0" fontId="37" fillId="0" borderId="40" xfId="0" applyFont="1" applyBorder="1" applyAlignment="1" applyProtection="1">
      <alignment horizontal="center" vertical="center"/>
      <protection locked="0"/>
    </xf>
    <xf numFmtId="49" fontId="36" fillId="0" borderId="0" xfId="0" applyNumberFormat="1" applyFont="1" applyAlignment="1">
      <alignment horizontal="center"/>
    </xf>
    <xf numFmtId="0" fontId="36" fillId="0" borderId="28" xfId="0" applyFont="1" applyBorder="1" applyAlignment="1">
      <alignment horizontal="center" wrapText="1"/>
    </xf>
    <xf numFmtId="0" fontId="36" fillId="0" borderId="0" xfId="0" applyFont="1" applyAlignment="1">
      <alignment wrapText="1"/>
    </xf>
    <xf numFmtId="1" fontId="36" fillId="0" borderId="45" xfId="0" applyNumberFormat="1" applyFont="1" applyBorder="1" applyAlignment="1">
      <alignment horizontal="center" wrapText="1"/>
    </xf>
    <xf numFmtId="1" fontId="36" fillId="0" borderId="30" xfId="0" applyNumberFormat="1" applyFont="1" applyBorder="1" applyAlignment="1">
      <alignment horizontal="center" wrapText="1"/>
    </xf>
    <xf numFmtId="1" fontId="36" fillId="0" borderId="28" xfId="0" applyNumberFormat="1" applyFont="1" applyBorder="1" applyAlignment="1">
      <alignment horizontal="center" wrapText="1"/>
    </xf>
    <xf numFmtId="9" fontId="36" fillId="0" borderId="29" xfId="2" applyFont="1" applyBorder="1" applyAlignment="1">
      <alignment horizontal="center" wrapText="1"/>
    </xf>
    <xf numFmtId="1" fontId="36" fillId="0" borderId="46" xfId="0" applyNumberFormat="1" applyFont="1" applyBorder="1" applyAlignment="1">
      <alignment horizontal="center" wrapText="1"/>
    </xf>
    <xf numFmtId="9" fontId="36" fillId="0" borderId="47" xfId="2" applyFont="1" applyBorder="1" applyAlignment="1">
      <alignment horizontal="center" wrapText="1"/>
    </xf>
    <xf numFmtId="1" fontId="36" fillId="0" borderId="32" xfId="0" applyNumberFormat="1" applyFont="1" applyBorder="1" applyAlignment="1">
      <alignment horizontal="center" wrapText="1"/>
    </xf>
    <xf numFmtId="9" fontId="36" fillId="0" borderId="28" xfId="2" applyFont="1" applyBorder="1" applyAlignment="1">
      <alignment horizontal="center" wrapText="1"/>
    </xf>
    <xf numFmtId="9" fontId="36" fillId="0" borderId="19" xfId="2" applyFont="1" applyBorder="1" applyAlignment="1">
      <alignment horizontal="left" wrapText="1"/>
    </xf>
    <xf numFmtId="0" fontId="36" fillId="0" borderId="0" xfId="0" applyFont="1" applyAlignment="1">
      <alignment horizontal="left" wrapText="1"/>
    </xf>
    <xf numFmtId="0" fontId="36" fillId="0" borderId="48" xfId="0" applyFont="1" applyBorder="1" applyAlignment="1">
      <alignment horizontal="center" wrapText="1"/>
    </xf>
    <xf numFmtId="0" fontId="36" fillId="0" borderId="0" xfId="0" applyFont="1" applyAlignment="1">
      <alignment horizontal="center" wrapText="1"/>
    </xf>
    <xf numFmtId="0" fontId="36" fillId="0" borderId="49" xfId="0" applyFont="1" applyBorder="1" applyAlignment="1">
      <alignment horizontal="center" wrapText="1"/>
    </xf>
    <xf numFmtId="0" fontId="36" fillId="0" borderId="45" xfId="0" applyFont="1" applyBorder="1" applyAlignment="1">
      <alignment horizontal="center" wrapText="1"/>
    </xf>
    <xf numFmtId="0" fontId="36" fillId="0" borderId="40" xfId="0" applyFont="1" applyBorder="1" applyAlignment="1">
      <alignment horizontal="center" wrapText="1"/>
    </xf>
    <xf numFmtId="9" fontId="36" fillId="0" borderId="0" xfId="2" applyFont="1" applyBorder="1" applyAlignment="1">
      <alignment horizontal="left" wrapText="1"/>
    </xf>
    <xf numFmtId="0" fontId="36" fillId="0" borderId="43" xfId="0" applyFont="1" applyBorder="1" applyAlignment="1">
      <alignment horizontal="center" wrapText="1"/>
    </xf>
    <xf numFmtId="0" fontId="36" fillId="0" borderId="22" xfId="0" applyFont="1" applyBorder="1" applyAlignment="1">
      <alignment horizontal="center" wrapText="1"/>
    </xf>
    <xf numFmtId="0" fontId="36" fillId="0" borderId="40" xfId="0" applyFont="1" applyBorder="1" applyAlignment="1" applyProtection="1">
      <alignment horizontal="center"/>
      <protection locked="0"/>
    </xf>
    <xf numFmtId="2" fontId="36" fillId="0" borderId="0" xfId="0" applyNumberFormat="1" applyFont="1" applyAlignment="1">
      <alignment horizontal="center"/>
    </xf>
    <xf numFmtId="0" fontId="36" fillId="0" borderId="28" xfId="0" applyFont="1" applyBorder="1" applyAlignment="1" applyProtection="1">
      <alignment horizontal="center"/>
      <protection locked="0"/>
    </xf>
    <xf numFmtId="0" fontId="36" fillId="15" borderId="28" xfId="0" applyFont="1" applyFill="1" applyBorder="1" applyAlignment="1" applyProtection="1">
      <alignment horizontal="center"/>
      <protection locked="0"/>
    </xf>
    <xf numFmtId="0" fontId="36" fillId="15" borderId="50" xfId="0" applyFont="1" applyFill="1" applyBorder="1" applyAlignment="1" applyProtection="1">
      <alignment horizontal="center"/>
      <protection locked="0"/>
    </xf>
    <xf numFmtId="1" fontId="36" fillId="15" borderId="32" xfId="0" applyNumberFormat="1" applyFont="1" applyFill="1" applyBorder="1" applyAlignment="1" applyProtection="1">
      <alignment horizontal="center"/>
      <protection locked="0"/>
    </xf>
    <xf numFmtId="1" fontId="36" fillId="15" borderId="28" xfId="0" applyNumberFormat="1" applyFont="1" applyFill="1" applyBorder="1" applyAlignment="1" applyProtection="1">
      <alignment horizontal="center"/>
      <protection locked="0"/>
    </xf>
    <xf numFmtId="9" fontId="36" fillId="10" borderId="29" xfId="2" applyFont="1" applyFill="1" applyBorder="1" applyAlignment="1" applyProtection="1">
      <alignment horizontal="center"/>
      <protection hidden="1"/>
    </xf>
    <xf numFmtId="1" fontId="36" fillId="15" borderId="42" xfId="0" applyNumberFormat="1" applyFont="1" applyFill="1" applyBorder="1" applyAlignment="1" applyProtection="1">
      <alignment horizontal="center"/>
      <protection locked="0"/>
    </xf>
    <xf numFmtId="9" fontId="36" fillId="10" borderId="51" xfId="2" applyFont="1" applyFill="1" applyBorder="1" applyAlignment="1" applyProtection="1">
      <alignment horizontal="center"/>
      <protection hidden="1"/>
    </xf>
    <xf numFmtId="1" fontId="36" fillId="10" borderId="32" xfId="0" applyNumberFormat="1" applyFont="1" applyFill="1" applyBorder="1" applyAlignment="1" applyProtection="1">
      <alignment horizontal="center"/>
      <protection hidden="1"/>
    </xf>
    <xf numFmtId="1" fontId="36" fillId="10" borderId="28" xfId="0" applyNumberFormat="1" applyFont="1" applyFill="1" applyBorder="1" applyAlignment="1" applyProtection="1">
      <alignment horizontal="center"/>
      <protection hidden="1"/>
    </xf>
    <xf numFmtId="0" fontId="36" fillId="15" borderId="32" xfId="0" applyFont="1" applyFill="1" applyBorder="1" applyAlignment="1" applyProtection="1">
      <alignment horizontal="center"/>
      <protection locked="0"/>
    </xf>
    <xf numFmtId="0" fontId="36" fillId="10" borderId="28" xfId="0" applyFont="1" applyFill="1" applyBorder="1" applyAlignment="1" applyProtection="1">
      <alignment horizontal="center"/>
      <protection hidden="1"/>
    </xf>
    <xf numFmtId="0" fontId="36" fillId="10" borderId="29" xfId="0" applyFont="1" applyFill="1" applyBorder="1" applyAlignment="1" applyProtection="1">
      <alignment horizontal="center"/>
      <protection hidden="1"/>
    </xf>
    <xf numFmtId="0" fontId="36" fillId="0" borderId="0" xfId="0" applyFont="1" applyAlignment="1" applyProtection="1">
      <alignment horizontal="center"/>
      <protection locked="0"/>
    </xf>
    <xf numFmtId="9" fontId="36" fillId="10" borderId="29" xfId="2" applyFont="1" applyFill="1" applyBorder="1" applyAlignment="1">
      <alignment horizontal="center"/>
    </xf>
    <xf numFmtId="49" fontId="37" fillId="9" borderId="0" xfId="0" applyNumberFormat="1" applyFont="1" applyFill="1" applyAlignment="1">
      <alignment horizontal="center"/>
    </xf>
    <xf numFmtId="0" fontId="37" fillId="9" borderId="0" xfId="0" applyFont="1" applyFill="1" applyAlignment="1">
      <alignment horizontal="center"/>
    </xf>
    <xf numFmtId="1" fontId="37" fillId="9" borderId="0" xfId="0" applyNumberFormat="1" applyFont="1" applyFill="1" applyAlignment="1">
      <alignment horizontal="center"/>
    </xf>
    <xf numFmtId="9" fontId="37" fillId="9" borderId="0" xfId="2" applyFont="1" applyFill="1" applyAlignment="1">
      <alignment horizontal="center"/>
    </xf>
    <xf numFmtId="9" fontId="37" fillId="9" borderId="44" xfId="2" applyFont="1" applyFill="1" applyBorder="1" applyAlignment="1">
      <alignment horizontal="center"/>
    </xf>
    <xf numFmtId="9" fontId="37" fillId="9" borderId="36" xfId="2" applyFont="1" applyFill="1" applyBorder="1" applyAlignment="1">
      <alignment horizontal="center"/>
    </xf>
    <xf numFmtId="0" fontId="37" fillId="9" borderId="28" xfId="0" applyFont="1" applyFill="1" applyBorder="1" applyAlignment="1">
      <alignment horizontal="center"/>
    </xf>
    <xf numFmtId="0" fontId="37" fillId="9" borderId="55" xfId="0" applyFont="1" applyFill="1" applyBorder="1" applyAlignment="1">
      <alignment horizontal="center"/>
    </xf>
    <xf numFmtId="0" fontId="37" fillId="9" borderId="36" xfId="0" applyFont="1" applyFill="1" applyBorder="1" applyAlignment="1">
      <alignment horizontal="center"/>
    </xf>
    <xf numFmtId="0" fontId="37" fillId="9" borderId="29" xfId="0" applyFont="1" applyFill="1" applyBorder="1" applyAlignment="1">
      <alignment horizontal="center"/>
    </xf>
    <xf numFmtId="0" fontId="37" fillId="9" borderId="56" xfId="0" applyFont="1" applyFill="1" applyBorder="1" applyAlignment="1">
      <alignment horizontal="center"/>
    </xf>
    <xf numFmtId="0" fontId="37" fillId="9" borderId="39" xfId="0" applyFont="1" applyFill="1" applyBorder="1" applyAlignment="1">
      <alignment horizontal="center"/>
    </xf>
    <xf numFmtId="0" fontId="37" fillId="0" borderId="0" xfId="0" applyFont="1" applyAlignment="1" applyProtection="1">
      <alignment horizontal="center"/>
      <protection locked="0"/>
    </xf>
    <xf numFmtId="1" fontId="36" fillId="0" borderId="0" xfId="0" applyNumberFormat="1" applyFont="1" applyAlignment="1">
      <alignment horizontal="center"/>
    </xf>
    <xf numFmtId="9" fontId="36" fillId="0" borderId="0" xfId="2" applyFont="1" applyAlignment="1">
      <alignment horizontal="center"/>
    </xf>
    <xf numFmtId="0" fontId="43" fillId="0" borderId="0" xfId="0" applyFont="1" applyAlignment="1">
      <alignment horizontal="center"/>
    </xf>
    <xf numFmtId="0" fontId="1" fillId="0" borderId="0" xfId="0" applyFont="1" applyAlignment="1" applyProtection="1">
      <alignment horizontal="left" wrapText="1"/>
      <protection locked="0"/>
    </xf>
    <xf numFmtId="0" fontId="1" fillId="0" borderId="9" xfId="0" applyFont="1" applyBorder="1" applyAlignment="1" applyProtection="1">
      <alignment horizontal="left" wrapText="1"/>
      <protection locked="0"/>
    </xf>
    <xf numFmtId="0" fontId="4" fillId="0" borderId="0" xfId="0" applyFont="1" applyAlignment="1" applyProtection="1">
      <alignment horizontal="left"/>
      <protection locked="0"/>
    </xf>
    <xf numFmtId="0" fontId="44" fillId="0" borderId="0" xfId="0" applyFont="1"/>
    <xf numFmtId="0" fontId="4"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vertical="center"/>
      <protection locked="0"/>
    </xf>
    <xf numFmtId="0" fontId="0" fillId="0" borderId="0" xfId="0" applyAlignment="1">
      <alignment horizontal="left" vertical="top"/>
    </xf>
    <xf numFmtId="0" fontId="4" fillId="0" borderId="3" xfId="0" applyFont="1" applyBorder="1" applyAlignment="1">
      <alignment horizontal="left" vertical="top"/>
    </xf>
    <xf numFmtId="0" fontId="0" fillId="0" borderId="9" xfId="0" applyBorder="1" applyAlignment="1">
      <alignment horizontal="left" vertical="top"/>
    </xf>
    <xf numFmtId="0" fontId="8" fillId="0" borderId="0" xfId="0" applyFont="1" applyAlignment="1" applyProtection="1">
      <alignment horizontal="left" vertical="top"/>
      <protection locked="0"/>
    </xf>
    <xf numFmtId="0" fontId="0" fillId="0" borderId="0" xfId="0" applyAlignment="1">
      <alignment vertical="top" wrapText="1"/>
    </xf>
    <xf numFmtId="0" fontId="0" fillId="0" borderId="0" xfId="0" applyAlignment="1">
      <alignment horizontal="left" vertical="top" wrapText="1"/>
    </xf>
    <xf numFmtId="0" fontId="1" fillId="0" borderId="0" xfId="0" applyFont="1" applyAlignment="1">
      <alignment horizontal="left" vertical="top" wrapText="1"/>
    </xf>
    <xf numFmtId="0" fontId="5" fillId="0" borderId="0" xfId="0" applyFont="1" applyAlignment="1">
      <alignment horizontal="left" vertical="top" wrapText="1"/>
    </xf>
    <xf numFmtId="0" fontId="18" fillId="6" borderId="24" xfId="1" applyFont="1" applyBorder="1" applyAlignment="1" applyProtection="1">
      <alignment horizontal="left" wrapText="1"/>
    </xf>
    <xf numFmtId="0" fontId="18" fillId="7" borderId="25" xfId="0" applyFont="1" applyFill="1" applyBorder="1" applyAlignment="1" applyProtection="1">
      <alignment horizontal="left" wrapText="1"/>
    </xf>
    <xf numFmtId="0" fontId="0" fillId="4" borderId="25" xfId="0" applyFill="1" applyBorder="1" applyAlignment="1" applyProtection="1">
      <alignment horizontal="left" wrapText="1"/>
    </xf>
    <xf numFmtId="0" fontId="0" fillId="4" borderId="0" xfId="0" applyFill="1" applyAlignment="1" applyProtection="1">
      <alignment horizontal="left" wrapText="1"/>
    </xf>
    <xf numFmtId="0" fontId="0" fillId="4" borderId="27" xfId="0" applyFill="1" applyBorder="1" applyAlignment="1" applyProtection="1">
      <alignment horizontal="left" wrapText="1"/>
    </xf>
    <xf numFmtId="0" fontId="21" fillId="7" borderId="26" xfId="1" applyFont="1" applyFill="1" applyBorder="1" applyAlignment="1" applyProtection="1">
      <alignment horizontal="left" wrapText="1"/>
    </xf>
    <xf numFmtId="0" fontId="21" fillId="7" borderId="24" xfId="1" applyFont="1" applyFill="1" applyBorder="1" applyAlignment="1" applyProtection="1">
      <alignment horizontal="left" wrapText="1"/>
    </xf>
    <xf numFmtId="0" fontId="1" fillId="0" borderId="0" xfId="0" applyFont="1" applyAlignment="1" applyProtection="1">
      <alignment horizontal="left"/>
    </xf>
    <xf numFmtId="0" fontId="12" fillId="0" borderId="0" xfId="0" applyFont="1" applyProtection="1"/>
    <xf numFmtId="0" fontId="6" fillId="5" borderId="0" xfId="0" applyFont="1" applyFill="1" applyAlignment="1" applyProtection="1">
      <alignment horizontal="center" wrapText="1"/>
    </xf>
    <xf numFmtId="0" fontId="6" fillId="5" borderId="1" xfId="0" applyFont="1" applyFill="1" applyBorder="1" applyAlignment="1" applyProtection="1">
      <alignment horizontal="center" wrapText="1"/>
    </xf>
    <xf numFmtId="0" fontId="6" fillId="5" borderId="2" xfId="0" applyFont="1" applyFill="1" applyBorder="1" applyAlignment="1" applyProtection="1">
      <alignment horizontal="center" wrapText="1"/>
    </xf>
    <xf numFmtId="0" fontId="0" fillId="0" borderId="0" xfId="0" applyAlignment="1" applyProtection="1">
      <alignment vertical="center"/>
    </xf>
    <xf numFmtId="0" fontId="0" fillId="0" borderId="0" xfId="0" applyAlignment="1" applyProtection="1">
      <alignment horizontal="left" wrapText="1"/>
    </xf>
    <xf numFmtId="0" fontId="0" fillId="0" borderId="9" xfId="0" applyBorder="1" applyAlignment="1" applyProtection="1">
      <alignment vertical="center" wrapText="1"/>
      <protection locked="0"/>
    </xf>
    <xf numFmtId="0" fontId="9" fillId="5" borderId="0" xfId="0" applyFont="1" applyFill="1" applyAlignment="1" applyProtection="1">
      <alignment horizontal="center" wrapText="1"/>
    </xf>
    <xf numFmtId="0" fontId="6" fillId="5" borderId="6" xfId="0" applyFont="1" applyFill="1" applyBorder="1" applyAlignment="1" applyProtection="1">
      <alignment horizontal="center" wrapText="1"/>
    </xf>
    <xf numFmtId="0" fontId="21" fillId="6" borderId="24" xfId="1" applyFont="1" applyBorder="1" applyAlignment="1" applyProtection="1">
      <alignment horizontal="left" wrapText="1"/>
    </xf>
    <xf numFmtId="0" fontId="21" fillId="6" borderId="25" xfId="1" applyFont="1" applyBorder="1" applyAlignment="1" applyProtection="1">
      <alignment horizontal="left" wrapText="1"/>
    </xf>
    <xf numFmtId="0" fontId="6" fillId="5" borderId="0" xfId="0" applyFont="1" applyFill="1" applyAlignment="1" applyProtection="1">
      <alignment horizontal="center" wrapText="1"/>
    </xf>
    <xf numFmtId="0" fontId="37" fillId="2" borderId="40" xfId="0" applyFont="1" applyFill="1" applyBorder="1" applyAlignment="1">
      <alignment horizontal="center" vertical="center"/>
    </xf>
    <xf numFmtId="0" fontId="37" fillId="2" borderId="0" xfId="0" applyFont="1" applyFill="1" applyAlignment="1">
      <alignment horizontal="center" vertical="center"/>
    </xf>
    <xf numFmtId="0" fontId="37" fillId="2" borderId="39" xfId="0" applyFont="1" applyFill="1" applyBorder="1" applyAlignment="1">
      <alignment horizontal="center" vertical="center"/>
    </xf>
    <xf numFmtId="0" fontId="40" fillId="9" borderId="0" xfId="0" applyFont="1" applyFill="1" applyAlignment="1">
      <alignment horizontal="center" vertical="center"/>
    </xf>
    <xf numFmtId="49" fontId="45" fillId="0" borderId="0" xfId="0" applyNumberFormat="1" applyFont="1" applyAlignment="1">
      <alignment horizontal="left"/>
    </xf>
    <xf numFmtId="49" fontId="45" fillId="0" borderId="0" xfId="0" applyNumberFormat="1" applyFont="1" applyAlignment="1">
      <alignment horizontal="center"/>
    </xf>
    <xf numFmtId="0" fontId="1" fillId="0" borderId="0" xfId="0" applyFont="1" applyAlignment="1" applyProtection="1">
      <alignment horizontal="left" vertical="top"/>
    </xf>
    <xf numFmtId="0" fontId="1" fillId="4" borderId="0" xfId="0" applyFont="1" applyFill="1" applyAlignment="1" applyProtection="1">
      <alignment horizontal="left" wrapText="1"/>
    </xf>
    <xf numFmtId="0" fontId="0" fillId="4" borderId="9" xfId="0" applyFill="1" applyBorder="1" applyAlignment="1" applyProtection="1">
      <alignment horizontal="left" wrapText="1"/>
    </xf>
    <xf numFmtId="0" fontId="1" fillId="0" borderId="10"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10" xfId="0" applyFont="1" applyBorder="1" applyAlignment="1" applyProtection="1">
      <alignment horizontal="left" vertical="center"/>
    </xf>
    <xf numFmtId="0" fontId="1" fillId="0" borderId="12" xfId="0" applyFont="1" applyBorder="1" applyAlignment="1" applyProtection="1">
      <alignment horizontal="left" vertical="center"/>
    </xf>
    <xf numFmtId="0" fontId="1" fillId="0" borderId="0" xfId="0" applyFont="1" applyProtection="1"/>
    <xf numFmtId="0" fontId="7" fillId="0" borderId="0" xfId="0" applyFont="1" applyAlignment="1" applyProtection="1">
      <alignment horizontal="left"/>
    </xf>
    <xf numFmtId="0" fontId="1" fillId="0" borderId="0" xfId="0" applyFont="1" applyAlignment="1" applyProtection="1">
      <alignment horizontal="left" vertical="center"/>
    </xf>
    <xf numFmtId="0" fontId="1" fillId="0" borderId="0" xfId="0" applyFont="1" applyAlignment="1" applyProtection="1">
      <alignment horizontal="left" wrapText="1"/>
    </xf>
    <xf numFmtId="0" fontId="0" fillId="0" borderId="8" xfId="0" applyBorder="1" applyAlignment="1" applyProtection="1">
      <alignment horizontal="left" vertical="center"/>
      <protection locked="0"/>
    </xf>
    <xf numFmtId="0" fontId="14" fillId="0" borderId="8" xfId="0" applyFont="1" applyBorder="1" applyAlignment="1" applyProtection="1">
      <alignment horizontal="left" vertical="center" wrapText="1"/>
      <protection locked="0"/>
    </xf>
    <xf numFmtId="0" fontId="14" fillId="0" borderId="10" xfId="0" applyFont="1" applyBorder="1" applyAlignment="1" applyProtection="1">
      <alignment horizontal="left" vertical="center" wrapText="1"/>
      <protection locked="0"/>
    </xf>
    <xf numFmtId="0" fontId="0" fillId="0" borderId="13" xfId="0" applyBorder="1" applyAlignment="1" applyProtection="1">
      <alignment horizontal="left" vertical="center"/>
      <protection locked="0"/>
    </xf>
    <xf numFmtId="49" fontId="38" fillId="14" borderId="33" xfId="0" applyNumberFormat="1" applyFont="1" applyFill="1" applyBorder="1" applyAlignment="1" applyProtection="1">
      <alignment horizontal="center"/>
      <protection locked="0"/>
    </xf>
    <xf numFmtId="14" fontId="38" fillId="14" borderId="34" xfId="0" applyNumberFormat="1" applyFont="1" applyFill="1" applyBorder="1" applyAlignment="1" applyProtection="1">
      <alignment horizontal="center"/>
      <protection locked="0"/>
    </xf>
    <xf numFmtId="49" fontId="38" fillId="14" borderId="35" xfId="0" applyNumberFormat="1" applyFont="1" applyFill="1" applyBorder="1" applyAlignment="1" applyProtection="1">
      <alignment horizontal="center"/>
      <protection locked="0"/>
    </xf>
    <xf numFmtId="0" fontId="1" fillId="0" borderId="0" xfId="0" applyFont="1" applyAlignment="1" applyProtection="1">
      <alignment horizontal="left" vertical="center" wrapText="1"/>
    </xf>
    <xf numFmtId="0" fontId="4" fillId="0" borderId="0" xfId="0" applyFont="1" applyProtection="1"/>
    <xf numFmtId="0" fontId="1" fillId="0" borderId="0" xfId="0" applyFont="1" applyAlignment="1" applyProtection="1">
      <alignment wrapText="1"/>
    </xf>
    <xf numFmtId="0" fontId="3" fillId="0" borderId="0" xfId="0" applyFont="1" applyAlignment="1" applyProtection="1">
      <alignment horizontal="left" vertical="center" wrapText="1"/>
    </xf>
    <xf numFmtId="0" fontId="0" fillId="0" borderId="0" xfId="0" applyAlignment="1" applyProtection="1">
      <alignment horizontal="left" vertical="center" wrapText="1"/>
    </xf>
    <xf numFmtId="0" fontId="0" fillId="0" borderId="0" xfId="0" applyAlignment="1" applyProtection="1">
      <alignment horizontal="right"/>
    </xf>
    <xf numFmtId="0" fontId="0" fillId="0" borderId="0" xfId="0" applyProtection="1"/>
    <xf numFmtId="0" fontId="8" fillId="0" borderId="0" xfId="0" applyFont="1" applyAlignment="1" applyProtection="1">
      <alignment horizontal="left"/>
    </xf>
    <xf numFmtId="0" fontId="0" fillId="0" borderId="0" xfId="0" applyAlignment="1" applyProtection="1">
      <alignment horizontal="left"/>
    </xf>
    <xf numFmtId="0" fontId="47" fillId="0" borderId="0" xfId="0" applyFont="1"/>
    <xf numFmtId="49" fontId="48" fillId="0" borderId="0" xfId="0" applyNumberFormat="1" applyFont="1" applyAlignment="1">
      <alignment wrapText="1"/>
    </xf>
    <xf numFmtId="0" fontId="46" fillId="0" borderId="0" xfId="0" applyFont="1" applyAlignment="1">
      <alignment wrapText="1"/>
    </xf>
    <xf numFmtId="0" fontId="6" fillId="5" borderId="1" xfId="0" applyFont="1" applyFill="1" applyBorder="1" applyAlignment="1" applyProtection="1">
      <alignment horizontal="center" wrapText="1"/>
    </xf>
    <xf numFmtId="0" fontId="6" fillId="5" borderId="0" xfId="0" applyFont="1" applyFill="1" applyAlignment="1" applyProtection="1">
      <alignment horizontal="center" wrapText="1"/>
    </xf>
    <xf numFmtId="0" fontId="6" fillId="5" borderId="2" xfId="0" applyFont="1" applyFill="1" applyBorder="1" applyAlignment="1" applyProtection="1">
      <alignment horizontal="center" wrapText="1"/>
    </xf>
    <xf numFmtId="0" fontId="6" fillId="5" borderId="4" xfId="0" applyFont="1" applyFill="1" applyBorder="1" applyAlignment="1" applyProtection="1">
      <alignment horizontal="center" wrapText="1"/>
    </xf>
    <xf numFmtId="0" fontId="6" fillId="5" borderId="3" xfId="0" applyFont="1" applyFill="1" applyBorder="1" applyAlignment="1" applyProtection="1">
      <alignment horizontal="center" wrapText="1"/>
    </xf>
    <xf numFmtId="0" fontId="16" fillId="5" borderId="4" xfId="0" applyFont="1" applyFill="1" applyBorder="1" applyAlignment="1" applyProtection="1">
      <alignment horizontal="center" wrapText="1"/>
      <protection locked="0"/>
    </xf>
    <xf numFmtId="0" fontId="6" fillId="5" borderId="3" xfId="0" applyFont="1" applyFill="1" applyBorder="1" applyAlignment="1" applyProtection="1">
      <alignment horizontal="center" wrapText="1"/>
      <protection locked="0"/>
    </xf>
    <xf numFmtId="0" fontId="6" fillId="5" borderId="5" xfId="0" applyFont="1" applyFill="1" applyBorder="1" applyAlignment="1" applyProtection="1">
      <alignment horizontal="center" wrapText="1"/>
      <protection locked="0"/>
    </xf>
    <xf numFmtId="0" fontId="1" fillId="0" borderId="0" xfId="0" applyFont="1" applyAlignment="1" applyProtection="1">
      <alignment horizontal="left" wrapText="1"/>
    </xf>
    <xf numFmtId="0" fontId="6" fillId="5" borderId="5" xfId="0" applyFont="1" applyFill="1" applyBorder="1" applyAlignment="1" applyProtection="1">
      <alignment horizontal="center" wrapText="1"/>
    </xf>
    <xf numFmtId="0" fontId="1" fillId="0" borderId="9" xfId="0" applyFont="1" applyBorder="1" applyAlignment="1" applyProtection="1">
      <alignment horizontal="left" wrapText="1"/>
    </xf>
    <xf numFmtId="0" fontId="25" fillId="9" borderId="0" xfId="0" applyFont="1" applyFill="1" applyAlignment="1">
      <alignment horizontal="center" vertical="center" wrapText="1"/>
    </xf>
    <xf numFmtId="0" fontId="23" fillId="10" borderId="0" xfId="0" applyFont="1" applyFill="1" applyAlignment="1">
      <alignment horizontal="center" vertical="center" wrapText="1"/>
    </xf>
    <xf numFmtId="0" fontId="23" fillId="10" borderId="22" xfId="0" applyFont="1" applyFill="1" applyBorder="1" applyAlignment="1">
      <alignment horizontal="center" vertical="center" wrapText="1"/>
    </xf>
    <xf numFmtId="0" fontId="32" fillId="9" borderId="28" xfId="0" applyFont="1" applyFill="1" applyBorder="1" applyAlignment="1">
      <alignment horizontal="center" wrapText="1"/>
    </xf>
    <xf numFmtId="0" fontId="36" fillId="15" borderId="30" xfId="2" applyNumberFormat="1" applyFont="1" applyFill="1" applyBorder="1" applyAlignment="1" applyProtection="1">
      <alignment horizontal="center"/>
      <protection locked="0"/>
    </xf>
    <xf numFmtId="0" fontId="36" fillId="15" borderId="54" xfId="2" applyNumberFormat="1" applyFont="1" applyFill="1" applyBorder="1" applyAlignment="1" applyProtection="1">
      <alignment horizontal="center"/>
      <protection locked="0"/>
    </xf>
    <xf numFmtId="0" fontId="36" fillId="15" borderId="52" xfId="0" applyFont="1" applyFill="1" applyBorder="1" applyAlignment="1" applyProtection="1">
      <alignment horizontal="center"/>
      <protection locked="0"/>
    </xf>
    <xf numFmtId="0" fontId="36" fillId="15" borderId="39" xfId="0" applyFont="1" applyFill="1" applyBorder="1" applyAlignment="1" applyProtection="1">
      <alignment horizontal="center"/>
      <protection locked="0"/>
    </xf>
    <xf numFmtId="0" fontId="36" fillId="15" borderId="53" xfId="0" applyFont="1" applyFill="1" applyBorder="1" applyAlignment="1" applyProtection="1">
      <alignment horizontal="center"/>
      <protection locked="0"/>
    </xf>
    <xf numFmtId="0" fontId="36" fillId="15" borderId="44" xfId="0" applyFont="1" applyFill="1" applyBorder="1" applyAlignment="1" applyProtection="1">
      <alignment horizontal="center"/>
      <protection locked="0"/>
    </xf>
    <xf numFmtId="0" fontId="36" fillId="15" borderId="15" xfId="2" applyNumberFormat="1" applyFont="1" applyFill="1" applyBorder="1" applyAlignment="1" applyProtection="1">
      <alignment horizontal="center"/>
      <protection locked="0"/>
    </xf>
    <xf numFmtId="0" fontId="36" fillId="15" borderId="19" xfId="2" applyNumberFormat="1" applyFont="1" applyFill="1" applyBorder="1" applyAlignment="1" applyProtection="1">
      <alignment horizontal="center"/>
      <protection locked="0"/>
    </xf>
    <xf numFmtId="0" fontId="36" fillId="15" borderId="52" xfId="2" applyNumberFormat="1" applyFont="1" applyFill="1" applyBorder="1" applyAlignment="1" applyProtection="1">
      <alignment horizontal="center"/>
      <protection locked="0"/>
    </xf>
    <xf numFmtId="0" fontId="36" fillId="15" borderId="39" xfId="2" applyNumberFormat="1" applyFont="1" applyFill="1" applyBorder="1" applyAlignment="1" applyProtection="1">
      <alignment horizontal="center"/>
      <protection locked="0"/>
    </xf>
    <xf numFmtId="0" fontId="36" fillId="15" borderId="30" xfId="0" applyFont="1" applyFill="1" applyBorder="1" applyAlignment="1" applyProtection="1">
      <alignment horizontal="center"/>
      <protection locked="0"/>
    </xf>
    <xf numFmtId="0" fontId="36" fillId="15" borderId="54" xfId="0" applyFont="1" applyFill="1" applyBorder="1" applyAlignment="1" applyProtection="1">
      <alignment horizontal="center"/>
      <protection locked="0"/>
    </xf>
    <xf numFmtId="0" fontId="37" fillId="2" borderId="40" xfId="0" applyFont="1" applyFill="1" applyBorder="1" applyAlignment="1">
      <alignment horizontal="center" vertical="center"/>
    </xf>
    <xf numFmtId="0" fontId="37" fillId="2" borderId="0" xfId="0" applyFont="1" applyFill="1" applyAlignment="1">
      <alignment horizontal="center" vertical="center"/>
    </xf>
    <xf numFmtId="0" fontId="37" fillId="2" borderId="44" xfId="0" applyFont="1" applyFill="1" applyBorder="1" applyAlignment="1">
      <alignment horizontal="center" vertical="center"/>
    </xf>
    <xf numFmtId="0" fontId="37" fillId="2" borderId="43" xfId="0" applyFont="1" applyFill="1" applyBorder="1" applyAlignment="1">
      <alignment horizontal="center" vertical="center"/>
    </xf>
    <xf numFmtId="0" fontId="37" fillId="2" borderId="39" xfId="0" applyFont="1" applyFill="1" applyBorder="1" applyAlignment="1">
      <alignment horizontal="center" vertical="center"/>
    </xf>
    <xf numFmtId="0" fontId="40" fillId="9" borderId="37" xfId="0" applyFont="1" applyFill="1" applyBorder="1" applyAlignment="1">
      <alignment horizontal="center" vertical="center"/>
    </xf>
    <xf numFmtId="0" fontId="40" fillId="9" borderId="0" xfId="0" applyFont="1" applyFill="1" applyAlignment="1">
      <alignment horizontal="center" vertical="center"/>
    </xf>
    <xf numFmtId="0" fontId="40" fillId="9" borderId="36" xfId="0" applyFont="1" applyFill="1" applyBorder="1" applyAlignment="1">
      <alignment horizontal="center" vertical="center"/>
    </xf>
    <xf numFmtId="0" fontId="40" fillId="9" borderId="38" xfId="0" applyFont="1" applyFill="1" applyBorder="1" applyAlignment="1">
      <alignment horizontal="center" vertical="center"/>
    </xf>
    <xf numFmtId="0" fontId="40" fillId="9" borderId="39" xfId="0" applyFont="1" applyFill="1" applyBorder="1" applyAlignment="1">
      <alignment horizontal="center" vertical="center"/>
    </xf>
    <xf numFmtId="1" fontId="37" fillId="2" borderId="31" xfId="0" applyNumberFormat="1" applyFont="1" applyFill="1" applyBorder="1" applyAlignment="1">
      <alignment horizontal="center" vertical="center"/>
    </xf>
    <xf numFmtId="0" fontId="37" fillId="2" borderId="31" xfId="0" applyFont="1" applyFill="1" applyBorder="1" applyAlignment="1">
      <alignment horizontal="center" vertical="center" wrapText="1"/>
    </xf>
    <xf numFmtId="0" fontId="37" fillId="2" borderId="41" xfId="0" applyFont="1" applyFill="1" applyBorder="1" applyAlignment="1">
      <alignment horizontal="center" vertical="center" wrapText="1"/>
    </xf>
    <xf numFmtId="1" fontId="37" fillId="2" borderId="42" xfId="0" applyNumberFormat="1" applyFont="1" applyFill="1" applyBorder="1" applyAlignment="1">
      <alignment horizontal="center" vertical="center"/>
    </xf>
    <xf numFmtId="0" fontId="40" fillId="9" borderId="0" xfId="0" applyFont="1" applyFill="1" applyAlignment="1">
      <alignment horizontal="center" vertical="center" wrapText="1"/>
    </xf>
    <xf numFmtId="0" fontId="40" fillId="9" borderId="36" xfId="0" applyFont="1" applyFill="1" applyBorder="1" applyAlignment="1">
      <alignment horizontal="center" vertical="center" wrapText="1"/>
    </xf>
    <xf numFmtId="0" fontId="0" fillId="3" borderId="19" xfId="0" applyFill="1" applyBorder="1" applyAlignment="1">
      <alignment horizontal="left" vertical="center" wrapText="1"/>
    </xf>
    <xf numFmtId="0" fontId="0" fillId="3" borderId="0" xfId="0" applyFill="1" applyAlignment="1">
      <alignment horizontal="left" vertical="center" wrapText="1"/>
    </xf>
    <xf numFmtId="0" fontId="0" fillId="3" borderId="20" xfId="0" applyFill="1" applyBorder="1" applyAlignment="1">
      <alignment horizontal="left" vertical="center" wrapText="1"/>
    </xf>
    <xf numFmtId="0" fontId="6" fillId="5" borderId="19" xfId="0" applyFont="1" applyFill="1" applyBorder="1" applyAlignment="1">
      <alignment horizontal="center" wrapText="1"/>
    </xf>
    <xf numFmtId="0" fontId="6" fillId="5" borderId="0" xfId="0" applyFont="1" applyFill="1" applyAlignment="1">
      <alignment horizontal="center" wrapText="1"/>
    </xf>
    <xf numFmtId="0" fontId="0" fillId="3" borderId="15" xfId="0" applyFill="1" applyBorder="1" applyAlignment="1">
      <alignment horizontal="left" vertical="center" wrapText="1"/>
    </xf>
    <xf numFmtId="0" fontId="0" fillId="3" borderId="21" xfId="0" applyFill="1" applyBorder="1" applyAlignment="1">
      <alignment horizontal="left" vertical="center" wrapText="1"/>
    </xf>
    <xf numFmtId="0" fontId="0" fillId="3" borderId="16" xfId="0" applyFill="1" applyBorder="1" applyAlignment="1">
      <alignment horizontal="left" vertical="center" wrapText="1"/>
    </xf>
    <xf numFmtId="0" fontId="6" fillId="5" borderId="15" xfId="0" applyFont="1" applyFill="1" applyBorder="1" applyAlignment="1">
      <alignment horizontal="center" wrapText="1"/>
    </xf>
    <xf numFmtId="0" fontId="6" fillId="5" borderId="21" xfId="0" applyFont="1" applyFill="1" applyBorder="1" applyAlignment="1">
      <alignment horizontal="center" wrapText="1"/>
    </xf>
    <xf numFmtId="0" fontId="6" fillId="5" borderId="16" xfId="0" applyFont="1" applyFill="1" applyBorder="1" applyAlignment="1">
      <alignment horizontal="center" wrapText="1"/>
    </xf>
  </cellXfs>
  <cellStyles count="3">
    <cellStyle name="Normal" xfId="0" builtinId="0"/>
    <cellStyle name="Note" xfId="1" builtinId="10"/>
    <cellStyle name="Percent" xfId="2" builtinId="5"/>
  </cellStyles>
  <dxfs count="12">
    <dxf>
      <fill>
        <patternFill patternType="none">
          <fgColor indexed="64"/>
          <bgColor auto="1"/>
        </patternFill>
      </fill>
      <alignment horizontal="general" vertical="center" textRotation="0" indent="0" justifyLastLine="0" shrinkToFit="0" readingOrder="0"/>
    </dxf>
    <dxf>
      <font>
        <strike val="0"/>
        <outline val="0"/>
        <shadow val="0"/>
        <u val="none"/>
        <vertAlign val="baseline"/>
        <color auto="1"/>
      </font>
      <fill>
        <patternFill patternType="none">
          <fgColor indexed="64"/>
          <bgColor auto="1"/>
        </patternFill>
      </fill>
      <alignment horizontal="general" vertical="center" textRotation="0" indent="0" justifyLastLine="0" shrinkToFit="0" readingOrder="0"/>
    </dxf>
    <dxf>
      <border outline="0">
        <top style="thin">
          <color auto="1"/>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alignment horizontal="general" vertical="center" textRotation="0" indent="0" justifyLastLine="0" shrinkToFit="0" readingOrder="0"/>
    </dxf>
    <dxf>
      <border outline="0">
        <bottom style="thin">
          <color auto="1"/>
        </bottom>
      </border>
    </dxf>
    <dxf>
      <fill>
        <patternFill patternType="none">
          <fgColor indexed="64"/>
          <bgColor auto="1"/>
        </patternFill>
      </fill>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top style="thin">
          <color indexed="64"/>
        </top>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2" tint="-9.9978637043366805E-2"/>
        </patternFill>
      </fill>
      <alignment horizontal="center" vertical="center" textRotation="0" wrapText="1" indent="0" justifyLastLine="0" shrinkToFit="0" readingOrder="0"/>
    </dxf>
  </dxfs>
  <tableStyles count="0" defaultTableStyle="TableStyleMedium2" defaultPivotStyle="PivotStyleLight16"/>
  <colors>
    <mruColors>
      <color rgb="FFF98B95"/>
      <color rgb="FFFFFFCC"/>
      <color rgb="FF6C6F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19"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0</xdr:colOff>
          <xdr:row>1</xdr:row>
          <xdr:rowOff>38100</xdr:rowOff>
        </xdr:from>
        <xdr:to>
          <xdr:col>7</xdr:col>
          <xdr:colOff>0</xdr:colOff>
          <xdr:row>4</xdr:row>
          <xdr:rowOff>38100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500-00000104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Add new row</a:t>
              </a:r>
            </a:p>
          </xdr:txBody>
        </xdr:sp>
        <xdr:clientData fLocksWithSheet="0" fPrintsWithSheet="0"/>
      </xdr:twoCellAnchor>
    </mc:Choice>
    <mc:Fallback/>
  </mc:AlternateContent>
  <xdr:twoCellAnchor>
    <xdr:from>
      <xdr:col>8</xdr:col>
      <xdr:colOff>82550</xdr:colOff>
      <xdr:row>0</xdr:row>
      <xdr:rowOff>19050</xdr:rowOff>
    </xdr:from>
    <xdr:to>
      <xdr:col>12</xdr:col>
      <xdr:colOff>673100</xdr:colOff>
      <xdr:row>5</xdr:row>
      <xdr:rowOff>88900</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9591675" y="19050"/>
          <a:ext cx="3714750" cy="962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900" b="1">
              <a:solidFill>
                <a:srgbClr val="FF0000"/>
              </a:solidFill>
              <a:effectLst/>
              <a:latin typeface="Arial" panose="020B0604020202020204" pitchFamily="34" charset="0"/>
              <a:ea typeface="+mn-ea"/>
              <a:cs typeface="Arial" panose="020B0604020202020204" pitchFamily="34" charset="0"/>
            </a:rPr>
            <a:t>PLEASE NOTE: </a:t>
          </a:r>
          <a:r>
            <a:rPr lang="en-US" sz="900" b="1">
              <a:solidFill>
                <a:srgbClr val="FF0000"/>
              </a:solidFill>
              <a:latin typeface="Arial" panose="020B0604020202020204" pitchFamily="34" charset="0"/>
              <a:cs typeface="Arial" panose="020B0604020202020204" pitchFamily="34" charset="0"/>
            </a:rPr>
            <a:t>Use the same reporting month and day (under “Time Period Reflected in Assessment”) and data sources across Availability Assessment submissions. If the state is completing an Annual Availability Assessment, please refer to the Initial Availability Assessment to confirm that the reporting month, reporting</a:t>
          </a:r>
          <a:r>
            <a:rPr lang="en-US" sz="900" b="1" baseline="0">
              <a:solidFill>
                <a:srgbClr val="FF0000"/>
              </a:solidFill>
              <a:latin typeface="Arial" panose="020B0604020202020204" pitchFamily="34" charset="0"/>
              <a:cs typeface="Arial" panose="020B0604020202020204" pitchFamily="34" charset="0"/>
            </a:rPr>
            <a:t> day,</a:t>
          </a:r>
          <a:r>
            <a:rPr lang="en-US" sz="900" b="1">
              <a:solidFill>
                <a:srgbClr val="FF0000"/>
              </a:solidFill>
              <a:latin typeface="Arial" panose="020B0604020202020204" pitchFamily="34" charset="0"/>
              <a:cs typeface="Arial" panose="020B0604020202020204" pitchFamily="34" charset="0"/>
            </a:rPr>
            <a:t> and data sources are the same.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FF647B-6BFF-417F-BE85-16B9404394A4}" name="Table3" displayName="Table3" ref="B9:C118" totalsRowShown="0" headerRowDxfId="11" dataDxfId="10" tableBorderDxfId="9">
  <autoFilter ref="B9:C118" xr:uid="{9F6D376E-FB03-4212-9F7B-5139B32A69FA}"/>
  <tableColumns count="2">
    <tableColumn id="1" xr3:uid="{08494F71-0BD1-4316-B0CB-3BDBE748079C}" name="Column   " dataDxfId="8"/>
    <tableColumn id="2" xr3:uid="{43E8AFD9-2B70-4DF8-886E-ED3275F3DD9C}" name="Instructions" dataDxfId="7"/>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AC0C2D-1D58-4AF7-A6B5-0B0AE3AA3A2B}" name="Table2" displayName="Table2" ref="B4:C32" totalsRowShown="0" headerRowDxfId="6" dataDxfId="4" headerRowBorderDxfId="5" tableBorderDxfId="3" totalsRowBorderDxfId="2">
  <autoFilter ref="B4:C32" xr:uid="{91AAD52D-33C6-4500-ABD7-711D54996DA9}"/>
  <tableColumns count="2">
    <tableColumn id="1" xr3:uid="{9FF275BC-6048-48C1-BA8D-7AC3004B33BC}" name="Term" dataDxfId="1"/>
    <tableColumn id="2" xr3:uid="{311CA099-D193-4104-BADA-64748F72B735}" name="Definition" dataDxfId="0"/>
  </tableColumns>
  <tableStyleInfo name="TableStyleLight15" showFirstColumn="0" showLastColumn="0" showRowStripes="1" showColumnStripes="0"/>
  <extLst>
    <ext xmlns:x14="http://schemas.microsoft.com/office/spreadsheetml/2009/9/main" uri="{504A1905-F514-4f6f-8877-14C23A59335A}">
      <x14:table altText="Definitions of terms used in the Availability Assessmen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57F2A-5DAB-4118-92FF-1E7A487E3CA6}">
  <sheetPr codeName="Sheet8"/>
  <dimension ref="A1:L3"/>
  <sheetViews>
    <sheetView tabSelected="1" zoomScaleNormal="100" workbookViewId="0"/>
  </sheetViews>
  <sheetFormatPr defaultRowHeight="15" x14ac:dyDescent="0.25"/>
  <cols>
    <col min="1" max="1" width="121.85546875" customWidth="1"/>
  </cols>
  <sheetData>
    <row r="1" spans="1:12" ht="192.2" customHeight="1" x14ac:dyDescent="0.25">
      <c r="A1" s="264" t="s">
        <v>715</v>
      </c>
      <c r="B1" s="25"/>
      <c r="C1" s="25"/>
      <c r="D1" s="25"/>
      <c r="E1" s="25"/>
      <c r="F1" s="25"/>
      <c r="G1" s="25"/>
      <c r="H1" s="25"/>
      <c r="I1" s="25"/>
      <c r="J1" s="25"/>
      <c r="K1" s="25"/>
      <c r="L1" s="25"/>
    </row>
    <row r="2" spans="1:12" ht="6" customHeight="1" x14ac:dyDescent="0.25">
      <c r="A2" s="262" t="s">
        <v>0</v>
      </c>
    </row>
    <row r="3" spans="1:12" ht="64.5" x14ac:dyDescent="0.25">
      <c r="A3" s="263" t="s">
        <v>714</v>
      </c>
    </row>
  </sheetData>
  <sheetProtection algorithmName="SHA-512" hashValue="aEso7FFDYbrMdpRWL3lGLLJ83zUoz+hTbyLf6nM1kVX+LatUhtdA0v622xQ647PdFClFImh/1tTMj2jsrGdQSQ==" saltValue="VQYlHTaBxYG6M9jAi7PZ1w==" spinCount="100000" sheet="1" objects="1" scenarios="1"/>
  <pageMargins left="0.7" right="0.7" top="0.75" bottom="0.75" header="0.3" footer="0.3"/>
  <pageSetup scale="95" orientation="landscape"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BE111-7DFA-4475-9AC0-2879DBE1D2C6}">
  <sheetPr codeName="Sheet5"/>
  <dimension ref="A1:CS113"/>
  <sheetViews>
    <sheetView zoomScale="90" zoomScaleNormal="90" zoomScaleSheetLayoutView="50" workbookViewId="0">
      <selection activeCell="C4" sqref="C4"/>
    </sheetView>
  </sheetViews>
  <sheetFormatPr defaultColWidth="9.140625" defaultRowHeight="15" x14ac:dyDescent="0.25"/>
  <cols>
    <col min="1" max="1" width="10.85546875" style="9" customWidth="1"/>
    <col min="2" max="2" width="39.140625" style="3" customWidth="1"/>
    <col min="3" max="3" width="61" style="3" customWidth="1"/>
    <col min="4" max="4" width="36.42578125" style="3" customWidth="1"/>
    <col min="5" max="6" width="27.85546875" style="3" customWidth="1"/>
    <col min="7" max="7" width="19.42578125" style="3" customWidth="1"/>
    <col min="8" max="8" width="30.85546875" style="3" customWidth="1"/>
    <col min="9" max="9" width="30.42578125" style="3" customWidth="1"/>
    <col min="10" max="10" width="19.42578125" style="3" customWidth="1"/>
    <col min="11" max="11" width="38.42578125" style="3" customWidth="1"/>
    <col min="12" max="13" width="23.42578125" style="3" customWidth="1"/>
    <col min="14" max="14" width="17.85546875" style="3" customWidth="1"/>
    <col min="15" max="15" width="17.42578125" style="3" customWidth="1"/>
    <col min="16" max="16" width="24" style="3" customWidth="1"/>
    <col min="17" max="17" width="18" style="3" bestFit="1" customWidth="1"/>
    <col min="18" max="18" width="16.140625" style="3" customWidth="1"/>
    <col min="19" max="19" width="25.140625" style="3" customWidth="1"/>
    <col min="20" max="20" width="18" style="3" bestFit="1" customWidth="1"/>
    <col min="21" max="21" width="15.42578125" style="3" customWidth="1"/>
    <col min="22" max="22" width="26.140625" style="3" customWidth="1"/>
    <col min="23" max="23" width="18" style="3" bestFit="1" customWidth="1"/>
    <col min="24" max="24" width="16.140625" style="3" customWidth="1"/>
    <col min="25" max="25" width="23.140625" style="3" customWidth="1"/>
    <col min="26" max="26" width="18.85546875" style="3" customWidth="1"/>
    <col min="27" max="27" width="15.42578125" style="3" customWidth="1"/>
    <col min="28" max="28" width="27.140625" style="3" customWidth="1"/>
    <col min="29" max="29" width="18.140625" style="3" customWidth="1"/>
    <col min="30" max="30" width="15.42578125" style="3" customWidth="1"/>
    <col min="31" max="31" width="23.42578125" style="3" bestFit="1" customWidth="1"/>
    <col min="32" max="32" width="19.140625" style="3" customWidth="1"/>
    <col min="33" max="33" width="16.85546875" style="3" customWidth="1"/>
    <col min="34" max="34" width="22.5703125" style="3" bestFit="1" customWidth="1"/>
    <col min="35" max="35" width="18" style="3" bestFit="1" customWidth="1"/>
    <col min="36" max="36" width="14.85546875" style="3" bestFit="1" customWidth="1"/>
    <col min="37" max="37" width="24.140625" style="3" customWidth="1"/>
    <col min="38" max="38" width="19.85546875" style="3" customWidth="1"/>
    <col min="39" max="39" width="16.85546875" style="3" customWidth="1"/>
    <col min="40" max="40" width="22.5703125" style="3" bestFit="1" customWidth="1"/>
    <col min="41" max="41" width="18" style="3" bestFit="1" customWidth="1"/>
    <col min="42" max="42" width="14.85546875" style="3" bestFit="1" customWidth="1"/>
    <col min="43" max="44" width="23.85546875" style="3" customWidth="1"/>
    <col min="45" max="45" width="16.85546875" style="3" customWidth="1"/>
    <col min="46" max="46" width="23.85546875" style="3" customWidth="1"/>
    <col min="47" max="47" width="18" style="3" bestFit="1" customWidth="1"/>
    <col min="48" max="48" width="16.140625" style="3" customWidth="1"/>
    <col min="49" max="49" width="23.140625" style="3" customWidth="1"/>
    <col min="50" max="50" width="20.140625" style="3" customWidth="1"/>
    <col min="51" max="51" width="19.140625" style="3" customWidth="1"/>
    <col min="52" max="52" width="23.140625" style="3" customWidth="1"/>
    <col min="53" max="53" width="18.85546875" style="3" customWidth="1"/>
    <col min="54" max="54" width="14.85546875" style="3" bestFit="1" customWidth="1"/>
    <col min="55" max="55" width="23.42578125" style="3" customWidth="1"/>
    <col min="56" max="56" width="14.42578125" style="3" customWidth="1"/>
    <col min="57" max="57" width="14.140625" style="3" customWidth="1"/>
    <col min="58" max="58" width="22.85546875" style="3" customWidth="1"/>
    <col min="59" max="59" width="17.85546875" style="3" customWidth="1"/>
    <col min="60" max="60" width="17.42578125" style="3" customWidth="1"/>
    <col min="61" max="61" width="24" style="3" customWidth="1"/>
    <col min="62" max="16384" width="9.140625" style="3"/>
  </cols>
  <sheetData>
    <row r="1" spans="1:97" s="4" customFormat="1" x14ac:dyDescent="0.25">
      <c r="A1" s="24"/>
      <c r="B1" s="12"/>
      <c r="C1" s="12"/>
      <c r="G1" s="11"/>
      <c r="J1" s="11"/>
    </row>
    <row r="2" spans="1:97" s="4" customFormat="1" x14ac:dyDescent="0.25">
      <c r="A2" s="57"/>
      <c r="B2" s="216" t="s">
        <v>710</v>
      </c>
      <c r="C2" s="261"/>
      <c r="D2" s="58"/>
      <c r="E2" s="58"/>
      <c r="F2" s="58"/>
      <c r="G2" s="23"/>
      <c r="J2" s="23"/>
    </row>
    <row r="3" spans="1:97" s="10" customFormat="1" x14ac:dyDescent="0.25">
      <c r="A3" s="22"/>
      <c r="B3" s="216" t="s">
        <v>93</v>
      </c>
      <c r="C3" s="43" t="s">
        <v>92</v>
      </c>
      <c r="E3" s="7"/>
      <c r="F3" s="7"/>
      <c r="G3" s="21"/>
      <c r="J3" s="21"/>
    </row>
    <row r="4" spans="1:97" s="10" customFormat="1" x14ac:dyDescent="0.25">
      <c r="A4" s="22"/>
      <c r="B4" s="216" t="s">
        <v>91</v>
      </c>
      <c r="C4" s="43" t="s">
        <v>90</v>
      </c>
      <c r="E4" s="7"/>
      <c r="F4" s="7"/>
      <c r="G4" s="21"/>
      <c r="J4" s="21"/>
    </row>
    <row r="5" spans="1:97" s="10" customFormat="1" x14ac:dyDescent="0.25">
      <c r="A5" s="22"/>
      <c r="B5" s="216" t="s">
        <v>279</v>
      </c>
      <c r="C5" s="43" t="s">
        <v>188</v>
      </c>
      <c r="E5" s="7"/>
      <c r="F5" s="7"/>
      <c r="G5" s="21"/>
      <c r="J5" s="21"/>
    </row>
    <row r="6" spans="1:97" s="10" customFormat="1" x14ac:dyDescent="0.25">
      <c r="A6" s="22"/>
      <c r="B6" s="216" t="s">
        <v>280</v>
      </c>
      <c r="C6" s="43" t="s">
        <v>189</v>
      </c>
      <c r="E6" s="7"/>
      <c r="F6" s="7"/>
      <c r="G6" s="21"/>
      <c r="J6" s="21"/>
    </row>
    <row r="7" spans="1:97" s="10" customFormat="1" x14ac:dyDescent="0.25">
      <c r="A7" s="22"/>
      <c r="B7" s="216" t="s">
        <v>281</v>
      </c>
      <c r="C7" s="43" t="s">
        <v>190</v>
      </c>
      <c r="E7" s="7"/>
      <c r="F7" s="7"/>
      <c r="G7" s="21"/>
      <c r="J7" s="21"/>
    </row>
    <row r="8" spans="1:97" s="10" customFormat="1" x14ac:dyDescent="0.25">
      <c r="A8" s="22"/>
      <c r="B8" s="216" t="s">
        <v>282</v>
      </c>
      <c r="C8" s="43" t="s">
        <v>191</v>
      </c>
      <c r="E8" s="7"/>
      <c r="F8" s="7"/>
      <c r="G8" s="21"/>
      <c r="J8" s="21"/>
      <c r="T8" s="20"/>
      <c r="U8" s="20"/>
      <c r="V8" s="20"/>
      <c r="W8" s="20"/>
      <c r="X8" s="20"/>
      <c r="Y8" s="20"/>
      <c r="Z8" s="20"/>
      <c r="AA8" s="20"/>
      <c r="AB8" s="20"/>
      <c r="AC8" s="20"/>
      <c r="AD8" s="20"/>
      <c r="AE8" s="20"/>
      <c r="AF8" s="20"/>
      <c r="AG8" s="20"/>
      <c r="AH8" s="20"/>
      <c r="AI8" s="20"/>
      <c r="AJ8" s="20"/>
      <c r="AK8" s="20"/>
      <c r="AL8" s="20"/>
      <c r="AM8" s="20"/>
      <c r="AN8" s="20"/>
    </row>
    <row r="9" spans="1:97" s="4" customFormat="1" x14ac:dyDescent="0.25">
      <c r="A9" s="59"/>
      <c r="G9" s="11"/>
      <c r="J9" s="11"/>
      <c r="T9" s="20"/>
      <c r="U9" s="20"/>
      <c r="V9" s="20"/>
      <c r="W9" s="20"/>
      <c r="X9" s="20"/>
      <c r="Y9" s="20"/>
      <c r="Z9" s="20"/>
      <c r="AA9" s="20"/>
      <c r="AB9" s="20"/>
      <c r="AC9" s="20"/>
      <c r="AD9" s="20"/>
      <c r="AE9" s="20"/>
      <c r="AF9" s="20"/>
      <c r="AG9" s="20"/>
      <c r="AH9" s="20"/>
      <c r="AI9" s="20"/>
      <c r="AJ9" s="20"/>
      <c r="AK9" s="20"/>
      <c r="AL9" s="20"/>
      <c r="AM9" s="20"/>
      <c r="AN9" s="20"/>
    </row>
    <row r="10" spans="1:97" s="4" customFormat="1" ht="23.25" x14ac:dyDescent="0.35">
      <c r="A10" s="217" t="s">
        <v>144</v>
      </c>
      <c r="B10" s="60"/>
      <c r="D10" s="60"/>
      <c r="E10" s="60"/>
      <c r="F10" s="60"/>
      <c r="G10" s="19"/>
      <c r="H10" s="19"/>
      <c r="I10" s="19"/>
      <c r="J10" s="19"/>
      <c r="L10" s="19"/>
      <c r="M10" s="19"/>
      <c r="N10" s="19"/>
      <c r="O10" s="19"/>
      <c r="P10" s="19"/>
      <c r="Q10" s="19"/>
      <c r="R10" s="19"/>
      <c r="S10" s="19"/>
      <c r="T10" s="18"/>
      <c r="U10" s="18"/>
      <c r="V10" s="18"/>
      <c r="W10" s="18"/>
      <c r="X10" s="18"/>
      <c r="Y10" s="18"/>
      <c r="Z10" s="18"/>
      <c r="AA10" s="18"/>
      <c r="AB10" s="18"/>
      <c r="AC10" s="18"/>
      <c r="AD10" s="18"/>
      <c r="AE10" s="18"/>
      <c r="AF10" s="18"/>
      <c r="AG10" s="18"/>
      <c r="AH10" s="18"/>
      <c r="AI10" s="18"/>
      <c r="AJ10" s="18"/>
      <c r="AK10" s="18"/>
      <c r="AL10" s="18"/>
      <c r="AM10" s="18"/>
      <c r="AN10" s="18"/>
      <c r="AO10" s="19"/>
      <c r="AP10" s="19"/>
      <c r="AQ10" s="19"/>
      <c r="AR10" s="19"/>
      <c r="AS10" s="19"/>
      <c r="AT10" s="19"/>
      <c r="AU10" s="18"/>
      <c r="AV10" s="18"/>
      <c r="AW10" s="18"/>
      <c r="AX10" s="18"/>
      <c r="AY10" s="18"/>
      <c r="AZ10" s="18"/>
      <c r="BA10" s="18"/>
      <c r="BB10" s="18"/>
      <c r="BC10" s="18"/>
      <c r="BD10" s="20"/>
      <c r="BE10" s="20"/>
      <c r="BF10" s="20"/>
      <c r="BG10" s="19"/>
      <c r="BH10" s="19"/>
      <c r="BI10" s="19"/>
      <c r="BJ10" s="20"/>
      <c r="BK10" s="20"/>
      <c r="BL10" s="20"/>
      <c r="BM10" s="20"/>
    </row>
    <row r="11" spans="1:97" s="41" customFormat="1" ht="15" customHeight="1" x14ac:dyDescent="0.25">
      <c r="A11" s="218"/>
      <c r="B11" s="218"/>
      <c r="C11" s="218"/>
      <c r="D11" s="218"/>
      <c r="E11" s="218"/>
      <c r="F11" s="218"/>
      <c r="G11" s="218"/>
      <c r="H11" s="218"/>
      <c r="I11" s="218"/>
      <c r="J11" s="218"/>
      <c r="K11" s="218"/>
      <c r="L11" s="218"/>
      <c r="M11" s="218"/>
      <c r="N11" s="268" t="s">
        <v>192</v>
      </c>
      <c r="O11" s="269"/>
      <c r="P11" s="274"/>
      <c r="Q11" s="266" t="s">
        <v>143</v>
      </c>
      <c r="R11" s="266"/>
      <c r="S11" s="267"/>
      <c r="T11" s="266" t="s">
        <v>142</v>
      </c>
      <c r="U11" s="266"/>
      <c r="V11" s="266"/>
      <c r="W11" s="265" t="s">
        <v>141</v>
      </c>
      <c r="X11" s="266"/>
      <c r="Y11" s="267"/>
      <c r="Z11" s="265" t="s">
        <v>140</v>
      </c>
      <c r="AA11" s="266"/>
      <c r="AB11" s="267"/>
      <c r="AC11" s="265" t="s">
        <v>139</v>
      </c>
      <c r="AD11" s="266"/>
      <c r="AE11" s="267"/>
      <c r="AF11" s="265" t="s">
        <v>138</v>
      </c>
      <c r="AG11" s="266"/>
      <c r="AH11" s="267"/>
      <c r="AI11" s="265" t="s">
        <v>137</v>
      </c>
      <c r="AJ11" s="266"/>
      <c r="AK11" s="266"/>
      <c r="AL11" s="265" t="s">
        <v>136</v>
      </c>
      <c r="AM11" s="266"/>
      <c r="AN11" s="267"/>
      <c r="AO11" s="265" t="s">
        <v>135</v>
      </c>
      <c r="AP11" s="266"/>
      <c r="AQ11" s="267"/>
      <c r="AR11" s="265" t="s">
        <v>134</v>
      </c>
      <c r="AS11" s="266"/>
      <c r="AT11" s="267"/>
      <c r="AU11" s="265" t="s">
        <v>133</v>
      </c>
      <c r="AV11" s="266"/>
      <c r="AW11" s="267"/>
      <c r="AX11" s="265" t="s">
        <v>132</v>
      </c>
      <c r="AY11" s="266"/>
      <c r="AZ11" s="267"/>
      <c r="BA11" s="265" t="s">
        <v>131</v>
      </c>
      <c r="BB11" s="266"/>
      <c r="BC11" s="266"/>
      <c r="BD11" s="268" t="s">
        <v>130</v>
      </c>
      <c r="BE11" s="269"/>
      <c r="BF11" s="269"/>
      <c r="BG11" s="270" t="s">
        <v>283</v>
      </c>
      <c r="BH11" s="271"/>
      <c r="BI11" s="272"/>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7"/>
      <c r="CO11" s="17"/>
      <c r="CP11" s="17"/>
      <c r="CQ11" s="17"/>
      <c r="CR11" s="17"/>
      <c r="CS11" s="17"/>
    </row>
    <row r="12" spans="1:97" s="17" customFormat="1" ht="69" customHeight="1" x14ac:dyDescent="0.25">
      <c r="A12" s="218" t="s">
        <v>129</v>
      </c>
      <c r="B12" s="218" t="s">
        <v>88</v>
      </c>
      <c r="C12" s="218" t="s">
        <v>87</v>
      </c>
      <c r="D12" s="218" t="s">
        <v>86</v>
      </c>
      <c r="E12" s="218" t="s">
        <v>85</v>
      </c>
      <c r="F12" s="218" t="s">
        <v>84</v>
      </c>
      <c r="G12" s="218" t="s">
        <v>83</v>
      </c>
      <c r="H12" s="218" t="s">
        <v>193</v>
      </c>
      <c r="I12" s="218" t="s">
        <v>194</v>
      </c>
      <c r="J12" s="218" t="s">
        <v>187</v>
      </c>
      <c r="K12" s="218" t="s">
        <v>712</v>
      </c>
      <c r="L12" s="218" t="s">
        <v>128</v>
      </c>
      <c r="M12" s="218" t="s">
        <v>127</v>
      </c>
      <c r="N12" s="219" t="s">
        <v>195</v>
      </c>
      <c r="O12" s="218" t="s">
        <v>196</v>
      </c>
      <c r="P12" s="220" t="s">
        <v>197</v>
      </c>
      <c r="Q12" s="218" t="s">
        <v>198</v>
      </c>
      <c r="R12" s="218" t="s">
        <v>199</v>
      </c>
      <c r="S12" s="220" t="s">
        <v>200</v>
      </c>
      <c r="T12" s="218" t="s">
        <v>201</v>
      </c>
      <c r="U12" s="218" t="s">
        <v>202</v>
      </c>
      <c r="V12" s="220" t="s">
        <v>203</v>
      </c>
      <c r="W12" s="219" t="s">
        <v>204</v>
      </c>
      <c r="X12" s="218" t="s">
        <v>205</v>
      </c>
      <c r="Y12" s="220" t="s">
        <v>206</v>
      </c>
      <c r="Z12" s="219" t="s">
        <v>207</v>
      </c>
      <c r="AA12" s="218" t="s">
        <v>208</v>
      </c>
      <c r="AB12" s="220" t="s">
        <v>209</v>
      </c>
      <c r="AC12" s="219" t="s">
        <v>210</v>
      </c>
      <c r="AD12" s="218" t="s">
        <v>211</v>
      </c>
      <c r="AE12" s="220" t="s">
        <v>212</v>
      </c>
      <c r="AF12" s="219" t="s">
        <v>213</v>
      </c>
      <c r="AG12" s="218" t="s">
        <v>214</v>
      </c>
      <c r="AH12" s="220" t="s">
        <v>215</v>
      </c>
      <c r="AI12" s="219" t="s">
        <v>216</v>
      </c>
      <c r="AJ12" s="218" t="s">
        <v>217</v>
      </c>
      <c r="AK12" s="220" t="s">
        <v>218</v>
      </c>
      <c r="AL12" s="219" t="s">
        <v>219</v>
      </c>
      <c r="AM12" s="218" t="s">
        <v>220</v>
      </c>
      <c r="AN12" s="220" t="s">
        <v>221</v>
      </c>
      <c r="AO12" s="219" t="s">
        <v>222</v>
      </c>
      <c r="AP12" s="218" t="s">
        <v>223</v>
      </c>
      <c r="AQ12" s="220" t="s">
        <v>224</v>
      </c>
      <c r="AR12" s="219" t="s">
        <v>225</v>
      </c>
      <c r="AS12" s="218" t="s">
        <v>226</v>
      </c>
      <c r="AT12" s="220" t="s">
        <v>227</v>
      </c>
      <c r="AU12" s="219" t="s">
        <v>228</v>
      </c>
      <c r="AV12" s="218" t="s">
        <v>229</v>
      </c>
      <c r="AW12" s="220" t="s">
        <v>230</v>
      </c>
      <c r="AX12" s="219" t="s">
        <v>231</v>
      </c>
      <c r="AY12" s="218" t="s">
        <v>232</v>
      </c>
      <c r="AZ12" s="220" t="s">
        <v>233</v>
      </c>
      <c r="BA12" s="219" t="s">
        <v>234</v>
      </c>
      <c r="BB12" s="218" t="s">
        <v>235</v>
      </c>
      <c r="BC12" s="220" t="s">
        <v>236</v>
      </c>
      <c r="BD12" s="219" t="s">
        <v>237</v>
      </c>
      <c r="BE12" s="218" t="s">
        <v>238</v>
      </c>
      <c r="BF12" s="220" t="s">
        <v>239</v>
      </c>
      <c r="BG12" s="52" t="s">
        <v>284</v>
      </c>
      <c r="BH12" s="54" t="s">
        <v>285</v>
      </c>
      <c r="BI12" s="53" t="s">
        <v>286</v>
      </c>
    </row>
    <row r="13" spans="1:97" s="61" customFormat="1" ht="90.75" thickBot="1" x14ac:dyDescent="0.3">
      <c r="A13" s="209" t="s">
        <v>167</v>
      </c>
      <c r="B13" s="209" t="s">
        <v>166</v>
      </c>
      <c r="C13" s="209" t="s">
        <v>168</v>
      </c>
      <c r="D13" s="209" t="s">
        <v>170</v>
      </c>
      <c r="E13" s="209" t="s">
        <v>159</v>
      </c>
      <c r="F13" s="209" t="s">
        <v>160</v>
      </c>
      <c r="G13" s="209" t="s">
        <v>169</v>
      </c>
      <c r="H13" s="210" t="s">
        <v>156</v>
      </c>
      <c r="I13" s="210" t="s">
        <v>157</v>
      </c>
      <c r="J13" s="210" t="s">
        <v>162</v>
      </c>
      <c r="K13" s="210" t="s">
        <v>155</v>
      </c>
      <c r="L13" s="210" t="s">
        <v>161</v>
      </c>
      <c r="M13" s="210" t="s">
        <v>173</v>
      </c>
      <c r="N13" s="210" t="s">
        <v>163</v>
      </c>
      <c r="O13" s="210" t="s">
        <v>164</v>
      </c>
      <c r="P13" s="210" t="s">
        <v>165</v>
      </c>
      <c r="Q13" s="211"/>
      <c r="R13" s="211"/>
      <c r="S13" s="211"/>
      <c r="T13" s="211"/>
      <c r="U13" s="211"/>
      <c r="V13" s="211"/>
      <c r="W13" s="211"/>
      <c r="X13" s="211"/>
      <c r="Y13" s="212"/>
      <c r="Z13" s="212"/>
      <c r="AA13" s="212"/>
      <c r="AB13" s="212"/>
      <c r="AC13" s="211"/>
      <c r="AD13" s="211"/>
      <c r="AE13" s="212"/>
      <c r="AF13" s="212"/>
      <c r="AG13" s="211"/>
      <c r="AH13" s="212"/>
      <c r="AI13" s="212"/>
      <c r="AJ13" s="211"/>
      <c r="AK13" s="211"/>
      <c r="AL13" s="212"/>
      <c r="AM13" s="212"/>
      <c r="AN13" s="212"/>
      <c r="AO13" s="212"/>
      <c r="AP13" s="212"/>
      <c r="AQ13" s="211"/>
      <c r="AR13" s="211"/>
      <c r="AS13" s="211"/>
      <c r="AT13" s="211"/>
      <c r="AU13" s="212"/>
      <c r="AV13" s="212"/>
      <c r="AW13" s="211"/>
      <c r="AX13" s="211"/>
      <c r="AY13" s="211"/>
      <c r="AZ13" s="211"/>
      <c r="BA13" s="212"/>
      <c r="BB13" s="211"/>
      <c r="BC13" s="211"/>
      <c r="BD13" s="211"/>
      <c r="BE13" s="211"/>
      <c r="BF13" s="213"/>
      <c r="BG13" s="214" t="s">
        <v>158</v>
      </c>
      <c r="BH13" s="214" t="s">
        <v>158</v>
      </c>
      <c r="BI13" s="215" t="s">
        <v>158</v>
      </c>
    </row>
    <row r="14" spans="1:97" s="55" customFormat="1" ht="45" customHeight="1" x14ac:dyDescent="0.25">
      <c r="A14" s="203">
        <v>1</v>
      </c>
      <c r="B14" s="206" t="s">
        <v>82</v>
      </c>
      <c r="C14" s="207" t="s">
        <v>151</v>
      </c>
      <c r="D14" s="206" t="s">
        <v>78</v>
      </c>
      <c r="E14" s="206" t="s">
        <v>28</v>
      </c>
      <c r="F14" s="206" t="s">
        <v>27</v>
      </c>
      <c r="G14" s="205" t="s">
        <v>81</v>
      </c>
      <c r="H14" s="200"/>
      <c r="I14" s="200"/>
      <c r="J14" s="223"/>
      <c r="K14" s="200"/>
      <c r="L14" s="28" t="s">
        <v>8</v>
      </c>
      <c r="P14" s="221" t="e">
        <f>O14/N14</f>
        <v>#DIV/0!</v>
      </c>
      <c r="Q14" s="212"/>
      <c r="R14" s="212"/>
      <c r="S14" s="212"/>
      <c r="T14" s="212"/>
      <c r="U14" s="212"/>
      <c r="V14" s="212"/>
      <c r="W14" s="212"/>
      <c r="X14" s="212"/>
      <c r="Y14" s="237"/>
      <c r="Z14" s="237"/>
      <c r="AA14" s="237"/>
      <c r="AB14" s="237"/>
      <c r="AC14" s="212"/>
      <c r="AD14" s="212"/>
      <c r="AE14" s="237"/>
      <c r="AF14" s="237"/>
      <c r="AG14" s="212"/>
      <c r="AH14" s="237"/>
      <c r="AI14" s="237"/>
      <c r="AJ14" s="212"/>
      <c r="AK14" s="212"/>
      <c r="AL14" s="237"/>
      <c r="AM14" s="237"/>
      <c r="AN14" s="237"/>
      <c r="AO14" s="237"/>
      <c r="AP14" s="237"/>
      <c r="AQ14" s="212"/>
      <c r="AR14" s="212"/>
      <c r="AS14" s="212"/>
      <c r="AT14" s="212"/>
      <c r="AU14" s="237"/>
      <c r="AV14" s="237"/>
      <c r="AW14" s="212"/>
      <c r="AX14" s="212"/>
      <c r="AY14" s="212"/>
      <c r="AZ14" s="212"/>
      <c r="BA14" s="237"/>
      <c r="BB14" s="212"/>
      <c r="BC14" s="212"/>
      <c r="BD14" s="212"/>
      <c r="BE14" s="212"/>
      <c r="BF14" s="212"/>
      <c r="BG14" s="51"/>
      <c r="BH14" s="51"/>
      <c r="BI14" s="221" t="e">
        <f>BH14/BG14</f>
        <v>#DIV/0!</v>
      </c>
    </row>
    <row r="15" spans="1:97" s="55" customFormat="1" ht="31.5" customHeight="1" x14ac:dyDescent="0.25">
      <c r="A15" s="202" t="s">
        <v>709</v>
      </c>
      <c r="B15" s="202" t="s">
        <v>709</v>
      </c>
      <c r="C15" s="207" t="s">
        <v>126</v>
      </c>
      <c r="D15" s="202" t="s">
        <v>709</v>
      </c>
      <c r="E15" s="202" t="s">
        <v>709</v>
      </c>
      <c r="F15" s="202" t="s">
        <v>709</v>
      </c>
      <c r="G15" s="202" t="s">
        <v>709</v>
      </c>
      <c r="H15" s="202" t="s">
        <v>709</v>
      </c>
      <c r="I15" s="202" t="s">
        <v>709</v>
      </c>
      <c r="J15" s="202" t="s">
        <v>709</v>
      </c>
      <c r="K15" s="202" t="s">
        <v>709</v>
      </c>
      <c r="L15" s="29" t="s">
        <v>8</v>
      </c>
      <c r="P15" s="221" t="e">
        <f>O15/N15</f>
        <v>#DIV/0!</v>
      </c>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I15" s="221" t="e">
        <f>BH15/BG15</f>
        <v>#DIV/0!</v>
      </c>
    </row>
    <row r="16" spans="1:97" s="55" customFormat="1" ht="45" x14ac:dyDescent="0.25">
      <c r="A16" s="201">
        <v>2</v>
      </c>
      <c r="B16" s="206" t="s">
        <v>80</v>
      </c>
      <c r="C16" s="207" t="s">
        <v>79</v>
      </c>
      <c r="D16" s="206" t="s">
        <v>78</v>
      </c>
      <c r="E16" s="206" t="s">
        <v>28</v>
      </c>
      <c r="F16" s="206" t="s">
        <v>27</v>
      </c>
      <c r="G16" s="206" t="s">
        <v>9</v>
      </c>
      <c r="H16" s="200"/>
      <c r="I16" s="200"/>
      <c r="J16" s="12"/>
      <c r="K16" s="200"/>
      <c r="L16" s="29" t="s">
        <v>8</v>
      </c>
      <c r="P16" s="221" t="e">
        <f>O16/N16</f>
        <v>#DIV/0!</v>
      </c>
      <c r="Q16" s="212"/>
      <c r="R16" s="212"/>
      <c r="S16" s="212"/>
      <c r="T16" s="212"/>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I16" s="221" t="e">
        <f>BH16/BG16</f>
        <v>#DIV/0!</v>
      </c>
    </row>
    <row r="17" spans="1:61" s="55" customFormat="1" ht="59.85" customHeight="1" x14ac:dyDescent="0.25">
      <c r="A17" s="201">
        <v>3</v>
      </c>
      <c r="B17" s="206" t="s">
        <v>77</v>
      </c>
      <c r="C17" s="207" t="s">
        <v>76</v>
      </c>
      <c r="D17" s="206" t="s">
        <v>61</v>
      </c>
      <c r="E17" s="206" t="s">
        <v>28</v>
      </c>
      <c r="F17" s="206" t="s">
        <v>27</v>
      </c>
      <c r="G17" s="206" t="s">
        <v>9</v>
      </c>
      <c r="H17" s="200"/>
      <c r="I17" s="200"/>
      <c r="J17" s="12"/>
      <c r="K17" s="200"/>
      <c r="L17" s="29" t="s">
        <v>8</v>
      </c>
      <c r="N17" s="212"/>
      <c r="P17" s="212"/>
      <c r="Q17" s="212"/>
      <c r="R17" s="212"/>
      <c r="S17" s="212"/>
      <c r="T17" s="212"/>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I17" s="212"/>
    </row>
    <row r="18" spans="1:61" s="55" customFormat="1" ht="74.099999999999994" customHeight="1" x14ac:dyDescent="0.25">
      <c r="A18" s="201">
        <v>4</v>
      </c>
      <c r="B18" s="206" t="s">
        <v>75</v>
      </c>
      <c r="C18" s="207" t="s">
        <v>147</v>
      </c>
      <c r="D18" s="206" t="s">
        <v>61</v>
      </c>
      <c r="E18" s="206" t="s">
        <v>28</v>
      </c>
      <c r="F18" s="206" t="s">
        <v>27</v>
      </c>
      <c r="G18" s="206" t="s">
        <v>9</v>
      </c>
      <c r="H18" s="200"/>
      <c r="I18" s="200"/>
      <c r="J18" s="12"/>
      <c r="K18" s="200"/>
      <c r="L18" s="29" t="s">
        <v>8</v>
      </c>
      <c r="P18" s="221" t="e">
        <f>O18/N18</f>
        <v>#DIV/0!</v>
      </c>
      <c r="Q18" s="212"/>
      <c r="R18" s="212"/>
      <c r="S18" s="212"/>
      <c r="T18" s="212"/>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I18" s="221" t="e">
        <f>BH18/BG18</f>
        <v>#DIV/0!</v>
      </c>
    </row>
    <row r="19" spans="1:61" s="55" customFormat="1" ht="75.95" customHeight="1" x14ac:dyDescent="0.25">
      <c r="A19" s="201">
        <v>5</v>
      </c>
      <c r="B19" s="206" t="s">
        <v>74</v>
      </c>
      <c r="C19" s="207" t="s">
        <v>73</v>
      </c>
      <c r="D19" s="206" t="s">
        <v>61</v>
      </c>
      <c r="E19" s="206" t="s">
        <v>28</v>
      </c>
      <c r="F19" s="206" t="s">
        <v>27</v>
      </c>
      <c r="G19" s="206" t="s">
        <v>72</v>
      </c>
      <c r="H19" s="200"/>
      <c r="I19" s="200"/>
      <c r="J19" s="12"/>
      <c r="K19" s="200"/>
      <c r="L19" s="29" t="s">
        <v>8</v>
      </c>
      <c r="P19" s="221" t="e">
        <f>O19/N19</f>
        <v>#DIV/0!</v>
      </c>
      <c r="Q19" s="212"/>
      <c r="R19" s="212"/>
      <c r="S19" s="212"/>
      <c r="T19" s="212"/>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I19" s="221" t="e">
        <f>BH19/BG19</f>
        <v>#DIV/0!</v>
      </c>
    </row>
    <row r="20" spans="1:61" s="55" customFormat="1" ht="75" customHeight="1" x14ac:dyDescent="0.25">
      <c r="A20" s="201">
        <v>6</v>
      </c>
      <c r="B20" s="207" t="s">
        <v>71</v>
      </c>
      <c r="C20" s="207" t="s">
        <v>70</v>
      </c>
      <c r="D20" s="206" t="s">
        <v>61</v>
      </c>
      <c r="E20" s="206" t="s">
        <v>28</v>
      </c>
      <c r="F20" s="206" t="s">
        <v>27</v>
      </c>
      <c r="G20" s="206" t="s">
        <v>9</v>
      </c>
      <c r="H20" s="200"/>
      <c r="I20" s="200"/>
      <c r="J20" s="12"/>
      <c r="K20" s="200"/>
      <c r="L20" s="29" t="s">
        <v>8</v>
      </c>
      <c r="P20" s="221" t="e">
        <f>O20/N20</f>
        <v>#DIV/0!</v>
      </c>
      <c r="Q20" s="212"/>
      <c r="R20" s="212"/>
      <c r="S20" s="212"/>
      <c r="T20" s="212"/>
      <c r="U20" s="212"/>
      <c r="V20" s="212"/>
      <c r="W20" s="212"/>
      <c r="X20" s="212"/>
      <c r="Y20" s="212"/>
      <c r="Z20" s="212"/>
      <c r="AA20" s="212"/>
      <c r="AB20" s="212"/>
      <c r="AC20" s="212"/>
      <c r="AD20" s="212"/>
      <c r="AE20" s="212"/>
      <c r="AF20" s="212"/>
      <c r="AG20" s="212"/>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I20" s="221" t="e">
        <f>BH20/BG20</f>
        <v>#DIV/0!</v>
      </c>
    </row>
    <row r="21" spans="1:61" s="55" customFormat="1" ht="58.5" customHeight="1" x14ac:dyDescent="0.25">
      <c r="A21" s="201">
        <v>7</v>
      </c>
      <c r="B21" s="207" t="s">
        <v>69</v>
      </c>
      <c r="C21" s="207" t="s">
        <v>152</v>
      </c>
      <c r="D21" s="206" t="s">
        <v>61</v>
      </c>
      <c r="E21" s="206" t="s">
        <v>28</v>
      </c>
      <c r="F21" s="206" t="s">
        <v>27</v>
      </c>
      <c r="G21" s="205" t="s">
        <v>9</v>
      </c>
      <c r="H21" s="4"/>
      <c r="I21" s="4"/>
      <c r="J21" s="63"/>
      <c r="K21" s="4"/>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c r="BI21" s="212"/>
    </row>
    <row r="22" spans="1:61" s="55" customFormat="1" ht="30" x14ac:dyDescent="0.25">
      <c r="A22" s="202" t="s">
        <v>709</v>
      </c>
      <c r="B22" s="202" t="s">
        <v>709</v>
      </c>
      <c r="C22" s="207" t="s">
        <v>125</v>
      </c>
      <c r="D22" s="202" t="s">
        <v>709</v>
      </c>
      <c r="E22" s="202" t="s">
        <v>709</v>
      </c>
      <c r="F22" s="202" t="s">
        <v>709</v>
      </c>
      <c r="G22" s="202" t="s">
        <v>709</v>
      </c>
      <c r="H22" s="202" t="s">
        <v>709</v>
      </c>
      <c r="I22" s="202" t="s">
        <v>709</v>
      </c>
      <c r="J22" s="202" t="s">
        <v>709</v>
      </c>
      <c r="K22" s="202" t="s">
        <v>709</v>
      </c>
      <c r="L22" s="29" t="s">
        <v>8</v>
      </c>
      <c r="P22" s="221" t="e">
        <f>O22/N22</f>
        <v>#DIV/0!</v>
      </c>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I22" s="221" t="e">
        <f>BH22/BG22</f>
        <v>#DIV/0!</v>
      </c>
    </row>
    <row r="23" spans="1:61" s="55" customFormat="1" ht="30" x14ac:dyDescent="0.25">
      <c r="A23" s="202" t="s">
        <v>709</v>
      </c>
      <c r="B23" s="202" t="s">
        <v>709</v>
      </c>
      <c r="C23" s="207" t="s">
        <v>124</v>
      </c>
      <c r="D23" s="202" t="s">
        <v>709</v>
      </c>
      <c r="E23" s="202" t="s">
        <v>709</v>
      </c>
      <c r="F23" s="202" t="s">
        <v>709</v>
      </c>
      <c r="G23" s="202" t="s">
        <v>709</v>
      </c>
      <c r="H23" s="202" t="s">
        <v>709</v>
      </c>
      <c r="I23" s="202" t="s">
        <v>709</v>
      </c>
      <c r="J23" s="202" t="s">
        <v>709</v>
      </c>
      <c r="K23" s="202" t="s">
        <v>709</v>
      </c>
      <c r="L23" s="29" t="s">
        <v>8</v>
      </c>
      <c r="P23" s="221" t="e">
        <f>O23/N23</f>
        <v>#DIV/0!</v>
      </c>
      <c r="Q23" s="212"/>
      <c r="R23" s="212"/>
      <c r="S23" s="212"/>
      <c r="T23" s="212"/>
      <c r="U23" s="212"/>
      <c r="V23" s="212"/>
      <c r="W23" s="212"/>
      <c r="X23" s="212"/>
      <c r="Y23" s="212"/>
      <c r="Z23" s="212"/>
      <c r="AA23" s="212"/>
      <c r="AB23" s="212"/>
      <c r="AC23" s="212"/>
      <c r="AD23" s="212"/>
      <c r="AE23" s="212"/>
      <c r="AF23" s="212"/>
      <c r="AG23" s="212"/>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I23" s="221" t="e">
        <f>BH23/BG23</f>
        <v>#DIV/0!</v>
      </c>
    </row>
    <row r="24" spans="1:61" s="55" customFormat="1" ht="60.6" customHeight="1" x14ac:dyDescent="0.25">
      <c r="A24" s="201">
        <v>8</v>
      </c>
      <c r="B24" s="207" t="s">
        <v>123</v>
      </c>
      <c r="C24" s="207" t="s">
        <v>153</v>
      </c>
      <c r="D24" s="206" t="s">
        <v>61</v>
      </c>
      <c r="E24" s="206" t="s">
        <v>28</v>
      </c>
      <c r="F24" s="206" t="s">
        <v>27</v>
      </c>
      <c r="G24" s="205" t="s">
        <v>9</v>
      </c>
      <c r="H24" s="4"/>
      <c r="I24" s="4"/>
      <c r="J24" s="63"/>
      <c r="K24" s="4"/>
      <c r="L24" s="212"/>
      <c r="M24" s="212"/>
      <c r="N24" s="212"/>
      <c r="O24" s="212"/>
      <c r="P24" s="212"/>
      <c r="Q24" s="212"/>
      <c r="R24" s="212"/>
      <c r="S24" s="212"/>
      <c r="T24" s="212"/>
      <c r="U24" s="212"/>
      <c r="V24" s="212"/>
      <c r="W24" s="212"/>
      <c r="X24" s="212"/>
      <c r="Y24" s="212"/>
      <c r="Z24" s="212"/>
      <c r="AA24" s="212"/>
      <c r="AB24" s="212"/>
      <c r="AC24" s="212"/>
      <c r="AD24" s="212"/>
      <c r="AE24" s="212"/>
      <c r="AF24" s="212"/>
      <c r="AG24" s="212"/>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c r="BI24" s="212"/>
    </row>
    <row r="25" spans="1:61" s="55" customFormat="1" ht="30" x14ac:dyDescent="0.25">
      <c r="A25" s="202" t="s">
        <v>709</v>
      </c>
      <c r="B25" s="202" t="s">
        <v>709</v>
      </c>
      <c r="C25" s="207" t="s">
        <v>122</v>
      </c>
      <c r="D25" s="202" t="s">
        <v>709</v>
      </c>
      <c r="E25" s="202" t="s">
        <v>709</v>
      </c>
      <c r="F25" s="202" t="s">
        <v>709</v>
      </c>
      <c r="G25" s="202" t="s">
        <v>709</v>
      </c>
      <c r="H25" s="202" t="s">
        <v>709</v>
      </c>
      <c r="I25" s="202" t="s">
        <v>709</v>
      </c>
      <c r="J25" s="202" t="s">
        <v>709</v>
      </c>
      <c r="K25" s="202" t="s">
        <v>709</v>
      </c>
      <c r="L25" s="29" t="s">
        <v>8</v>
      </c>
      <c r="P25" s="221" t="e">
        <f>O25/N25</f>
        <v>#DIV/0!</v>
      </c>
      <c r="Q25" s="212"/>
      <c r="R25" s="212"/>
      <c r="S25" s="212"/>
      <c r="T25" s="212"/>
      <c r="U25" s="212"/>
      <c r="V25" s="212"/>
      <c r="W25" s="212"/>
      <c r="X25" s="212"/>
      <c r="Y25" s="212"/>
      <c r="Z25" s="212"/>
      <c r="AA25" s="212"/>
      <c r="AB25" s="212"/>
      <c r="AC25" s="212"/>
      <c r="AD25" s="212"/>
      <c r="AE25" s="212"/>
      <c r="AF25" s="212"/>
      <c r="AG25" s="212"/>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I25" s="221" t="e">
        <f>BH25/BG25</f>
        <v>#DIV/0!</v>
      </c>
    </row>
    <row r="26" spans="1:61" s="55" customFormat="1" ht="30" x14ac:dyDescent="0.25">
      <c r="A26" s="202" t="s">
        <v>709</v>
      </c>
      <c r="B26" s="202" t="s">
        <v>709</v>
      </c>
      <c r="C26" s="207" t="s">
        <v>121</v>
      </c>
      <c r="D26" s="202" t="s">
        <v>709</v>
      </c>
      <c r="E26" s="202" t="s">
        <v>709</v>
      </c>
      <c r="F26" s="202" t="s">
        <v>709</v>
      </c>
      <c r="G26" s="202" t="s">
        <v>709</v>
      </c>
      <c r="H26" s="202" t="s">
        <v>709</v>
      </c>
      <c r="I26" s="202" t="s">
        <v>709</v>
      </c>
      <c r="J26" s="202" t="s">
        <v>709</v>
      </c>
      <c r="K26" s="202" t="s">
        <v>709</v>
      </c>
      <c r="L26" s="29" t="s">
        <v>8</v>
      </c>
      <c r="P26" s="221" t="e">
        <f>O26/N26</f>
        <v>#DIV/0!</v>
      </c>
      <c r="Q26" s="212"/>
      <c r="R26" s="212"/>
      <c r="S26" s="212"/>
      <c r="T26" s="212"/>
      <c r="U26" s="212"/>
      <c r="V26" s="212"/>
      <c r="W26" s="212"/>
      <c r="X26" s="212"/>
      <c r="Y26" s="212"/>
      <c r="Z26" s="212"/>
      <c r="AA26" s="212"/>
      <c r="AB26" s="212"/>
      <c r="AC26" s="212"/>
      <c r="AD26" s="212"/>
      <c r="AE26" s="212"/>
      <c r="AF26" s="212"/>
      <c r="AG26" s="212"/>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I26" s="221" t="e">
        <f>BH26/BG26</f>
        <v>#DIV/0!</v>
      </c>
    </row>
    <row r="27" spans="1:61" s="55" customFormat="1" ht="62.45" customHeight="1" x14ac:dyDescent="0.25">
      <c r="A27" s="201">
        <v>9</v>
      </c>
      <c r="B27" s="206" t="s">
        <v>67</v>
      </c>
      <c r="C27" s="207" t="s">
        <v>148</v>
      </c>
      <c r="D27" s="206" t="s">
        <v>61</v>
      </c>
      <c r="E27" s="206" t="s">
        <v>28</v>
      </c>
      <c r="F27" s="206" t="s">
        <v>27</v>
      </c>
      <c r="G27" s="205" t="s">
        <v>9</v>
      </c>
      <c r="H27" s="4"/>
      <c r="I27" s="4"/>
      <c r="J27" s="63"/>
      <c r="K27" s="4"/>
      <c r="L27" s="212"/>
      <c r="M27" s="212"/>
      <c r="N27" s="212"/>
      <c r="O27" s="212"/>
      <c r="P27" s="212"/>
      <c r="Q27" s="212"/>
      <c r="R27" s="212"/>
      <c r="S27" s="212"/>
      <c r="T27" s="212"/>
      <c r="U27" s="212"/>
      <c r="V27" s="212"/>
      <c r="W27" s="212"/>
      <c r="X27" s="212"/>
      <c r="Y27" s="212"/>
      <c r="Z27" s="212"/>
      <c r="AA27" s="212"/>
      <c r="AB27" s="212"/>
      <c r="AC27" s="212"/>
      <c r="AD27" s="212"/>
      <c r="AE27" s="212"/>
      <c r="AF27" s="212"/>
      <c r="AG27" s="212"/>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c r="BI27" s="212"/>
    </row>
    <row r="28" spans="1:61" s="55" customFormat="1" ht="30" x14ac:dyDescent="0.25">
      <c r="A28" s="202" t="s">
        <v>709</v>
      </c>
      <c r="B28" s="202" t="s">
        <v>709</v>
      </c>
      <c r="C28" s="207" t="s">
        <v>120</v>
      </c>
      <c r="D28" s="202" t="s">
        <v>709</v>
      </c>
      <c r="E28" s="202" t="s">
        <v>709</v>
      </c>
      <c r="F28" s="202" t="s">
        <v>709</v>
      </c>
      <c r="G28" s="202" t="s">
        <v>709</v>
      </c>
      <c r="H28" s="202" t="s">
        <v>709</v>
      </c>
      <c r="I28" s="202" t="s">
        <v>709</v>
      </c>
      <c r="J28" s="202" t="s">
        <v>709</v>
      </c>
      <c r="K28" s="202" t="s">
        <v>709</v>
      </c>
      <c r="L28" s="29" t="s">
        <v>8</v>
      </c>
      <c r="P28" s="221" t="e">
        <f>O28/N28</f>
        <v>#DIV/0!</v>
      </c>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I28" s="221" t="e">
        <f>BH28/BG28</f>
        <v>#DIV/0!</v>
      </c>
    </row>
    <row r="29" spans="1:61" s="55" customFormat="1" ht="30" x14ac:dyDescent="0.25">
      <c r="A29" s="202" t="s">
        <v>709</v>
      </c>
      <c r="B29" s="202" t="s">
        <v>709</v>
      </c>
      <c r="C29" s="207" t="s">
        <v>119</v>
      </c>
      <c r="D29" s="202" t="s">
        <v>709</v>
      </c>
      <c r="E29" s="202" t="s">
        <v>709</v>
      </c>
      <c r="F29" s="202" t="s">
        <v>709</v>
      </c>
      <c r="G29" s="202" t="s">
        <v>709</v>
      </c>
      <c r="H29" s="202" t="s">
        <v>709</v>
      </c>
      <c r="I29" s="202" t="s">
        <v>709</v>
      </c>
      <c r="J29" s="202" t="s">
        <v>709</v>
      </c>
      <c r="K29" s="202" t="s">
        <v>709</v>
      </c>
      <c r="L29" s="29" t="s">
        <v>8</v>
      </c>
      <c r="P29" s="221" t="e">
        <f>O29/N29</f>
        <v>#DIV/0!</v>
      </c>
      <c r="Q29" s="212"/>
      <c r="R29" s="212"/>
      <c r="S29" s="212"/>
      <c r="T29" s="212"/>
      <c r="U29" s="212"/>
      <c r="V29" s="212"/>
      <c r="W29" s="212"/>
      <c r="X29" s="212"/>
      <c r="Y29" s="212"/>
      <c r="Z29" s="212"/>
      <c r="AA29" s="212"/>
      <c r="AB29" s="212"/>
      <c r="AC29" s="212"/>
      <c r="AD29" s="212"/>
      <c r="AE29" s="212"/>
      <c r="AF29" s="212"/>
      <c r="AG29" s="212"/>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I29" s="221" t="e">
        <f>BH29/BG29</f>
        <v>#DIV/0!</v>
      </c>
    </row>
    <row r="30" spans="1:61" s="55" customFormat="1" ht="60" x14ac:dyDescent="0.25">
      <c r="A30" s="201">
        <v>10</v>
      </c>
      <c r="B30" s="206" t="s">
        <v>66</v>
      </c>
      <c r="C30" s="207" t="s">
        <v>154</v>
      </c>
      <c r="D30" s="206" t="s">
        <v>61</v>
      </c>
      <c r="E30" s="206" t="s">
        <v>28</v>
      </c>
      <c r="F30" s="206" t="s">
        <v>27</v>
      </c>
      <c r="G30" s="205" t="s">
        <v>9</v>
      </c>
      <c r="H30" s="4"/>
      <c r="I30" s="4"/>
      <c r="J30" s="63"/>
      <c r="K30" s="4"/>
      <c r="L30" s="212"/>
      <c r="M30" s="212"/>
      <c r="N30" s="212"/>
      <c r="O30" s="212"/>
      <c r="P30" s="212"/>
      <c r="Q30" s="212"/>
      <c r="R30" s="212"/>
      <c r="S30" s="212"/>
      <c r="T30" s="212"/>
      <c r="U30" s="212"/>
      <c r="V30" s="212"/>
      <c r="W30" s="212"/>
      <c r="X30" s="212"/>
      <c r="Y30" s="212"/>
      <c r="Z30" s="212"/>
      <c r="AA30" s="212"/>
      <c r="AB30" s="212"/>
      <c r="AC30" s="212"/>
      <c r="AD30" s="212"/>
      <c r="AE30" s="212"/>
      <c r="AF30" s="212"/>
      <c r="AG30" s="212"/>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c r="BI30" s="212"/>
    </row>
    <row r="31" spans="1:61" s="55" customFormat="1" ht="30" x14ac:dyDescent="0.25">
      <c r="A31" s="202" t="s">
        <v>709</v>
      </c>
      <c r="B31" s="202" t="s">
        <v>709</v>
      </c>
      <c r="C31" s="207" t="s">
        <v>118</v>
      </c>
      <c r="D31" s="202" t="s">
        <v>709</v>
      </c>
      <c r="E31" s="202" t="s">
        <v>709</v>
      </c>
      <c r="F31" s="202" t="s">
        <v>709</v>
      </c>
      <c r="G31" s="202" t="s">
        <v>709</v>
      </c>
      <c r="H31" s="202" t="s">
        <v>709</v>
      </c>
      <c r="I31" s="202" t="s">
        <v>709</v>
      </c>
      <c r="J31" s="202" t="s">
        <v>709</v>
      </c>
      <c r="K31" s="202" t="s">
        <v>709</v>
      </c>
      <c r="L31" s="29" t="s">
        <v>8</v>
      </c>
      <c r="P31" s="221" t="e">
        <f>O31/N31</f>
        <v>#DIV/0!</v>
      </c>
      <c r="Q31" s="212"/>
      <c r="R31" s="212"/>
      <c r="S31" s="212"/>
      <c r="T31" s="212"/>
      <c r="U31" s="212"/>
      <c r="V31" s="212"/>
      <c r="W31" s="212"/>
      <c r="X31" s="212"/>
      <c r="Y31" s="212"/>
      <c r="Z31" s="212"/>
      <c r="AA31" s="212"/>
      <c r="AB31" s="212"/>
      <c r="AC31" s="212"/>
      <c r="AD31" s="212"/>
      <c r="AE31" s="212"/>
      <c r="AF31" s="212"/>
      <c r="AG31" s="212"/>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I31" s="221" t="e">
        <f>BH31/BG31</f>
        <v>#DIV/0!</v>
      </c>
    </row>
    <row r="32" spans="1:61" s="55" customFormat="1" ht="30" x14ac:dyDescent="0.25">
      <c r="A32" s="202" t="s">
        <v>709</v>
      </c>
      <c r="B32" s="202" t="s">
        <v>709</v>
      </c>
      <c r="C32" s="207" t="s">
        <v>117</v>
      </c>
      <c r="D32" s="202" t="s">
        <v>709</v>
      </c>
      <c r="E32" s="202" t="s">
        <v>709</v>
      </c>
      <c r="F32" s="202" t="s">
        <v>709</v>
      </c>
      <c r="G32" s="202" t="s">
        <v>709</v>
      </c>
      <c r="H32" s="202" t="s">
        <v>709</v>
      </c>
      <c r="I32" s="202" t="s">
        <v>709</v>
      </c>
      <c r="J32" s="202" t="s">
        <v>709</v>
      </c>
      <c r="K32" s="202" t="s">
        <v>709</v>
      </c>
      <c r="L32" s="29" t="s">
        <v>8</v>
      </c>
      <c r="P32" s="221" t="e">
        <f>O32/N32</f>
        <v>#DIV/0!</v>
      </c>
      <c r="Q32" s="212"/>
      <c r="R32" s="212"/>
      <c r="S32" s="212"/>
      <c r="T32" s="212"/>
      <c r="U32" s="212"/>
      <c r="V32" s="212"/>
      <c r="W32" s="212"/>
      <c r="X32" s="212"/>
      <c r="Y32" s="212"/>
      <c r="Z32" s="212"/>
      <c r="AA32" s="212"/>
      <c r="AB32" s="212"/>
      <c r="AC32" s="212"/>
      <c r="AD32" s="212"/>
      <c r="AE32" s="212"/>
      <c r="AF32" s="212"/>
      <c r="AG32" s="212"/>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I32" s="221" t="e">
        <f>BH32/BG32</f>
        <v>#DIV/0!</v>
      </c>
    </row>
    <row r="33" spans="1:61" s="55" customFormat="1" ht="74.099999999999994" customHeight="1" x14ac:dyDescent="0.25">
      <c r="A33" s="201">
        <v>11</v>
      </c>
      <c r="B33" s="207" t="s">
        <v>65</v>
      </c>
      <c r="C33" s="207" t="s">
        <v>64</v>
      </c>
      <c r="D33" s="206" t="s">
        <v>61</v>
      </c>
      <c r="E33" s="206" t="s">
        <v>11</v>
      </c>
      <c r="F33" s="206" t="s">
        <v>10</v>
      </c>
      <c r="G33" s="205" t="s">
        <v>60</v>
      </c>
      <c r="H33" s="4"/>
      <c r="I33" s="4"/>
      <c r="J33" s="63"/>
      <c r="K33" s="4"/>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c r="BI33" s="212"/>
    </row>
    <row r="34" spans="1:61" s="55" customFormat="1" ht="30" x14ac:dyDescent="0.25">
      <c r="A34" s="202" t="s">
        <v>709</v>
      </c>
      <c r="B34" s="202" t="s">
        <v>709</v>
      </c>
      <c r="C34" s="207" t="s">
        <v>116</v>
      </c>
      <c r="D34" s="202" t="s">
        <v>709</v>
      </c>
      <c r="E34" s="202" t="s">
        <v>709</v>
      </c>
      <c r="F34" s="202" t="s">
        <v>709</v>
      </c>
      <c r="G34" s="202" t="s">
        <v>709</v>
      </c>
      <c r="H34" s="202" t="s">
        <v>709</v>
      </c>
      <c r="I34" s="202" t="s">
        <v>709</v>
      </c>
      <c r="J34" s="202" t="s">
        <v>709</v>
      </c>
      <c r="K34" s="202" t="s">
        <v>709</v>
      </c>
      <c r="L34" s="30" t="s">
        <v>8</v>
      </c>
      <c r="N34" s="212"/>
      <c r="P34" s="212"/>
      <c r="Q34" s="212"/>
      <c r="R34" s="212"/>
      <c r="S34" s="212"/>
      <c r="T34" s="212"/>
      <c r="U34" s="212"/>
      <c r="V34" s="212"/>
      <c r="W34" s="212"/>
      <c r="Y34" s="212"/>
      <c r="Z34" s="212"/>
      <c r="AB34" s="212"/>
      <c r="AC34" s="212"/>
      <c r="AE34" s="212"/>
      <c r="AF34" s="212"/>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I34" s="212"/>
    </row>
    <row r="35" spans="1:61" s="55" customFormat="1" ht="30" x14ac:dyDescent="0.25">
      <c r="A35" s="202" t="s">
        <v>709</v>
      </c>
      <c r="B35" s="202" t="s">
        <v>709</v>
      </c>
      <c r="C35" s="207" t="s">
        <v>115</v>
      </c>
      <c r="D35" s="202" t="s">
        <v>709</v>
      </c>
      <c r="E35" s="202" t="s">
        <v>709</v>
      </c>
      <c r="F35" s="202" t="s">
        <v>709</v>
      </c>
      <c r="G35" s="202" t="s">
        <v>709</v>
      </c>
      <c r="H35" s="202" t="s">
        <v>709</v>
      </c>
      <c r="I35" s="202" t="s">
        <v>709</v>
      </c>
      <c r="J35" s="202" t="s">
        <v>709</v>
      </c>
      <c r="K35" s="202" t="s">
        <v>709</v>
      </c>
      <c r="L35" s="30" t="s">
        <v>8</v>
      </c>
      <c r="N35" s="212"/>
      <c r="P35" s="212"/>
      <c r="Q35" s="212"/>
      <c r="R35" s="212"/>
      <c r="S35" s="212"/>
      <c r="T35" s="212"/>
      <c r="U35" s="212"/>
      <c r="V35" s="212"/>
      <c r="W35" s="212"/>
      <c r="Y35" s="212"/>
      <c r="Z35" s="212"/>
      <c r="AB35" s="212"/>
      <c r="AC35" s="212"/>
      <c r="AE35" s="212"/>
      <c r="AF35" s="212"/>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I35" s="212"/>
    </row>
    <row r="36" spans="1:61" s="55" customFormat="1" ht="72" customHeight="1" x14ac:dyDescent="0.25">
      <c r="A36" s="201">
        <v>12</v>
      </c>
      <c r="B36" s="207" t="s">
        <v>63</v>
      </c>
      <c r="C36" s="207" t="s">
        <v>62</v>
      </c>
      <c r="D36" s="206" t="s">
        <v>61</v>
      </c>
      <c r="E36" s="206" t="s">
        <v>11</v>
      </c>
      <c r="F36" s="206" t="s">
        <v>10</v>
      </c>
      <c r="G36" s="205" t="s">
        <v>60</v>
      </c>
      <c r="H36" s="4"/>
      <c r="I36" s="4"/>
      <c r="J36" s="63"/>
      <c r="K36" s="4"/>
      <c r="L36" s="212"/>
      <c r="M36" s="212"/>
      <c r="N36" s="212"/>
      <c r="O36" s="212"/>
      <c r="P36" s="212"/>
      <c r="Q36" s="212"/>
      <c r="R36" s="212"/>
      <c r="S36" s="212"/>
      <c r="T36" s="212"/>
      <c r="U36" s="212"/>
      <c r="V36" s="212"/>
      <c r="W36" s="212"/>
      <c r="X36" s="212"/>
      <c r="Y36" s="212"/>
      <c r="Z36" s="212"/>
      <c r="AA36" s="212"/>
      <c r="AB36" s="212"/>
      <c r="AC36" s="212"/>
      <c r="AD36" s="212"/>
      <c r="AE36" s="212"/>
      <c r="AF36" s="212"/>
      <c r="AG36" s="212"/>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c r="BI36" s="212"/>
    </row>
    <row r="37" spans="1:61" s="55" customFormat="1" ht="30" x14ac:dyDescent="0.25">
      <c r="A37" s="202" t="s">
        <v>709</v>
      </c>
      <c r="B37" s="202" t="s">
        <v>709</v>
      </c>
      <c r="C37" s="207" t="s">
        <v>116</v>
      </c>
      <c r="D37" s="202" t="s">
        <v>709</v>
      </c>
      <c r="E37" s="202" t="s">
        <v>709</v>
      </c>
      <c r="F37" s="202" t="s">
        <v>709</v>
      </c>
      <c r="G37" s="202" t="s">
        <v>709</v>
      </c>
      <c r="H37" s="202" t="s">
        <v>709</v>
      </c>
      <c r="I37" s="202" t="s">
        <v>709</v>
      </c>
      <c r="J37" s="202" t="s">
        <v>709</v>
      </c>
      <c r="K37" s="202" t="s">
        <v>709</v>
      </c>
      <c r="L37" s="29" t="s">
        <v>8</v>
      </c>
      <c r="N37" s="57"/>
      <c r="P37" s="222" t="e">
        <f>O37/N37</f>
        <v>#DIV/0!</v>
      </c>
      <c r="Q37" s="212"/>
      <c r="R37" s="212"/>
      <c r="S37" s="212"/>
      <c r="T37" s="212"/>
      <c r="U37" s="212"/>
      <c r="V37" s="212"/>
      <c r="W37" s="11"/>
      <c r="Y37" s="62" t="e">
        <f>X37/W37</f>
        <v>#DIV/0!</v>
      </c>
      <c r="Z37" s="11"/>
      <c r="AB37" s="62" t="e">
        <f>AA37/Z37</f>
        <v>#DIV/0!</v>
      </c>
      <c r="AC37" s="11"/>
      <c r="AE37" s="62" t="e">
        <f>AD37/AC37</f>
        <v>#DIV/0!</v>
      </c>
      <c r="AF37" s="11"/>
      <c r="AH37" s="62" t="e">
        <f>AG37/AF37</f>
        <v>#DIV/0!</v>
      </c>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57"/>
      <c r="BI37" s="222" t="e">
        <f>BH37/BG37</f>
        <v>#DIV/0!</v>
      </c>
    </row>
    <row r="38" spans="1:61" s="55" customFormat="1" ht="30" x14ac:dyDescent="0.25">
      <c r="A38" s="202" t="s">
        <v>709</v>
      </c>
      <c r="B38" s="202" t="s">
        <v>709</v>
      </c>
      <c r="C38" s="207" t="s">
        <v>115</v>
      </c>
      <c r="D38" s="202" t="s">
        <v>709</v>
      </c>
      <c r="E38" s="202" t="s">
        <v>709</v>
      </c>
      <c r="F38" s="202" t="s">
        <v>709</v>
      </c>
      <c r="G38" s="202" t="s">
        <v>709</v>
      </c>
      <c r="H38" s="202" t="s">
        <v>709</v>
      </c>
      <c r="I38" s="202" t="s">
        <v>709</v>
      </c>
      <c r="J38" s="202" t="s">
        <v>709</v>
      </c>
      <c r="K38" s="202" t="s">
        <v>709</v>
      </c>
      <c r="L38" s="29" t="s">
        <v>8</v>
      </c>
      <c r="N38" s="57"/>
      <c r="P38" s="222" t="e">
        <f>O38/N38</f>
        <v>#DIV/0!</v>
      </c>
      <c r="Q38" s="212"/>
      <c r="R38" s="212"/>
      <c r="S38" s="212"/>
      <c r="T38" s="212"/>
      <c r="U38" s="212"/>
      <c r="V38" s="212"/>
      <c r="W38" s="11"/>
      <c r="Y38" s="62" t="e">
        <f>X38/W38</f>
        <v>#DIV/0!</v>
      </c>
      <c r="Z38" s="11"/>
      <c r="AB38" s="62" t="e">
        <f>AA38/Z38</f>
        <v>#DIV/0!</v>
      </c>
      <c r="AC38" s="11"/>
      <c r="AE38" s="62" t="e">
        <f>AD38/AC38</f>
        <v>#DIV/0!</v>
      </c>
      <c r="AF38" s="11"/>
      <c r="AH38" s="62" t="e">
        <f>AG38/AF38</f>
        <v>#DIV/0!</v>
      </c>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57"/>
      <c r="BI38" s="222" t="e">
        <f>BH38/BG38</f>
        <v>#DIV/0!</v>
      </c>
    </row>
    <row r="39" spans="1:61" s="55" customFormat="1" ht="42.6" customHeight="1" x14ac:dyDescent="0.25">
      <c r="A39" s="201">
        <v>13</v>
      </c>
      <c r="B39" s="206" t="s">
        <v>59</v>
      </c>
      <c r="C39" s="207" t="s">
        <v>240</v>
      </c>
      <c r="D39" s="206" t="s">
        <v>47</v>
      </c>
      <c r="E39" s="206" t="s">
        <v>11</v>
      </c>
      <c r="F39" s="206" t="s">
        <v>45</v>
      </c>
      <c r="G39" s="205" t="s">
        <v>9</v>
      </c>
      <c r="H39" s="200"/>
      <c r="I39" s="200"/>
      <c r="J39" s="63"/>
      <c r="K39" s="200"/>
      <c r="L39" s="29" t="s">
        <v>109</v>
      </c>
      <c r="N39" s="212"/>
      <c r="P39" s="212"/>
      <c r="Q39" s="212"/>
      <c r="S39" s="212"/>
      <c r="T39" s="212"/>
      <c r="V39" s="212"/>
      <c r="W39" s="212"/>
      <c r="Y39" s="212"/>
      <c r="Z39" s="212"/>
      <c r="AB39" s="212"/>
      <c r="AC39" s="212"/>
      <c r="AE39" s="212"/>
      <c r="AF39" s="212"/>
      <c r="AH39" s="212"/>
      <c r="AI39" s="212"/>
      <c r="AK39" s="212"/>
      <c r="AL39" s="212"/>
      <c r="AN39" s="212"/>
      <c r="AO39" s="212"/>
      <c r="AQ39" s="212"/>
      <c r="AR39" s="212"/>
      <c r="AT39" s="212"/>
      <c r="AU39" s="212"/>
      <c r="AW39" s="212"/>
      <c r="AX39" s="212"/>
      <c r="AZ39" s="212"/>
      <c r="BA39" s="212"/>
      <c r="BC39" s="212"/>
      <c r="BD39" s="212"/>
      <c r="BF39" s="212"/>
      <c r="BG39" s="212"/>
      <c r="BI39" s="212"/>
    </row>
    <row r="40" spans="1:61" s="55" customFormat="1" ht="14.1" customHeight="1" x14ac:dyDescent="0.25">
      <c r="A40" s="202" t="s">
        <v>709</v>
      </c>
      <c r="B40" s="202" t="s">
        <v>709</v>
      </c>
      <c r="C40" s="202" t="s">
        <v>709</v>
      </c>
      <c r="D40" s="202" t="s">
        <v>709</v>
      </c>
      <c r="E40" s="202" t="s">
        <v>709</v>
      </c>
      <c r="F40" s="202" t="s">
        <v>709</v>
      </c>
      <c r="G40" s="202" t="s">
        <v>709</v>
      </c>
      <c r="H40" s="202" t="s">
        <v>709</v>
      </c>
      <c r="I40" s="202" t="s">
        <v>709</v>
      </c>
      <c r="J40" s="202" t="s">
        <v>709</v>
      </c>
      <c r="K40" s="202" t="s">
        <v>709</v>
      </c>
      <c r="L40" s="29" t="s">
        <v>108</v>
      </c>
      <c r="N40" s="212"/>
      <c r="P40" s="212"/>
      <c r="Q40" s="212"/>
      <c r="S40" s="212"/>
      <c r="T40" s="212"/>
      <c r="V40" s="212"/>
      <c r="W40" s="212"/>
      <c r="Y40" s="212"/>
      <c r="Z40" s="212"/>
      <c r="AB40" s="212"/>
      <c r="AC40" s="212"/>
      <c r="AE40" s="212"/>
      <c r="AF40" s="212"/>
      <c r="AH40" s="212"/>
      <c r="AI40" s="212"/>
      <c r="AK40" s="212"/>
      <c r="AL40" s="212"/>
      <c r="AN40" s="212"/>
      <c r="AO40" s="212"/>
      <c r="AQ40" s="212"/>
      <c r="AR40" s="212"/>
      <c r="AT40" s="212"/>
      <c r="AU40" s="212"/>
      <c r="AW40" s="212"/>
      <c r="AX40" s="212"/>
      <c r="AZ40" s="212"/>
      <c r="BA40" s="212"/>
      <c r="BC40" s="212"/>
      <c r="BD40" s="212"/>
      <c r="BF40" s="212"/>
      <c r="BG40" s="212"/>
      <c r="BI40" s="212"/>
    </row>
    <row r="41" spans="1:61" s="55" customFormat="1" x14ac:dyDescent="0.25">
      <c r="A41" s="202" t="s">
        <v>709</v>
      </c>
      <c r="B41" s="202" t="s">
        <v>709</v>
      </c>
      <c r="C41" s="202" t="s">
        <v>709</v>
      </c>
      <c r="D41" s="202" t="s">
        <v>709</v>
      </c>
      <c r="E41" s="202" t="s">
        <v>709</v>
      </c>
      <c r="F41" s="202" t="s">
        <v>709</v>
      </c>
      <c r="G41" s="202" t="s">
        <v>709</v>
      </c>
      <c r="H41" s="202" t="s">
        <v>709</v>
      </c>
      <c r="I41" s="202" t="s">
        <v>709</v>
      </c>
      <c r="J41" s="202" t="s">
        <v>709</v>
      </c>
      <c r="K41" s="202" t="s">
        <v>709</v>
      </c>
      <c r="L41" s="29" t="s">
        <v>107</v>
      </c>
      <c r="N41" s="212"/>
      <c r="P41" s="212"/>
      <c r="Q41" s="212"/>
      <c r="S41" s="212"/>
      <c r="T41" s="212"/>
      <c r="V41" s="212"/>
      <c r="W41" s="212"/>
      <c r="Y41" s="212"/>
      <c r="Z41" s="212"/>
      <c r="AB41" s="212"/>
      <c r="AC41" s="212"/>
      <c r="AE41" s="212"/>
      <c r="AF41" s="212"/>
      <c r="AH41" s="212"/>
      <c r="AI41" s="212"/>
      <c r="AK41" s="212"/>
      <c r="AL41" s="212"/>
      <c r="AN41" s="212"/>
      <c r="AO41" s="212"/>
      <c r="AQ41" s="212"/>
      <c r="AR41" s="212"/>
      <c r="AT41" s="212"/>
      <c r="AU41" s="212"/>
      <c r="AW41" s="212"/>
      <c r="AX41" s="212"/>
      <c r="AZ41" s="212"/>
      <c r="BA41" s="212"/>
      <c r="BC41" s="212"/>
      <c r="BD41" s="212"/>
      <c r="BF41" s="212"/>
      <c r="BG41" s="212"/>
      <c r="BI41" s="212"/>
    </row>
    <row r="42" spans="1:61" s="55" customFormat="1" ht="44.1" customHeight="1" x14ac:dyDescent="0.25">
      <c r="A42" s="201">
        <v>14</v>
      </c>
      <c r="B42" s="206" t="s">
        <v>58</v>
      </c>
      <c r="C42" s="207" t="s">
        <v>241</v>
      </c>
      <c r="D42" s="206" t="s">
        <v>47</v>
      </c>
      <c r="E42" s="206" t="s">
        <v>11</v>
      </c>
      <c r="F42" s="206" t="s">
        <v>45</v>
      </c>
      <c r="G42" s="205" t="s">
        <v>9</v>
      </c>
      <c r="H42" s="200"/>
      <c r="I42" s="200"/>
      <c r="J42" s="63"/>
      <c r="K42" s="200"/>
      <c r="L42" s="29" t="s">
        <v>109</v>
      </c>
      <c r="N42" s="212"/>
      <c r="P42" s="212"/>
      <c r="Q42" s="212"/>
      <c r="S42" s="212"/>
      <c r="T42" s="212"/>
      <c r="V42" s="212"/>
      <c r="W42" s="212"/>
      <c r="Y42" s="212"/>
      <c r="Z42" s="212"/>
      <c r="AB42" s="212"/>
      <c r="AC42" s="212"/>
      <c r="AE42" s="212"/>
      <c r="AF42" s="212"/>
      <c r="AH42" s="212"/>
      <c r="AI42" s="212"/>
      <c r="AK42" s="212"/>
      <c r="AL42" s="212"/>
      <c r="AN42" s="212"/>
      <c r="AO42" s="212"/>
      <c r="AQ42" s="212"/>
      <c r="AR42" s="212"/>
      <c r="AT42" s="212"/>
      <c r="AU42" s="212"/>
      <c r="AW42" s="212"/>
      <c r="AX42" s="212"/>
      <c r="AZ42" s="212"/>
      <c r="BA42" s="212"/>
      <c r="BC42" s="212"/>
      <c r="BD42" s="212"/>
      <c r="BF42" s="212"/>
      <c r="BG42" s="212"/>
      <c r="BI42" s="212"/>
    </row>
    <row r="43" spans="1:61" s="55" customFormat="1" x14ac:dyDescent="0.25">
      <c r="A43" s="202" t="s">
        <v>709</v>
      </c>
      <c r="B43" s="202" t="s">
        <v>709</v>
      </c>
      <c r="C43" s="202" t="s">
        <v>709</v>
      </c>
      <c r="D43" s="202" t="s">
        <v>709</v>
      </c>
      <c r="E43" s="202" t="s">
        <v>709</v>
      </c>
      <c r="F43" s="202" t="s">
        <v>709</v>
      </c>
      <c r="G43" s="202" t="s">
        <v>709</v>
      </c>
      <c r="H43" s="202" t="s">
        <v>709</v>
      </c>
      <c r="I43" s="202" t="s">
        <v>709</v>
      </c>
      <c r="J43" s="202" t="s">
        <v>709</v>
      </c>
      <c r="K43" s="202" t="s">
        <v>709</v>
      </c>
      <c r="L43" s="29" t="s">
        <v>108</v>
      </c>
      <c r="N43" s="212"/>
      <c r="P43" s="212"/>
      <c r="Q43" s="212"/>
      <c r="S43" s="212"/>
      <c r="T43" s="212"/>
      <c r="V43" s="212"/>
      <c r="W43" s="212"/>
      <c r="Y43" s="212"/>
      <c r="Z43" s="212"/>
      <c r="AB43" s="212"/>
      <c r="AC43" s="212"/>
      <c r="AE43" s="212"/>
      <c r="AF43" s="212"/>
      <c r="AH43" s="212"/>
      <c r="AI43" s="212"/>
      <c r="AK43" s="212"/>
      <c r="AL43" s="212"/>
      <c r="AN43" s="212"/>
      <c r="AO43" s="212"/>
      <c r="AQ43" s="212"/>
      <c r="AR43" s="212"/>
      <c r="AT43" s="212"/>
      <c r="AU43" s="212"/>
      <c r="AW43" s="212"/>
      <c r="AX43" s="212"/>
      <c r="AZ43" s="212"/>
      <c r="BA43" s="212"/>
      <c r="BC43" s="212"/>
      <c r="BD43" s="212"/>
      <c r="BF43" s="212"/>
      <c r="BG43" s="212"/>
      <c r="BI43" s="212"/>
    </row>
    <row r="44" spans="1:61" s="55" customFormat="1" x14ac:dyDescent="0.25">
      <c r="A44" s="202" t="s">
        <v>709</v>
      </c>
      <c r="B44" s="202" t="s">
        <v>709</v>
      </c>
      <c r="C44" s="202" t="s">
        <v>709</v>
      </c>
      <c r="D44" s="202" t="s">
        <v>709</v>
      </c>
      <c r="E44" s="202" t="s">
        <v>709</v>
      </c>
      <c r="F44" s="202" t="s">
        <v>709</v>
      </c>
      <c r="G44" s="202" t="s">
        <v>709</v>
      </c>
      <c r="H44" s="202" t="s">
        <v>709</v>
      </c>
      <c r="I44" s="202" t="s">
        <v>709</v>
      </c>
      <c r="J44" s="202" t="s">
        <v>709</v>
      </c>
      <c r="K44" s="202" t="s">
        <v>709</v>
      </c>
      <c r="L44" s="29" t="s">
        <v>107</v>
      </c>
      <c r="N44" s="212"/>
      <c r="P44" s="212"/>
      <c r="Q44" s="212"/>
      <c r="S44" s="212"/>
      <c r="T44" s="212"/>
      <c r="V44" s="212"/>
      <c r="W44" s="212"/>
      <c r="Y44" s="212"/>
      <c r="Z44" s="212"/>
      <c r="AB44" s="212"/>
      <c r="AC44" s="212"/>
      <c r="AE44" s="212"/>
      <c r="AF44" s="212"/>
      <c r="AH44" s="212"/>
      <c r="AI44" s="212"/>
      <c r="AK44" s="212"/>
      <c r="AL44" s="212"/>
      <c r="AN44" s="212"/>
      <c r="AO44" s="212"/>
      <c r="AQ44" s="212"/>
      <c r="AR44" s="212"/>
      <c r="AT44" s="212"/>
      <c r="AU44" s="212"/>
      <c r="AW44" s="212"/>
      <c r="AX44" s="212"/>
      <c r="AZ44" s="212"/>
      <c r="BA44" s="212"/>
      <c r="BC44" s="212"/>
      <c r="BD44" s="212"/>
      <c r="BF44" s="212"/>
      <c r="BG44" s="212"/>
      <c r="BI44" s="212"/>
    </row>
    <row r="45" spans="1:61" s="55" customFormat="1" ht="44.45" customHeight="1" x14ac:dyDescent="0.25">
      <c r="A45" s="201">
        <v>15</v>
      </c>
      <c r="B45" s="206" t="s">
        <v>57</v>
      </c>
      <c r="C45" s="207" t="s">
        <v>242</v>
      </c>
      <c r="D45" s="206" t="s">
        <v>47</v>
      </c>
      <c r="E45" s="206" t="s">
        <v>11</v>
      </c>
      <c r="F45" s="206" t="s">
        <v>45</v>
      </c>
      <c r="G45" s="205" t="s">
        <v>9</v>
      </c>
      <c r="H45" s="200"/>
      <c r="I45" s="200"/>
      <c r="J45" s="63"/>
      <c r="K45" s="200"/>
      <c r="L45" s="29" t="s">
        <v>109</v>
      </c>
      <c r="N45" s="212"/>
      <c r="P45" s="212"/>
      <c r="Q45" s="212"/>
      <c r="S45" s="212"/>
      <c r="T45" s="212"/>
      <c r="V45" s="212"/>
      <c r="W45" s="212"/>
      <c r="Y45" s="212"/>
      <c r="Z45" s="212"/>
      <c r="AB45" s="212"/>
      <c r="AC45" s="212"/>
      <c r="AE45" s="212"/>
      <c r="AF45" s="212"/>
      <c r="AH45" s="212"/>
      <c r="AI45" s="212"/>
      <c r="AK45" s="212"/>
      <c r="AL45" s="212"/>
      <c r="AN45" s="212"/>
      <c r="AO45" s="212"/>
      <c r="AQ45" s="212"/>
      <c r="AR45" s="212"/>
      <c r="AT45" s="212"/>
      <c r="AU45" s="212"/>
      <c r="AW45" s="212"/>
      <c r="AX45" s="212"/>
      <c r="AZ45" s="212"/>
      <c r="BA45" s="212"/>
      <c r="BC45" s="212"/>
      <c r="BD45" s="212"/>
      <c r="BF45" s="212"/>
      <c r="BG45" s="212"/>
      <c r="BI45" s="212"/>
    </row>
    <row r="46" spans="1:61" s="55" customFormat="1" x14ac:dyDescent="0.25">
      <c r="A46" s="202" t="s">
        <v>709</v>
      </c>
      <c r="B46" s="202" t="s">
        <v>709</v>
      </c>
      <c r="C46" s="202" t="s">
        <v>709</v>
      </c>
      <c r="D46" s="202" t="s">
        <v>709</v>
      </c>
      <c r="E46" s="202" t="s">
        <v>709</v>
      </c>
      <c r="F46" s="202" t="s">
        <v>709</v>
      </c>
      <c r="G46" s="202" t="s">
        <v>709</v>
      </c>
      <c r="H46" s="202" t="s">
        <v>709</v>
      </c>
      <c r="I46" s="202" t="s">
        <v>709</v>
      </c>
      <c r="J46" s="202" t="s">
        <v>709</v>
      </c>
      <c r="K46" s="202" t="s">
        <v>709</v>
      </c>
      <c r="L46" s="29" t="s">
        <v>108</v>
      </c>
      <c r="N46" s="212"/>
      <c r="P46" s="212"/>
      <c r="Q46" s="212"/>
      <c r="S46" s="212"/>
      <c r="T46" s="212"/>
      <c r="V46" s="212"/>
      <c r="W46" s="212"/>
      <c r="Y46" s="212"/>
      <c r="Z46" s="212"/>
      <c r="AB46" s="212"/>
      <c r="AC46" s="212"/>
      <c r="AE46" s="212"/>
      <c r="AF46" s="212"/>
      <c r="AH46" s="212"/>
      <c r="AI46" s="212"/>
      <c r="AK46" s="212"/>
      <c r="AL46" s="212"/>
      <c r="AN46" s="212"/>
      <c r="AO46" s="212"/>
      <c r="AQ46" s="212"/>
      <c r="AR46" s="212"/>
      <c r="AT46" s="212"/>
      <c r="AU46" s="212"/>
      <c r="AW46" s="212"/>
      <c r="AX46" s="212"/>
      <c r="AZ46" s="212"/>
      <c r="BA46" s="212"/>
      <c r="BC46" s="212"/>
      <c r="BD46" s="212"/>
      <c r="BF46" s="212"/>
      <c r="BG46" s="212"/>
      <c r="BI46" s="212"/>
    </row>
    <row r="47" spans="1:61" s="55" customFormat="1" x14ac:dyDescent="0.25">
      <c r="A47" s="202" t="s">
        <v>709</v>
      </c>
      <c r="B47" s="202" t="s">
        <v>709</v>
      </c>
      <c r="C47" s="202" t="s">
        <v>709</v>
      </c>
      <c r="D47" s="202" t="s">
        <v>709</v>
      </c>
      <c r="E47" s="202" t="s">
        <v>709</v>
      </c>
      <c r="F47" s="202" t="s">
        <v>709</v>
      </c>
      <c r="G47" s="202" t="s">
        <v>709</v>
      </c>
      <c r="H47" s="202" t="s">
        <v>709</v>
      </c>
      <c r="I47" s="202" t="s">
        <v>709</v>
      </c>
      <c r="J47" s="202" t="s">
        <v>709</v>
      </c>
      <c r="K47" s="202" t="s">
        <v>709</v>
      </c>
      <c r="L47" s="29" t="s">
        <v>107</v>
      </c>
      <c r="N47" s="212"/>
      <c r="P47" s="212"/>
      <c r="Q47" s="212"/>
      <c r="S47" s="212"/>
      <c r="T47" s="212"/>
      <c r="V47" s="212"/>
      <c r="W47" s="212"/>
      <c r="Y47" s="212"/>
      <c r="Z47" s="212"/>
      <c r="AB47" s="212"/>
      <c r="AC47" s="212"/>
      <c r="AE47" s="212"/>
      <c r="AF47" s="212"/>
      <c r="AH47" s="212"/>
      <c r="AI47" s="212"/>
      <c r="AK47" s="212"/>
      <c r="AL47" s="212"/>
      <c r="AN47" s="212"/>
      <c r="AO47" s="212"/>
      <c r="AQ47" s="212"/>
      <c r="AR47" s="212"/>
      <c r="AT47" s="212"/>
      <c r="AU47" s="212"/>
      <c r="AW47" s="212"/>
      <c r="AX47" s="212"/>
      <c r="AZ47" s="212"/>
      <c r="BA47" s="212"/>
      <c r="BC47" s="212"/>
      <c r="BD47" s="212"/>
      <c r="BF47" s="212"/>
      <c r="BG47" s="212"/>
      <c r="BI47" s="212"/>
    </row>
    <row r="48" spans="1:61" s="55" customFormat="1" ht="42" customHeight="1" x14ac:dyDescent="0.25">
      <c r="A48" s="201">
        <v>16</v>
      </c>
      <c r="B48" s="206" t="s">
        <v>56</v>
      </c>
      <c r="C48" s="207" t="s">
        <v>243</v>
      </c>
      <c r="D48" s="206" t="s">
        <v>47</v>
      </c>
      <c r="E48" s="206" t="s">
        <v>11</v>
      </c>
      <c r="F48" s="206" t="s">
        <v>45</v>
      </c>
      <c r="G48" s="205" t="s">
        <v>9</v>
      </c>
      <c r="H48" s="200"/>
      <c r="I48" s="200"/>
      <c r="J48" s="63"/>
      <c r="K48" s="200"/>
      <c r="L48" s="29" t="s">
        <v>109</v>
      </c>
      <c r="N48" s="212"/>
      <c r="P48" s="212"/>
      <c r="Q48" s="212"/>
      <c r="S48" s="212"/>
      <c r="T48" s="212"/>
      <c r="V48" s="212"/>
      <c r="W48" s="212"/>
      <c r="Y48" s="212"/>
      <c r="Z48" s="212"/>
      <c r="AB48" s="212"/>
      <c r="AC48" s="212"/>
      <c r="AE48" s="212"/>
      <c r="AF48" s="212"/>
      <c r="AH48" s="212"/>
      <c r="AI48" s="212"/>
      <c r="AK48" s="212"/>
      <c r="AL48" s="212"/>
      <c r="AN48" s="212"/>
      <c r="AO48" s="212"/>
      <c r="AQ48" s="212"/>
      <c r="AR48" s="212"/>
      <c r="AT48" s="212"/>
      <c r="AU48" s="212"/>
      <c r="AW48" s="212"/>
      <c r="AX48" s="212"/>
      <c r="AZ48" s="212"/>
      <c r="BA48" s="212"/>
      <c r="BC48" s="212"/>
      <c r="BD48" s="212"/>
      <c r="BF48" s="212"/>
      <c r="BG48" s="212"/>
      <c r="BI48" s="212"/>
    </row>
    <row r="49" spans="1:61" s="55" customFormat="1" x14ac:dyDescent="0.25">
      <c r="A49" s="202" t="s">
        <v>709</v>
      </c>
      <c r="B49" s="202" t="s">
        <v>709</v>
      </c>
      <c r="C49" s="202" t="s">
        <v>709</v>
      </c>
      <c r="D49" s="202" t="s">
        <v>709</v>
      </c>
      <c r="E49" s="202" t="s">
        <v>709</v>
      </c>
      <c r="F49" s="202" t="s">
        <v>709</v>
      </c>
      <c r="G49" s="202" t="s">
        <v>709</v>
      </c>
      <c r="H49" s="202" t="s">
        <v>709</v>
      </c>
      <c r="I49" s="202" t="s">
        <v>709</v>
      </c>
      <c r="J49" s="202" t="s">
        <v>709</v>
      </c>
      <c r="K49" s="202" t="s">
        <v>709</v>
      </c>
      <c r="L49" s="29" t="s">
        <v>108</v>
      </c>
      <c r="N49" s="212"/>
      <c r="P49" s="212"/>
      <c r="Q49" s="212"/>
      <c r="S49" s="212"/>
      <c r="T49" s="212"/>
      <c r="V49" s="212"/>
      <c r="W49" s="212"/>
      <c r="Y49" s="212"/>
      <c r="Z49" s="212"/>
      <c r="AB49" s="212"/>
      <c r="AC49" s="212"/>
      <c r="AE49" s="212"/>
      <c r="AF49" s="212"/>
      <c r="AH49" s="212"/>
      <c r="AI49" s="212"/>
      <c r="AK49" s="212"/>
      <c r="AL49" s="212"/>
      <c r="AN49" s="212"/>
      <c r="AO49" s="212"/>
      <c r="AQ49" s="212"/>
      <c r="AR49" s="212"/>
      <c r="AT49" s="212"/>
      <c r="AU49" s="212"/>
      <c r="AW49" s="212"/>
      <c r="AX49" s="212"/>
      <c r="AZ49" s="212"/>
      <c r="BA49" s="212"/>
      <c r="BC49" s="212"/>
      <c r="BD49" s="212"/>
      <c r="BF49" s="212"/>
      <c r="BG49" s="212"/>
      <c r="BI49" s="212"/>
    </row>
    <row r="50" spans="1:61" s="55" customFormat="1" x14ac:dyDescent="0.25">
      <c r="A50" s="202" t="s">
        <v>709</v>
      </c>
      <c r="B50" s="202" t="s">
        <v>709</v>
      </c>
      <c r="C50" s="202" t="s">
        <v>709</v>
      </c>
      <c r="D50" s="202" t="s">
        <v>709</v>
      </c>
      <c r="E50" s="202" t="s">
        <v>709</v>
      </c>
      <c r="F50" s="202" t="s">
        <v>709</v>
      </c>
      <c r="G50" s="202" t="s">
        <v>709</v>
      </c>
      <c r="H50" s="202" t="s">
        <v>709</v>
      </c>
      <c r="I50" s="202" t="s">
        <v>709</v>
      </c>
      <c r="J50" s="202" t="s">
        <v>709</v>
      </c>
      <c r="K50" s="202" t="s">
        <v>709</v>
      </c>
      <c r="L50" s="29" t="s">
        <v>107</v>
      </c>
      <c r="N50" s="212"/>
      <c r="P50" s="212"/>
      <c r="Q50" s="212"/>
      <c r="S50" s="212"/>
      <c r="T50" s="212"/>
      <c r="V50" s="212"/>
      <c r="W50" s="212"/>
      <c r="Y50" s="212"/>
      <c r="Z50" s="212"/>
      <c r="AB50" s="212"/>
      <c r="AC50" s="212"/>
      <c r="AE50" s="212"/>
      <c r="AF50" s="212"/>
      <c r="AH50" s="212"/>
      <c r="AI50" s="212"/>
      <c r="AK50" s="212"/>
      <c r="AL50" s="212"/>
      <c r="AN50" s="212"/>
      <c r="AO50" s="212"/>
      <c r="AQ50" s="212"/>
      <c r="AR50" s="212"/>
      <c r="AT50" s="212"/>
      <c r="AU50" s="212"/>
      <c r="AW50" s="212"/>
      <c r="AX50" s="212"/>
      <c r="AZ50" s="212"/>
      <c r="BA50" s="212"/>
      <c r="BC50" s="212"/>
      <c r="BD50" s="212"/>
      <c r="BF50" s="212"/>
      <c r="BG50" s="212"/>
      <c r="BI50" s="212"/>
    </row>
    <row r="51" spans="1:61" s="55" customFormat="1" ht="44.45" customHeight="1" x14ac:dyDescent="0.25">
      <c r="A51" s="201">
        <v>17</v>
      </c>
      <c r="B51" s="206" t="s">
        <v>55</v>
      </c>
      <c r="C51" s="207" t="s">
        <v>244</v>
      </c>
      <c r="D51" s="206" t="s">
        <v>47</v>
      </c>
      <c r="E51" s="206" t="s">
        <v>11</v>
      </c>
      <c r="F51" s="206" t="s">
        <v>45</v>
      </c>
      <c r="G51" s="205" t="s">
        <v>9</v>
      </c>
      <c r="H51" s="200"/>
      <c r="I51" s="200"/>
      <c r="J51" s="63"/>
      <c r="K51" s="200"/>
      <c r="L51" s="29" t="s">
        <v>109</v>
      </c>
      <c r="N51" s="212"/>
      <c r="P51" s="212"/>
      <c r="Q51" s="212"/>
      <c r="S51" s="212"/>
      <c r="T51" s="212"/>
      <c r="V51" s="212"/>
      <c r="W51" s="212"/>
      <c r="Y51" s="212"/>
      <c r="Z51" s="212"/>
      <c r="AB51" s="212"/>
      <c r="AC51" s="212"/>
      <c r="AE51" s="212"/>
      <c r="AF51" s="212"/>
      <c r="AH51" s="212"/>
      <c r="AI51" s="212"/>
      <c r="AK51" s="212"/>
      <c r="AL51" s="212"/>
      <c r="AN51" s="212"/>
      <c r="AO51" s="212"/>
      <c r="AQ51" s="212"/>
      <c r="AR51" s="212"/>
      <c r="AT51" s="212"/>
      <c r="AU51" s="212"/>
      <c r="AW51" s="212"/>
      <c r="AX51" s="212"/>
      <c r="AZ51" s="212"/>
      <c r="BA51" s="212"/>
      <c r="BC51" s="212"/>
      <c r="BD51" s="212"/>
      <c r="BF51" s="212"/>
      <c r="BG51" s="212"/>
      <c r="BI51" s="212"/>
    </row>
    <row r="52" spans="1:61" s="55" customFormat="1" x14ac:dyDescent="0.25">
      <c r="A52" s="202" t="s">
        <v>709</v>
      </c>
      <c r="B52" s="202" t="s">
        <v>709</v>
      </c>
      <c r="C52" s="202" t="s">
        <v>709</v>
      </c>
      <c r="D52" s="202" t="s">
        <v>709</v>
      </c>
      <c r="E52" s="202" t="s">
        <v>709</v>
      </c>
      <c r="F52" s="202" t="s">
        <v>709</v>
      </c>
      <c r="G52" s="202" t="s">
        <v>709</v>
      </c>
      <c r="H52" s="202" t="s">
        <v>709</v>
      </c>
      <c r="I52" s="202" t="s">
        <v>709</v>
      </c>
      <c r="J52" s="202" t="s">
        <v>709</v>
      </c>
      <c r="K52" s="202" t="s">
        <v>709</v>
      </c>
      <c r="L52" s="29" t="s">
        <v>108</v>
      </c>
      <c r="N52" s="212"/>
      <c r="P52" s="212"/>
      <c r="Q52" s="212"/>
      <c r="S52" s="212"/>
      <c r="T52" s="212"/>
      <c r="V52" s="212"/>
      <c r="W52" s="212"/>
      <c r="Y52" s="212"/>
      <c r="Z52" s="212"/>
      <c r="AB52" s="212"/>
      <c r="AC52" s="212"/>
      <c r="AE52" s="212"/>
      <c r="AF52" s="212"/>
      <c r="AH52" s="212"/>
      <c r="AI52" s="212"/>
      <c r="AK52" s="212"/>
      <c r="AL52" s="212"/>
      <c r="AN52" s="212"/>
      <c r="AO52" s="212"/>
      <c r="AQ52" s="212"/>
      <c r="AR52" s="212"/>
      <c r="AT52" s="212"/>
      <c r="AU52" s="212"/>
      <c r="AW52" s="212"/>
      <c r="AX52" s="212"/>
      <c r="AZ52" s="212"/>
      <c r="BA52" s="212"/>
      <c r="BC52" s="212"/>
      <c r="BD52" s="212"/>
      <c r="BF52" s="212"/>
      <c r="BG52" s="212"/>
      <c r="BI52" s="212"/>
    </row>
    <row r="53" spans="1:61" s="55" customFormat="1" x14ac:dyDescent="0.25">
      <c r="A53" s="202" t="s">
        <v>709</v>
      </c>
      <c r="B53" s="202" t="s">
        <v>709</v>
      </c>
      <c r="C53" s="202" t="s">
        <v>709</v>
      </c>
      <c r="D53" s="202" t="s">
        <v>709</v>
      </c>
      <c r="E53" s="202" t="s">
        <v>709</v>
      </c>
      <c r="F53" s="202" t="s">
        <v>709</v>
      </c>
      <c r="G53" s="202" t="s">
        <v>709</v>
      </c>
      <c r="H53" s="202" t="s">
        <v>709</v>
      </c>
      <c r="I53" s="202" t="s">
        <v>709</v>
      </c>
      <c r="J53" s="202" t="s">
        <v>709</v>
      </c>
      <c r="K53" s="202" t="s">
        <v>709</v>
      </c>
      <c r="L53" s="29" t="s">
        <v>107</v>
      </c>
      <c r="N53" s="212"/>
      <c r="P53" s="212"/>
      <c r="Q53" s="212"/>
      <c r="S53" s="212"/>
      <c r="T53" s="212"/>
      <c r="V53" s="212"/>
      <c r="W53" s="212"/>
      <c r="Y53" s="212"/>
      <c r="Z53" s="212"/>
      <c r="AB53" s="212"/>
      <c r="AC53" s="212"/>
      <c r="AE53" s="212"/>
      <c r="AF53" s="212"/>
      <c r="AH53" s="212"/>
      <c r="AI53" s="212"/>
      <c r="AK53" s="212"/>
      <c r="AL53" s="212"/>
      <c r="AN53" s="212"/>
      <c r="AO53" s="212"/>
      <c r="AQ53" s="212"/>
      <c r="AR53" s="212"/>
      <c r="AT53" s="212"/>
      <c r="AU53" s="212"/>
      <c r="AW53" s="212"/>
      <c r="AX53" s="212"/>
      <c r="AZ53" s="212"/>
      <c r="BA53" s="212"/>
      <c r="BC53" s="212"/>
      <c r="BD53" s="212"/>
      <c r="BF53" s="212"/>
      <c r="BG53" s="212"/>
      <c r="BI53" s="212"/>
    </row>
    <row r="54" spans="1:61" s="55" customFormat="1" ht="42" customHeight="1" x14ac:dyDescent="0.25">
      <c r="A54" s="201">
        <v>18</v>
      </c>
      <c r="B54" s="206" t="s">
        <v>54</v>
      </c>
      <c r="C54" s="207" t="s">
        <v>245</v>
      </c>
      <c r="D54" s="206" t="s">
        <v>47</v>
      </c>
      <c r="E54" s="206" t="s">
        <v>11</v>
      </c>
      <c r="F54" s="206" t="s">
        <v>45</v>
      </c>
      <c r="G54" s="205" t="s">
        <v>9</v>
      </c>
      <c r="H54" s="200"/>
      <c r="I54" s="200"/>
      <c r="J54" s="63"/>
      <c r="K54" s="200"/>
      <c r="L54" s="29" t="s">
        <v>109</v>
      </c>
      <c r="N54" s="212"/>
      <c r="P54" s="212"/>
      <c r="Q54" s="212"/>
      <c r="S54" s="212"/>
      <c r="T54" s="212"/>
      <c r="V54" s="212"/>
      <c r="W54" s="212"/>
      <c r="Y54" s="212"/>
      <c r="Z54" s="212"/>
      <c r="AB54" s="212"/>
      <c r="AC54" s="212"/>
      <c r="AE54" s="212"/>
      <c r="AF54" s="212"/>
      <c r="AH54" s="212"/>
      <c r="AI54" s="212"/>
      <c r="AK54" s="212"/>
      <c r="AL54" s="212"/>
      <c r="AN54" s="212"/>
      <c r="AO54" s="212"/>
      <c r="AQ54" s="212"/>
      <c r="AR54" s="212"/>
      <c r="AT54" s="212"/>
      <c r="AU54" s="212"/>
      <c r="AW54" s="212"/>
      <c r="AX54" s="212"/>
      <c r="AZ54" s="212"/>
      <c r="BA54" s="212"/>
      <c r="BC54" s="212"/>
      <c r="BD54" s="212"/>
      <c r="BF54" s="212"/>
      <c r="BG54" s="212"/>
      <c r="BI54" s="212"/>
    </row>
    <row r="55" spans="1:61" s="55" customFormat="1" x14ac:dyDescent="0.25">
      <c r="A55" s="202" t="s">
        <v>709</v>
      </c>
      <c r="B55" s="202" t="s">
        <v>709</v>
      </c>
      <c r="C55" s="202" t="s">
        <v>709</v>
      </c>
      <c r="D55" s="202" t="s">
        <v>709</v>
      </c>
      <c r="E55" s="202" t="s">
        <v>709</v>
      </c>
      <c r="F55" s="202" t="s">
        <v>709</v>
      </c>
      <c r="G55" s="202" t="s">
        <v>709</v>
      </c>
      <c r="H55" s="202" t="s">
        <v>709</v>
      </c>
      <c r="I55" s="202" t="s">
        <v>709</v>
      </c>
      <c r="J55" s="202" t="s">
        <v>709</v>
      </c>
      <c r="K55" s="202" t="s">
        <v>709</v>
      </c>
      <c r="L55" s="29" t="s">
        <v>108</v>
      </c>
      <c r="N55" s="212"/>
      <c r="P55" s="212"/>
      <c r="Q55" s="212"/>
      <c r="S55" s="212"/>
      <c r="T55" s="212"/>
      <c r="V55" s="212"/>
      <c r="W55" s="212"/>
      <c r="Y55" s="212"/>
      <c r="Z55" s="212"/>
      <c r="AB55" s="212"/>
      <c r="AC55" s="212"/>
      <c r="AE55" s="212"/>
      <c r="AF55" s="212"/>
      <c r="AH55" s="212"/>
      <c r="AI55" s="212"/>
      <c r="AK55" s="212"/>
      <c r="AL55" s="212"/>
      <c r="AN55" s="212"/>
      <c r="AO55" s="212"/>
      <c r="AQ55" s="212"/>
      <c r="AR55" s="212"/>
      <c r="AT55" s="212"/>
      <c r="AU55" s="212"/>
      <c r="AW55" s="212"/>
      <c r="AX55" s="212"/>
      <c r="AZ55" s="212"/>
      <c r="BA55" s="212"/>
      <c r="BC55" s="212"/>
      <c r="BD55" s="212"/>
      <c r="BF55" s="212"/>
      <c r="BG55" s="212"/>
      <c r="BI55" s="212"/>
    </row>
    <row r="56" spans="1:61" s="55" customFormat="1" x14ac:dyDescent="0.25">
      <c r="A56" s="202" t="s">
        <v>709</v>
      </c>
      <c r="B56" s="202" t="s">
        <v>709</v>
      </c>
      <c r="C56" s="202" t="s">
        <v>709</v>
      </c>
      <c r="D56" s="202" t="s">
        <v>709</v>
      </c>
      <c r="E56" s="202" t="s">
        <v>709</v>
      </c>
      <c r="F56" s="202" t="s">
        <v>709</v>
      </c>
      <c r="G56" s="202" t="s">
        <v>709</v>
      </c>
      <c r="H56" s="202" t="s">
        <v>709</v>
      </c>
      <c r="I56" s="202" t="s">
        <v>709</v>
      </c>
      <c r="J56" s="202" t="s">
        <v>709</v>
      </c>
      <c r="K56" s="202" t="s">
        <v>709</v>
      </c>
      <c r="L56" s="29" t="s">
        <v>107</v>
      </c>
      <c r="N56" s="212"/>
      <c r="P56" s="212"/>
      <c r="Q56" s="212"/>
      <c r="S56" s="212"/>
      <c r="T56" s="212"/>
      <c r="V56" s="212"/>
      <c r="W56" s="212"/>
      <c r="Y56" s="212"/>
      <c r="Z56" s="212"/>
      <c r="AB56" s="212"/>
      <c r="AC56" s="212"/>
      <c r="AE56" s="212"/>
      <c r="AF56" s="212"/>
      <c r="AH56" s="212"/>
      <c r="AI56" s="212"/>
      <c r="AK56" s="212"/>
      <c r="AL56" s="212"/>
      <c r="AN56" s="212"/>
      <c r="AO56" s="212"/>
      <c r="AQ56" s="212"/>
      <c r="AR56" s="212"/>
      <c r="AT56" s="212"/>
      <c r="AU56" s="212"/>
      <c r="AW56" s="212"/>
      <c r="AX56" s="212"/>
      <c r="AZ56" s="212"/>
      <c r="BA56" s="212"/>
      <c r="BC56" s="212"/>
      <c r="BD56" s="212"/>
      <c r="BF56" s="212"/>
      <c r="BG56" s="212"/>
      <c r="BI56" s="212"/>
    </row>
    <row r="57" spans="1:61" s="55" customFormat="1" ht="41.45" customHeight="1" x14ac:dyDescent="0.25">
      <c r="A57" s="201" t="s">
        <v>53</v>
      </c>
      <c r="B57" s="206" t="s">
        <v>52</v>
      </c>
      <c r="C57" s="207" t="s">
        <v>114</v>
      </c>
      <c r="D57" s="206" t="s">
        <v>47</v>
      </c>
      <c r="E57" s="206" t="s">
        <v>11</v>
      </c>
      <c r="F57" s="206" t="s">
        <v>10</v>
      </c>
      <c r="G57" s="205" t="s">
        <v>49</v>
      </c>
      <c r="H57" s="4"/>
      <c r="I57" s="4"/>
      <c r="J57" s="63"/>
      <c r="K57" s="4"/>
      <c r="L57" s="212"/>
      <c r="M57" s="212"/>
      <c r="N57" s="212"/>
      <c r="O57" s="212"/>
      <c r="P57" s="212"/>
      <c r="Q57" s="212"/>
      <c r="R57" s="212"/>
      <c r="S57" s="212"/>
      <c r="T57" s="212"/>
      <c r="U57" s="212"/>
      <c r="V57" s="212"/>
      <c r="W57" s="212"/>
      <c r="X57" s="212"/>
      <c r="Y57" s="212"/>
      <c r="Z57" s="212"/>
      <c r="AA57" s="212"/>
      <c r="AB57" s="212"/>
      <c r="AC57" s="212"/>
      <c r="AD57" s="212"/>
      <c r="AE57" s="212"/>
      <c r="AF57" s="212"/>
      <c r="AG57" s="212"/>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c r="BI57" s="212"/>
    </row>
    <row r="58" spans="1:61" s="55" customFormat="1" x14ac:dyDescent="0.25">
      <c r="A58" s="202" t="s">
        <v>709</v>
      </c>
      <c r="B58" s="202" t="s">
        <v>709</v>
      </c>
      <c r="C58" s="207" t="s">
        <v>112</v>
      </c>
      <c r="D58" s="202" t="s">
        <v>709</v>
      </c>
      <c r="E58" s="202" t="s">
        <v>709</v>
      </c>
      <c r="F58" s="202" t="s">
        <v>709</v>
      </c>
      <c r="G58" s="202" t="s">
        <v>709</v>
      </c>
      <c r="H58" s="202" t="s">
        <v>709</v>
      </c>
      <c r="I58" s="202" t="s">
        <v>709</v>
      </c>
      <c r="J58" s="202" t="s">
        <v>709</v>
      </c>
      <c r="K58" s="202" t="s">
        <v>709</v>
      </c>
      <c r="L58" s="29" t="s">
        <v>8</v>
      </c>
      <c r="N58" s="59"/>
      <c r="P58" s="222" t="e">
        <f>O58/N58</f>
        <v>#DIV/0!</v>
      </c>
      <c r="Q58" s="212"/>
      <c r="R58" s="212"/>
      <c r="S58" s="212"/>
      <c r="T58" s="212"/>
      <c r="U58" s="212"/>
      <c r="V58" s="212"/>
      <c r="W58" s="212"/>
      <c r="X58" s="212"/>
      <c r="Y58" s="212"/>
      <c r="Z58" s="212"/>
      <c r="AA58" s="212"/>
      <c r="AB58" s="212"/>
      <c r="AC58" s="212"/>
      <c r="AD58" s="212"/>
      <c r="AE58" s="212"/>
      <c r="AF58" s="212"/>
      <c r="AG58" s="212"/>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59"/>
      <c r="BI58" s="222" t="e">
        <f>BH58/BG58</f>
        <v>#DIV/0!</v>
      </c>
    </row>
    <row r="59" spans="1:61" s="55" customFormat="1" x14ac:dyDescent="0.25">
      <c r="A59" s="202" t="s">
        <v>709</v>
      </c>
      <c r="B59" s="202" t="s">
        <v>709</v>
      </c>
      <c r="C59" s="207" t="s">
        <v>111</v>
      </c>
      <c r="D59" s="202" t="s">
        <v>709</v>
      </c>
      <c r="E59" s="202" t="s">
        <v>709</v>
      </c>
      <c r="F59" s="202" t="s">
        <v>709</v>
      </c>
      <c r="G59" s="202" t="s">
        <v>709</v>
      </c>
      <c r="H59" s="202" t="s">
        <v>709</v>
      </c>
      <c r="I59" s="202" t="s">
        <v>709</v>
      </c>
      <c r="J59" s="202" t="s">
        <v>709</v>
      </c>
      <c r="K59" s="202" t="s">
        <v>709</v>
      </c>
      <c r="L59" s="29" t="s">
        <v>8</v>
      </c>
      <c r="N59" s="59"/>
      <c r="P59" s="222" t="e">
        <f>O59/N59</f>
        <v>#DIV/0!</v>
      </c>
      <c r="Q59" s="212"/>
      <c r="R59" s="212"/>
      <c r="S59" s="212"/>
      <c r="T59" s="212"/>
      <c r="U59" s="212"/>
      <c r="V59" s="212"/>
      <c r="W59" s="212"/>
      <c r="X59" s="212"/>
      <c r="Y59" s="212"/>
      <c r="Z59" s="212"/>
      <c r="AA59" s="212"/>
      <c r="AB59" s="212"/>
      <c r="AC59" s="212"/>
      <c r="AD59" s="212"/>
      <c r="AE59" s="212"/>
      <c r="AF59" s="212"/>
      <c r="AG59" s="212"/>
      <c r="AH59" s="212"/>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59"/>
      <c r="BI59" s="222" t="e">
        <f>BH59/BG59</f>
        <v>#DIV/0!</v>
      </c>
    </row>
    <row r="60" spans="1:61" s="55" customFormat="1" x14ac:dyDescent="0.25">
      <c r="A60" s="202" t="s">
        <v>709</v>
      </c>
      <c r="B60" s="202" t="s">
        <v>709</v>
      </c>
      <c r="C60" s="207" t="s">
        <v>110</v>
      </c>
      <c r="D60" s="202" t="s">
        <v>709</v>
      </c>
      <c r="E60" s="202" t="s">
        <v>709</v>
      </c>
      <c r="F60" s="202" t="s">
        <v>709</v>
      </c>
      <c r="G60" s="202" t="s">
        <v>709</v>
      </c>
      <c r="H60" s="202" t="s">
        <v>709</v>
      </c>
      <c r="I60" s="202" t="s">
        <v>709</v>
      </c>
      <c r="J60" s="202" t="s">
        <v>709</v>
      </c>
      <c r="K60" s="202" t="s">
        <v>709</v>
      </c>
      <c r="L60" s="29" t="s">
        <v>8</v>
      </c>
      <c r="N60" s="59"/>
      <c r="P60" s="222" t="e">
        <f>O60/N60</f>
        <v>#DIV/0!</v>
      </c>
      <c r="Q60" s="212"/>
      <c r="R60" s="212"/>
      <c r="S60" s="212"/>
      <c r="T60" s="212"/>
      <c r="U60" s="212"/>
      <c r="V60" s="212"/>
      <c r="W60" s="212"/>
      <c r="X60" s="212"/>
      <c r="Y60" s="212"/>
      <c r="Z60" s="212"/>
      <c r="AA60" s="212"/>
      <c r="AB60" s="212"/>
      <c r="AC60" s="212"/>
      <c r="AD60" s="212"/>
      <c r="AE60" s="212"/>
      <c r="AF60" s="212"/>
      <c r="AG60" s="212"/>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59"/>
      <c r="BI60" s="222" t="e">
        <f>BH60/BG60</f>
        <v>#DIV/0!</v>
      </c>
    </row>
    <row r="61" spans="1:61" s="55" customFormat="1" ht="44.85" customHeight="1" x14ac:dyDescent="0.25">
      <c r="A61" s="201" t="s">
        <v>51</v>
      </c>
      <c r="B61" s="206" t="s">
        <v>50</v>
      </c>
      <c r="C61" s="207" t="s">
        <v>113</v>
      </c>
      <c r="D61" s="206" t="s">
        <v>47</v>
      </c>
      <c r="E61" s="206" t="s">
        <v>11</v>
      </c>
      <c r="F61" s="206" t="s">
        <v>10</v>
      </c>
      <c r="G61" s="205" t="s">
        <v>49</v>
      </c>
      <c r="H61" s="4"/>
      <c r="I61" s="4"/>
      <c r="J61" s="63"/>
      <c r="K61" s="4"/>
      <c r="L61" s="212"/>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c r="BI61" s="212"/>
    </row>
    <row r="62" spans="1:61" s="55" customFormat="1" x14ac:dyDescent="0.25">
      <c r="A62" s="202" t="s">
        <v>709</v>
      </c>
      <c r="B62" s="202" t="s">
        <v>709</v>
      </c>
      <c r="C62" s="207" t="s">
        <v>112</v>
      </c>
      <c r="D62" s="202" t="s">
        <v>709</v>
      </c>
      <c r="E62" s="202" t="s">
        <v>709</v>
      </c>
      <c r="F62" s="202" t="s">
        <v>709</v>
      </c>
      <c r="G62" s="202" t="s">
        <v>709</v>
      </c>
      <c r="H62" s="202" t="s">
        <v>709</v>
      </c>
      <c r="I62" s="202" t="s">
        <v>709</v>
      </c>
      <c r="J62" s="202" t="s">
        <v>709</v>
      </c>
      <c r="K62" s="202" t="s">
        <v>709</v>
      </c>
      <c r="L62" s="29" t="s">
        <v>8</v>
      </c>
      <c r="N62" s="57"/>
      <c r="P62" s="222" t="e">
        <f>O62/N62</f>
        <v>#DIV/0!</v>
      </c>
      <c r="Q62" s="212"/>
      <c r="R62" s="212"/>
      <c r="S62" s="212"/>
      <c r="T62" s="212"/>
      <c r="U62" s="212"/>
      <c r="V62" s="212"/>
      <c r="W62" s="212"/>
      <c r="X62" s="212"/>
      <c r="Y62" s="212"/>
      <c r="Z62" s="212"/>
      <c r="AA62" s="212"/>
      <c r="AB62" s="212"/>
      <c r="AC62" s="212"/>
      <c r="AD62" s="212"/>
      <c r="AE62" s="212"/>
      <c r="AF62" s="212"/>
      <c r="AG62" s="212"/>
      <c r="AH62" s="212"/>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57"/>
      <c r="BI62" s="222" t="e">
        <f>BH62/BG62</f>
        <v>#DIV/0!</v>
      </c>
    </row>
    <row r="63" spans="1:61" s="55" customFormat="1" x14ac:dyDescent="0.25">
      <c r="A63" s="202" t="s">
        <v>709</v>
      </c>
      <c r="B63" s="202" t="s">
        <v>709</v>
      </c>
      <c r="C63" s="207" t="s">
        <v>111</v>
      </c>
      <c r="D63" s="202" t="s">
        <v>709</v>
      </c>
      <c r="E63" s="202" t="s">
        <v>709</v>
      </c>
      <c r="F63" s="202" t="s">
        <v>709</v>
      </c>
      <c r="G63" s="202" t="s">
        <v>709</v>
      </c>
      <c r="H63" s="202" t="s">
        <v>709</v>
      </c>
      <c r="I63" s="202" t="s">
        <v>709</v>
      </c>
      <c r="J63" s="202" t="s">
        <v>709</v>
      </c>
      <c r="K63" s="202" t="s">
        <v>709</v>
      </c>
      <c r="L63" s="29" t="s">
        <v>8</v>
      </c>
      <c r="N63" s="57"/>
      <c r="P63" s="222" t="e">
        <f>O63/N63</f>
        <v>#DIV/0!</v>
      </c>
      <c r="Q63" s="212"/>
      <c r="R63" s="212"/>
      <c r="S63" s="212"/>
      <c r="T63" s="212"/>
      <c r="U63" s="212"/>
      <c r="V63" s="212"/>
      <c r="W63" s="212"/>
      <c r="X63" s="212"/>
      <c r="Y63" s="212"/>
      <c r="Z63" s="212"/>
      <c r="AA63" s="212"/>
      <c r="AB63" s="212"/>
      <c r="AC63" s="212"/>
      <c r="AD63" s="212"/>
      <c r="AE63" s="212"/>
      <c r="AF63" s="212"/>
      <c r="AG63" s="212"/>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57"/>
      <c r="BI63" s="222" t="e">
        <f>BH63/BG63</f>
        <v>#DIV/0!</v>
      </c>
    </row>
    <row r="64" spans="1:61" s="55" customFormat="1" x14ac:dyDescent="0.25">
      <c r="A64" s="202" t="s">
        <v>709</v>
      </c>
      <c r="B64" s="202" t="s">
        <v>709</v>
      </c>
      <c r="C64" s="207" t="s">
        <v>110</v>
      </c>
      <c r="D64" s="202" t="s">
        <v>709</v>
      </c>
      <c r="E64" s="202" t="s">
        <v>709</v>
      </c>
      <c r="F64" s="202" t="s">
        <v>709</v>
      </c>
      <c r="G64" s="202" t="s">
        <v>709</v>
      </c>
      <c r="H64" s="202" t="s">
        <v>709</v>
      </c>
      <c r="I64" s="202" t="s">
        <v>709</v>
      </c>
      <c r="J64" s="202" t="s">
        <v>709</v>
      </c>
      <c r="K64" s="202" t="s">
        <v>709</v>
      </c>
      <c r="L64" s="29" t="s">
        <v>8</v>
      </c>
      <c r="N64" s="57"/>
      <c r="P64" s="222" t="e">
        <f>O64/N64</f>
        <v>#DIV/0!</v>
      </c>
      <c r="Q64" s="212"/>
      <c r="R64" s="212"/>
      <c r="S64" s="212"/>
      <c r="T64" s="212"/>
      <c r="U64" s="212"/>
      <c r="V64" s="212"/>
      <c r="W64" s="212"/>
      <c r="X64" s="212"/>
      <c r="Y64" s="212"/>
      <c r="Z64" s="212"/>
      <c r="AA64" s="212"/>
      <c r="AB64" s="212"/>
      <c r="AC64" s="212"/>
      <c r="AD64" s="212"/>
      <c r="AE64" s="212"/>
      <c r="AF64" s="212"/>
      <c r="AG64" s="212"/>
      <c r="AH64" s="212"/>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57"/>
      <c r="BI64" s="222" t="e">
        <f>BH64/BG64</f>
        <v>#DIV/0!</v>
      </c>
    </row>
    <row r="65" spans="1:61" s="55" customFormat="1" ht="45" x14ac:dyDescent="0.25">
      <c r="A65" s="201">
        <v>20</v>
      </c>
      <c r="B65" s="206" t="s">
        <v>48</v>
      </c>
      <c r="C65" s="207" t="s">
        <v>246</v>
      </c>
      <c r="D65" s="206" t="s">
        <v>47</v>
      </c>
      <c r="E65" s="206" t="s">
        <v>11</v>
      </c>
      <c r="F65" s="207" t="s">
        <v>10</v>
      </c>
      <c r="G65" s="205" t="s">
        <v>9</v>
      </c>
      <c r="J65" s="63"/>
      <c r="L65" s="30" t="s">
        <v>8</v>
      </c>
      <c r="N65" s="212"/>
      <c r="P65" s="212"/>
      <c r="Q65" s="212"/>
      <c r="R65" s="212"/>
      <c r="S65" s="212"/>
      <c r="T65" s="212"/>
      <c r="U65" s="212"/>
      <c r="V65" s="212"/>
      <c r="W65" s="212"/>
      <c r="X65" s="212"/>
      <c r="Y65" s="212"/>
      <c r="Z65" s="212"/>
      <c r="AA65" s="212"/>
      <c r="AB65" s="212"/>
      <c r="AC65" s="212"/>
      <c r="AD65" s="212"/>
      <c r="AE65" s="212"/>
      <c r="AF65" s="212"/>
      <c r="AG65" s="212"/>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I65" s="212"/>
    </row>
    <row r="66" spans="1:61" s="55" customFormat="1" ht="47.1" customHeight="1" x14ac:dyDescent="0.25">
      <c r="A66" s="201">
        <v>21</v>
      </c>
      <c r="B66" s="206" t="s">
        <v>46</v>
      </c>
      <c r="C66" s="207" t="s">
        <v>247</v>
      </c>
      <c r="D66" s="207" t="s">
        <v>29</v>
      </c>
      <c r="E66" s="206" t="s">
        <v>11</v>
      </c>
      <c r="F66" s="206" t="s">
        <v>45</v>
      </c>
      <c r="G66" s="205" t="s">
        <v>9</v>
      </c>
      <c r="H66" s="200"/>
      <c r="I66" s="200"/>
      <c r="J66" s="63"/>
      <c r="K66" s="200"/>
      <c r="L66" s="29" t="s">
        <v>109</v>
      </c>
      <c r="N66" s="212"/>
      <c r="P66" s="212"/>
      <c r="Q66" s="212"/>
      <c r="S66" s="212"/>
      <c r="T66" s="212"/>
      <c r="V66" s="212"/>
      <c r="W66" s="212"/>
      <c r="Y66" s="212"/>
      <c r="Z66" s="212"/>
      <c r="AB66" s="212"/>
      <c r="AC66" s="212"/>
      <c r="AE66" s="212"/>
      <c r="AF66" s="212"/>
      <c r="AH66" s="212"/>
      <c r="AI66" s="212"/>
      <c r="AK66" s="212"/>
      <c r="AL66" s="212"/>
      <c r="AN66" s="212"/>
      <c r="AO66" s="212"/>
      <c r="AQ66" s="212"/>
      <c r="AR66" s="212"/>
      <c r="AT66" s="212"/>
      <c r="AU66" s="212"/>
      <c r="AW66" s="212"/>
      <c r="AX66" s="212"/>
      <c r="AZ66" s="212"/>
      <c r="BA66" s="212"/>
      <c r="BC66" s="212"/>
      <c r="BD66" s="212"/>
      <c r="BF66" s="212"/>
      <c r="BG66" s="212"/>
      <c r="BI66" s="212"/>
    </row>
    <row r="67" spans="1:61" s="55" customFormat="1" x14ac:dyDescent="0.25">
      <c r="A67" s="202" t="s">
        <v>709</v>
      </c>
      <c r="B67" s="202" t="s">
        <v>709</v>
      </c>
      <c r="C67" s="202" t="s">
        <v>709</v>
      </c>
      <c r="D67" s="202" t="s">
        <v>709</v>
      </c>
      <c r="E67" s="202" t="s">
        <v>709</v>
      </c>
      <c r="F67" s="202" t="s">
        <v>709</v>
      </c>
      <c r="G67" s="202" t="s">
        <v>709</v>
      </c>
      <c r="H67" s="202" t="s">
        <v>709</v>
      </c>
      <c r="I67" s="202" t="s">
        <v>709</v>
      </c>
      <c r="J67" s="202" t="s">
        <v>709</v>
      </c>
      <c r="K67" s="202" t="s">
        <v>709</v>
      </c>
      <c r="L67" s="29" t="s">
        <v>108</v>
      </c>
      <c r="N67" s="212"/>
      <c r="P67" s="212"/>
      <c r="Q67" s="212"/>
      <c r="S67" s="212"/>
      <c r="T67" s="212"/>
      <c r="V67" s="212"/>
      <c r="W67" s="212"/>
      <c r="Y67" s="212"/>
      <c r="Z67" s="212"/>
      <c r="AB67" s="212"/>
      <c r="AC67" s="212"/>
      <c r="AE67" s="212"/>
      <c r="AF67" s="212"/>
      <c r="AH67" s="212"/>
      <c r="AI67" s="212"/>
      <c r="AK67" s="212"/>
      <c r="AL67" s="212"/>
      <c r="AN67" s="212"/>
      <c r="AO67" s="212"/>
      <c r="AQ67" s="212"/>
      <c r="AR67" s="212"/>
      <c r="AT67" s="212"/>
      <c r="AU67" s="212"/>
      <c r="AW67" s="212"/>
      <c r="AX67" s="212"/>
      <c r="AZ67" s="212"/>
      <c r="BA67" s="212"/>
      <c r="BC67" s="212"/>
      <c r="BD67" s="212"/>
      <c r="BF67" s="212"/>
      <c r="BG67" s="212"/>
      <c r="BI67" s="212"/>
    </row>
    <row r="68" spans="1:61" s="55" customFormat="1" ht="15" customHeight="1" x14ac:dyDescent="0.25">
      <c r="A68" s="202" t="s">
        <v>709</v>
      </c>
      <c r="B68" s="202" t="s">
        <v>709</v>
      </c>
      <c r="C68" s="202" t="s">
        <v>709</v>
      </c>
      <c r="D68" s="202" t="s">
        <v>709</v>
      </c>
      <c r="E68" s="202" t="s">
        <v>709</v>
      </c>
      <c r="F68" s="202" t="s">
        <v>709</v>
      </c>
      <c r="G68" s="202" t="s">
        <v>709</v>
      </c>
      <c r="H68" s="202" t="s">
        <v>709</v>
      </c>
      <c r="I68" s="202" t="s">
        <v>709</v>
      </c>
      <c r="J68" s="202" t="s">
        <v>709</v>
      </c>
      <c r="K68" s="202" t="s">
        <v>709</v>
      </c>
      <c r="L68" s="29" t="s">
        <v>107</v>
      </c>
      <c r="N68" s="212"/>
      <c r="P68" s="212"/>
      <c r="Q68" s="212"/>
      <c r="S68" s="212"/>
      <c r="T68" s="212"/>
      <c r="V68" s="212"/>
      <c r="W68" s="212"/>
      <c r="Y68" s="212"/>
      <c r="Z68" s="212"/>
      <c r="AB68" s="212"/>
      <c r="AC68" s="212"/>
      <c r="AE68" s="212"/>
      <c r="AF68" s="212"/>
      <c r="AH68" s="212"/>
      <c r="AI68" s="212"/>
      <c r="AK68" s="212"/>
      <c r="AL68" s="212"/>
      <c r="AN68" s="212"/>
      <c r="AO68" s="212"/>
      <c r="AQ68" s="212"/>
      <c r="AR68" s="212"/>
      <c r="AT68" s="212"/>
      <c r="AU68" s="212"/>
      <c r="AW68" s="212"/>
      <c r="AX68" s="212"/>
      <c r="AZ68" s="212"/>
      <c r="BA68" s="212"/>
      <c r="BC68" s="212"/>
      <c r="BD68" s="212"/>
      <c r="BF68" s="212"/>
      <c r="BG68" s="212"/>
      <c r="BI68" s="212"/>
    </row>
    <row r="69" spans="1:61" s="55" customFormat="1" ht="45" x14ac:dyDescent="0.25">
      <c r="A69" s="201">
        <v>22</v>
      </c>
      <c r="B69" s="206" t="s">
        <v>44</v>
      </c>
      <c r="C69" s="207" t="s">
        <v>248</v>
      </c>
      <c r="D69" s="206" t="s">
        <v>29</v>
      </c>
      <c r="E69" s="206" t="s">
        <v>11</v>
      </c>
      <c r="F69" s="206" t="s">
        <v>10</v>
      </c>
      <c r="G69" s="206" t="s">
        <v>9</v>
      </c>
      <c r="H69" s="200"/>
      <c r="I69" s="200"/>
      <c r="J69" s="12"/>
      <c r="K69" s="200"/>
      <c r="L69" s="29" t="s">
        <v>8</v>
      </c>
      <c r="N69" s="212"/>
      <c r="P69" s="212"/>
      <c r="Q69" s="212"/>
      <c r="S69" s="212"/>
      <c r="T69" s="212"/>
      <c r="V69" s="212"/>
      <c r="W69" s="212"/>
      <c r="Y69" s="212"/>
      <c r="Z69" s="212"/>
      <c r="AB69" s="212"/>
      <c r="AC69" s="212"/>
      <c r="AE69" s="212"/>
      <c r="AF69" s="212"/>
      <c r="AH69" s="212"/>
      <c r="AI69" s="212"/>
      <c r="AK69" s="212"/>
      <c r="AL69" s="212"/>
      <c r="AN69" s="212"/>
      <c r="AO69" s="212"/>
      <c r="AQ69" s="212"/>
      <c r="AR69" s="212"/>
      <c r="AT69" s="212"/>
      <c r="AU69" s="212"/>
      <c r="AW69" s="212"/>
      <c r="AX69" s="212"/>
      <c r="AZ69" s="212"/>
      <c r="BA69" s="212"/>
      <c r="BC69" s="212"/>
      <c r="BD69" s="212"/>
      <c r="BF69" s="212"/>
      <c r="BG69" s="212"/>
      <c r="BI69" s="212"/>
    </row>
    <row r="70" spans="1:61" s="55" customFormat="1" ht="60" customHeight="1" x14ac:dyDescent="0.25">
      <c r="A70" s="201">
        <v>23</v>
      </c>
      <c r="B70" s="206" t="s">
        <v>43</v>
      </c>
      <c r="C70" s="207" t="s">
        <v>42</v>
      </c>
      <c r="D70" s="206" t="s">
        <v>29</v>
      </c>
      <c r="E70" s="206" t="s">
        <v>28</v>
      </c>
      <c r="F70" s="206" t="s">
        <v>27</v>
      </c>
      <c r="G70" s="206" t="s">
        <v>39</v>
      </c>
      <c r="H70" s="200"/>
      <c r="I70" s="200"/>
      <c r="J70" s="12"/>
      <c r="K70" s="200"/>
      <c r="L70" s="29" t="s">
        <v>8</v>
      </c>
      <c r="P70" s="221" t="e">
        <f>O70/N70</f>
        <v>#DIV/0!</v>
      </c>
      <c r="Q70" s="212"/>
      <c r="R70" s="212"/>
      <c r="S70" s="212"/>
      <c r="T70" s="212"/>
      <c r="U70" s="212"/>
      <c r="V70" s="212"/>
      <c r="W70" s="212"/>
      <c r="X70" s="212"/>
      <c r="Y70" s="212"/>
      <c r="Z70" s="212"/>
      <c r="AA70" s="212"/>
      <c r="AB70" s="212"/>
      <c r="AC70" s="212"/>
      <c r="AD70" s="212"/>
      <c r="AE70" s="212"/>
      <c r="AF70" s="212"/>
      <c r="AG70" s="212"/>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I70" s="221" t="e">
        <f>BH70/BG70</f>
        <v>#DIV/0!</v>
      </c>
    </row>
    <row r="71" spans="1:61" s="55" customFormat="1" ht="60.6" customHeight="1" x14ac:dyDescent="0.25">
      <c r="A71" s="201">
        <v>24</v>
      </c>
      <c r="B71" s="206" t="s">
        <v>41</v>
      </c>
      <c r="C71" s="207" t="s">
        <v>40</v>
      </c>
      <c r="D71" s="206" t="s">
        <v>29</v>
      </c>
      <c r="E71" s="206" t="s">
        <v>28</v>
      </c>
      <c r="F71" s="206" t="s">
        <v>27</v>
      </c>
      <c r="G71" s="206" t="s">
        <v>39</v>
      </c>
      <c r="H71" s="200"/>
      <c r="I71" s="200"/>
      <c r="J71" s="12"/>
      <c r="K71" s="200"/>
      <c r="L71" s="29" t="s">
        <v>8</v>
      </c>
      <c r="P71" s="221" t="e">
        <f>O71/N71</f>
        <v>#DIV/0!</v>
      </c>
      <c r="Q71" s="212"/>
      <c r="R71" s="212"/>
      <c r="S71" s="212"/>
      <c r="T71" s="212"/>
      <c r="U71" s="212"/>
      <c r="V71" s="212"/>
      <c r="W71" s="212"/>
      <c r="X71" s="212"/>
      <c r="Y71" s="212"/>
      <c r="Z71" s="212"/>
      <c r="AA71" s="212"/>
      <c r="AB71" s="212"/>
      <c r="AC71" s="212"/>
      <c r="AD71" s="212"/>
      <c r="AE71" s="212"/>
      <c r="AF71" s="212"/>
      <c r="AG71" s="212"/>
      <c r="AH71" s="212"/>
      <c r="AI71" s="212"/>
      <c r="AJ71" s="212"/>
      <c r="AK71" s="212"/>
      <c r="AL71" s="212"/>
      <c r="AM71" s="212"/>
      <c r="AN71" s="212"/>
      <c r="AO71" s="212"/>
      <c r="AP71" s="212"/>
      <c r="AQ71" s="212"/>
      <c r="AR71" s="212"/>
      <c r="AS71" s="212"/>
      <c r="AT71" s="212"/>
      <c r="AU71" s="212"/>
      <c r="AV71" s="212"/>
      <c r="AW71" s="212"/>
      <c r="AX71" s="212"/>
      <c r="AY71" s="212"/>
      <c r="AZ71" s="212"/>
      <c r="BA71" s="212"/>
      <c r="BB71" s="212"/>
      <c r="BC71" s="212"/>
      <c r="BD71" s="212"/>
      <c r="BE71" s="212"/>
      <c r="BF71" s="212"/>
      <c r="BI71" s="221" t="e">
        <f>BH71/BG71</f>
        <v>#DIV/0!</v>
      </c>
    </row>
    <row r="72" spans="1:61" s="55" customFormat="1" ht="63.2" customHeight="1" x14ac:dyDescent="0.25">
      <c r="A72" s="201">
        <v>25</v>
      </c>
      <c r="B72" s="206" t="s">
        <v>38</v>
      </c>
      <c r="C72" s="207" t="s">
        <v>37</v>
      </c>
      <c r="D72" s="206" t="s">
        <v>29</v>
      </c>
      <c r="E72" s="206" t="s">
        <v>28</v>
      </c>
      <c r="F72" s="206" t="s">
        <v>27</v>
      </c>
      <c r="G72" s="206" t="s">
        <v>36</v>
      </c>
      <c r="H72" s="200"/>
      <c r="I72" s="200"/>
      <c r="J72" s="12"/>
      <c r="K72" s="200"/>
      <c r="L72" s="29" t="s">
        <v>8</v>
      </c>
      <c r="P72" s="221" t="e">
        <f>O72/N72</f>
        <v>#DIV/0!</v>
      </c>
      <c r="Q72" s="212"/>
      <c r="R72" s="212"/>
      <c r="S72" s="212"/>
      <c r="T72" s="212"/>
      <c r="U72" s="212"/>
      <c r="V72" s="212"/>
      <c r="W72" s="212"/>
      <c r="X72" s="212"/>
      <c r="Y72" s="212"/>
      <c r="Z72" s="212"/>
      <c r="AA72" s="212"/>
      <c r="AB72" s="212"/>
      <c r="AC72" s="212"/>
      <c r="AD72" s="212"/>
      <c r="AE72" s="212"/>
      <c r="AF72" s="212"/>
      <c r="AG72" s="212"/>
      <c r="AH72" s="212"/>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I72" s="221" t="e">
        <f>BH72/BG72</f>
        <v>#DIV/0!</v>
      </c>
    </row>
    <row r="73" spans="1:61" s="55" customFormat="1" ht="45" x14ac:dyDescent="0.25">
      <c r="A73" s="201">
        <v>26</v>
      </c>
      <c r="B73" s="206" t="s">
        <v>35</v>
      </c>
      <c r="C73" s="207" t="s">
        <v>249</v>
      </c>
      <c r="D73" s="206" t="s">
        <v>29</v>
      </c>
      <c r="E73" s="206" t="s">
        <v>28</v>
      </c>
      <c r="F73" s="206" t="s">
        <v>27</v>
      </c>
      <c r="G73" s="206" t="s">
        <v>9</v>
      </c>
      <c r="H73" s="200"/>
      <c r="I73" s="200"/>
      <c r="J73" s="12"/>
      <c r="K73" s="200"/>
      <c r="L73" s="29" t="s">
        <v>8</v>
      </c>
      <c r="P73" s="221" t="e">
        <f>O73/N73</f>
        <v>#DIV/0!</v>
      </c>
      <c r="Q73" s="212"/>
      <c r="R73" s="212"/>
      <c r="S73" s="212"/>
      <c r="T73" s="212"/>
      <c r="U73" s="212"/>
      <c r="V73" s="212"/>
      <c r="W73" s="212"/>
      <c r="X73" s="212"/>
      <c r="Y73" s="212"/>
      <c r="Z73" s="212"/>
      <c r="AA73" s="212"/>
      <c r="AB73" s="212"/>
      <c r="AC73" s="212"/>
      <c r="AD73" s="212"/>
      <c r="AE73" s="212"/>
      <c r="AF73" s="212"/>
      <c r="AG73" s="212"/>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I73" s="221" t="e">
        <f>BH73/BG73</f>
        <v>#DIV/0!</v>
      </c>
    </row>
    <row r="74" spans="1:61" s="55" customFormat="1" ht="60" x14ac:dyDescent="0.25">
      <c r="A74" s="201">
        <v>27</v>
      </c>
      <c r="B74" s="208" t="s">
        <v>106</v>
      </c>
      <c r="C74" s="207" t="s">
        <v>105</v>
      </c>
      <c r="D74" s="206" t="s">
        <v>29</v>
      </c>
      <c r="E74" s="206" t="s">
        <v>28</v>
      </c>
      <c r="F74" s="206" t="s">
        <v>27</v>
      </c>
      <c r="G74" s="205" t="s">
        <v>9</v>
      </c>
      <c r="H74" s="4"/>
      <c r="I74" s="4"/>
      <c r="J74" s="63"/>
      <c r="K74" s="4"/>
      <c r="L74" s="212"/>
      <c r="M74" s="212"/>
      <c r="N74" s="212"/>
      <c r="O74" s="212"/>
      <c r="P74" s="212"/>
      <c r="Q74" s="212"/>
      <c r="R74" s="212"/>
      <c r="S74" s="212"/>
      <c r="T74" s="212"/>
      <c r="U74" s="212"/>
      <c r="V74" s="212"/>
      <c r="W74" s="212"/>
      <c r="X74" s="212"/>
      <c r="Y74" s="212"/>
      <c r="Z74" s="212"/>
      <c r="AA74" s="212"/>
      <c r="AB74" s="212"/>
      <c r="AC74" s="212"/>
      <c r="AD74" s="212"/>
      <c r="AE74" s="212"/>
      <c r="AF74" s="212"/>
      <c r="AG74" s="212"/>
      <c r="AH74" s="212"/>
      <c r="AI74" s="212"/>
      <c r="AJ74" s="212"/>
      <c r="AK74" s="212"/>
      <c r="AL74" s="212"/>
      <c r="AM74" s="212"/>
      <c r="AN74" s="212"/>
      <c r="AO74" s="212"/>
      <c r="AP74" s="212"/>
      <c r="AQ74" s="212"/>
      <c r="AR74" s="212"/>
      <c r="AS74" s="212"/>
      <c r="AT74" s="212"/>
      <c r="AU74" s="212"/>
      <c r="AV74" s="212"/>
      <c r="AW74" s="212"/>
      <c r="AX74" s="212"/>
      <c r="AY74" s="212"/>
      <c r="AZ74" s="212"/>
      <c r="BA74" s="212"/>
      <c r="BB74" s="212"/>
      <c r="BC74" s="212"/>
      <c r="BD74" s="212"/>
      <c r="BE74" s="212"/>
      <c r="BF74" s="212"/>
      <c r="BG74" s="212"/>
      <c r="BH74" s="212"/>
      <c r="BI74" s="212"/>
    </row>
    <row r="75" spans="1:61" s="55" customFormat="1" ht="45" x14ac:dyDescent="0.25">
      <c r="A75" s="202" t="s">
        <v>709</v>
      </c>
      <c r="B75" s="202" t="s">
        <v>709</v>
      </c>
      <c r="C75" s="207" t="s">
        <v>104</v>
      </c>
      <c r="D75" s="202" t="s">
        <v>709</v>
      </c>
      <c r="E75" s="202" t="s">
        <v>709</v>
      </c>
      <c r="F75" s="202" t="s">
        <v>709</v>
      </c>
      <c r="G75" s="202" t="s">
        <v>709</v>
      </c>
      <c r="H75" s="202" t="s">
        <v>709</v>
      </c>
      <c r="I75" s="202" t="s">
        <v>709</v>
      </c>
      <c r="J75" s="202" t="s">
        <v>709</v>
      </c>
      <c r="K75" s="202" t="s">
        <v>709</v>
      </c>
      <c r="L75" s="29" t="s">
        <v>8</v>
      </c>
      <c r="P75" s="221" t="e">
        <f t="shared" ref="P75:P86" si="0">O75/N75</f>
        <v>#DIV/0!</v>
      </c>
      <c r="Q75" s="212"/>
      <c r="R75" s="212"/>
      <c r="S75" s="212"/>
      <c r="T75" s="212"/>
      <c r="U75" s="212"/>
      <c r="V75" s="212"/>
      <c r="W75" s="212"/>
      <c r="X75" s="212"/>
      <c r="Y75" s="212"/>
      <c r="Z75" s="212"/>
      <c r="AA75" s="212"/>
      <c r="AB75" s="212"/>
      <c r="AC75" s="212"/>
      <c r="AD75" s="212"/>
      <c r="AE75" s="212"/>
      <c r="AF75" s="212"/>
      <c r="AG75" s="212"/>
      <c r="AH75" s="212"/>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I75" s="221" t="e">
        <f t="shared" ref="BI75:BI82" si="1">BH75/BG75</f>
        <v>#DIV/0!</v>
      </c>
    </row>
    <row r="76" spans="1:61" s="55" customFormat="1" ht="43.35" customHeight="1" x14ac:dyDescent="0.25">
      <c r="A76" s="202" t="s">
        <v>709</v>
      </c>
      <c r="B76" s="202" t="s">
        <v>709</v>
      </c>
      <c r="C76" s="207" t="s">
        <v>103</v>
      </c>
      <c r="D76" s="202" t="s">
        <v>709</v>
      </c>
      <c r="E76" s="202" t="s">
        <v>709</v>
      </c>
      <c r="F76" s="202" t="s">
        <v>709</v>
      </c>
      <c r="G76" s="202" t="s">
        <v>709</v>
      </c>
      <c r="H76" s="202" t="s">
        <v>709</v>
      </c>
      <c r="I76" s="202" t="s">
        <v>709</v>
      </c>
      <c r="J76" s="202" t="s">
        <v>709</v>
      </c>
      <c r="K76" s="202" t="s">
        <v>709</v>
      </c>
      <c r="L76" s="29" t="s">
        <v>8</v>
      </c>
      <c r="P76" s="221" t="e">
        <f t="shared" si="0"/>
        <v>#DIV/0!</v>
      </c>
      <c r="Q76" s="212"/>
      <c r="R76" s="212"/>
      <c r="S76" s="212"/>
      <c r="T76" s="212"/>
      <c r="U76" s="212"/>
      <c r="V76" s="212"/>
      <c r="W76" s="212"/>
      <c r="X76" s="212"/>
      <c r="Y76" s="212"/>
      <c r="Z76" s="212"/>
      <c r="AA76" s="212"/>
      <c r="AB76" s="212"/>
      <c r="AC76" s="212"/>
      <c r="AD76" s="212"/>
      <c r="AE76" s="212"/>
      <c r="AF76" s="212"/>
      <c r="AG76" s="212"/>
      <c r="AH76" s="212"/>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I76" s="221" t="e">
        <f t="shared" si="1"/>
        <v>#DIV/0!</v>
      </c>
    </row>
    <row r="77" spans="1:61" s="55" customFormat="1" ht="60" x14ac:dyDescent="0.25">
      <c r="A77" s="201">
        <v>28</v>
      </c>
      <c r="B77" s="206" t="s">
        <v>102</v>
      </c>
      <c r="C77" s="207" t="s">
        <v>32</v>
      </c>
      <c r="D77" s="206" t="s">
        <v>29</v>
      </c>
      <c r="E77" s="206" t="s">
        <v>28</v>
      </c>
      <c r="F77" s="206" t="s">
        <v>27</v>
      </c>
      <c r="G77" s="206" t="s">
        <v>9</v>
      </c>
      <c r="H77" s="200"/>
      <c r="I77" s="200"/>
      <c r="J77" s="12"/>
      <c r="K77" s="200"/>
      <c r="L77" s="29" t="s">
        <v>8</v>
      </c>
      <c r="P77" s="221" t="e">
        <f t="shared" si="0"/>
        <v>#DIV/0!</v>
      </c>
      <c r="Q77" s="212"/>
      <c r="R77" s="212"/>
      <c r="S77" s="212"/>
      <c r="T77" s="212"/>
      <c r="U77" s="212"/>
      <c r="V77" s="212"/>
      <c r="W77" s="212"/>
      <c r="X77" s="212"/>
      <c r="Y77" s="212"/>
      <c r="Z77" s="212"/>
      <c r="AA77" s="212"/>
      <c r="AB77" s="212"/>
      <c r="AC77" s="212"/>
      <c r="AD77" s="212"/>
      <c r="AE77" s="212"/>
      <c r="AF77" s="212"/>
      <c r="AG77" s="212"/>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I77" s="221" t="e">
        <f t="shared" si="1"/>
        <v>#DIV/0!</v>
      </c>
    </row>
    <row r="78" spans="1:61" s="55" customFormat="1" ht="45" x14ac:dyDescent="0.25">
      <c r="A78" s="201">
        <v>29</v>
      </c>
      <c r="B78" s="206" t="s">
        <v>31</v>
      </c>
      <c r="C78" s="207" t="s">
        <v>250</v>
      </c>
      <c r="D78" s="206" t="s">
        <v>29</v>
      </c>
      <c r="E78" s="206" t="s">
        <v>28</v>
      </c>
      <c r="F78" s="206" t="s">
        <v>27</v>
      </c>
      <c r="G78" s="205" t="s">
        <v>9</v>
      </c>
      <c r="H78" s="200"/>
      <c r="I78" s="200"/>
      <c r="J78" s="63"/>
      <c r="K78" s="200"/>
      <c r="L78" s="212"/>
      <c r="M78" s="212"/>
      <c r="N78" s="212"/>
      <c r="O78" s="212"/>
      <c r="P78" s="212"/>
      <c r="Q78" s="212"/>
      <c r="R78" s="212"/>
      <c r="S78" s="212"/>
      <c r="T78" s="212"/>
      <c r="U78" s="212"/>
      <c r="V78" s="212"/>
      <c r="W78" s="212"/>
      <c r="X78" s="212"/>
      <c r="Y78" s="212"/>
      <c r="Z78" s="212"/>
      <c r="AA78" s="212"/>
      <c r="AB78" s="212"/>
      <c r="AC78" s="212"/>
      <c r="AD78" s="212"/>
      <c r="AE78" s="212"/>
      <c r="AF78" s="212"/>
      <c r="AG78" s="212"/>
      <c r="AH78" s="212"/>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c r="BI78" s="212"/>
    </row>
    <row r="79" spans="1:61" s="55" customFormat="1" ht="30" x14ac:dyDescent="0.25">
      <c r="A79" s="202" t="s">
        <v>709</v>
      </c>
      <c r="B79" s="202" t="s">
        <v>709</v>
      </c>
      <c r="C79" s="207" t="s">
        <v>251</v>
      </c>
      <c r="D79" s="202" t="s">
        <v>709</v>
      </c>
      <c r="E79" s="202" t="s">
        <v>709</v>
      </c>
      <c r="F79" s="202" t="s">
        <v>709</v>
      </c>
      <c r="G79" s="202" t="s">
        <v>709</v>
      </c>
      <c r="H79" s="202" t="s">
        <v>709</v>
      </c>
      <c r="I79" s="202" t="s">
        <v>709</v>
      </c>
      <c r="J79" s="202" t="s">
        <v>709</v>
      </c>
      <c r="K79" s="202" t="s">
        <v>709</v>
      </c>
      <c r="L79" s="29" t="s">
        <v>8</v>
      </c>
      <c r="P79" s="221" t="e">
        <f t="shared" si="0"/>
        <v>#DIV/0!</v>
      </c>
      <c r="Q79" s="212"/>
      <c r="R79" s="212"/>
      <c r="S79" s="212"/>
      <c r="T79" s="212"/>
      <c r="U79" s="212"/>
      <c r="V79" s="212"/>
      <c r="W79" s="212"/>
      <c r="X79" s="212"/>
      <c r="Y79" s="212"/>
      <c r="Z79" s="212"/>
      <c r="AA79" s="212"/>
      <c r="AB79" s="212"/>
      <c r="AC79" s="212"/>
      <c r="AD79" s="212"/>
      <c r="AE79" s="212"/>
      <c r="AF79" s="212"/>
      <c r="AG79" s="212"/>
      <c r="AH79" s="212"/>
      <c r="AI79" s="212"/>
      <c r="AJ79" s="212"/>
      <c r="AK79" s="212"/>
      <c r="AL79" s="212"/>
      <c r="AM79" s="212"/>
      <c r="AN79" s="212"/>
      <c r="AO79" s="212"/>
      <c r="AP79" s="212"/>
      <c r="AQ79" s="212"/>
      <c r="AR79" s="212"/>
      <c r="AS79" s="212"/>
      <c r="AT79" s="212"/>
      <c r="AU79" s="212"/>
      <c r="AV79" s="212"/>
      <c r="AW79" s="212"/>
      <c r="AX79" s="212"/>
      <c r="AY79" s="212"/>
      <c r="AZ79" s="212"/>
      <c r="BA79" s="212"/>
      <c r="BB79" s="212"/>
      <c r="BC79" s="212"/>
      <c r="BD79" s="212"/>
      <c r="BE79" s="212"/>
      <c r="BF79" s="212"/>
      <c r="BI79" s="221" t="e">
        <f t="shared" si="1"/>
        <v>#DIV/0!</v>
      </c>
    </row>
    <row r="80" spans="1:61" s="55" customFormat="1" ht="30" x14ac:dyDescent="0.25">
      <c r="A80" s="202" t="s">
        <v>709</v>
      </c>
      <c r="B80" s="202" t="s">
        <v>709</v>
      </c>
      <c r="C80" s="207" t="s">
        <v>252</v>
      </c>
      <c r="D80" s="202" t="s">
        <v>709</v>
      </c>
      <c r="E80" s="202" t="s">
        <v>709</v>
      </c>
      <c r="F80" s="202" t="s">
        <v>709</v>
      </c>
      <c r="G80" s="202" t="s">
        <v>709</v>
      </c>
      <c r="H80" s="202" t="s">
        <v>709</v>
      </c>
      <c r="I80" s="202" t="s">
        <v>709</v>
      </c>
      <c r="J80" s="202" t="s">
        <v>709</v>
      </c>
      <c r="K80" s="202" t="s">
        <v>709</v>
      </c>
      <c r="L80" s="29" t="s">
        <v>8</v>
      </c>
      <c r="P80" s="221" t="e">
        <f t="shared" si="0"/>
        <v>#DIV/0!</v>
      </c>
      <c r="Q80" s="212"/>
      <c r="R80" s="212"/>
      <c r="S80" s="212"/>
      <c r="T80" s="212"/>
      <c r="U80" s="212"/>
      <c r="V80" s="212"/>
      <c r="W80" s="212"/>
      <c r="X80" s="212"/>
      <c r="Y80" s="212"/>
      <c r="Z80" s="212"/>
      <c r="AA80" s="212"/>
      <c r="AB80" s="212"/>
      <c r="AC80" s="212"/>
      <c r="AD80" s="212"/>
      <c r="AE80" s="212"/>
      <c r="AF80" s="212"/>
      <c r="AG80" s="212"/>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I80" s="221" t="e">
        <f t="shared" si="1"/>
        <v>#DIV/0!</v>
      </c>
    </row>
    <row r="81" spans="1:67" s="55" customFormat="1" ht="30" x14ac:dyDescent="0.25">
      <c r="A81" s="202" t="s">
        <v>709</v>
      </c>
      <c r="B81" s="202" t="s">
        <v>709</v>
      </c>
      <c r="C81" s="207" t="s">
        <v>253</v>
      </c>
      <c r="D81" s="202" t="s">
        <v>709</v>
      </c>
      <c r="E81" s="202" t="s">
        <v>709</v>
      </c>
      <c r="F81" s="202" t="s">
        <v>709</v>
      </c>
      <c r="G81" s="202" t="s">
        <v>709</v>
      </c>
      <c r="H81" s="202" t="s">
        <v>709</v>
      </c>
      <c r="I81" s="202" t="s">
        <v>709</v>
      </c>
      <c r="J81" s="202" t="s">
        <v>709</v>
      </c>
      <c r="K81" s="202" t="s">
        <v>709</v>
      </c>
      <c r="L81" s="29" t="s">
        <v>8</v>
      </c>
      <c r="P81" s="221" t="e">
        <f t="shared" si="0"/>
        <v>#DIV/0!</v>
      </c>
      <c r="Q81" s="212"/>
      <c r="R81" s="212"/>
      <c r="S81" s="212"/>
      <c r="T81" s="212"/>
      <c r="U81" s="212"/>
      <c r="V81" s="212"/>
      <c r="W81" s="212"/>
      <c r="X81" s="212"/>
      <c r="Y81" s="212"/>
      <c r="Z81" s="212"/>
      <c r="AA81" s="212"/>
      <c r="AB81" s="212"/>
      <c r="AC81" s="212"/>
      <c r="AD81" s="212"/>
      <c r="AE81" s="212"/>
      <c r="AF81" s="212"/>
      <c r="AG81" s="212"/>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I81" s="221" t="e">
        <f t="shared" si="1"/>
        <v>#DIV/0!</v>
      </c>
    </row>
    <row r="82" spans="1:67" s="55" customFormat="1" ht="60" x14ac:dyDescent="0.25">
      <c r="A82" s="201">
        <v>30</v>
      </c>
      <c r="B82" s="206" t="s">
        <v>30</v>
      </c>
      <c r="C82" s="207" t="s">
        <v>254</v>
      </c>
      <c r="D82" s="206" t="s">
        <v>29</v>
      </c>
      <c r="E82" s="206" t="s">
        <v>28</v>
      </c>
      <c r="F82" s="206" t="s">
        <v>27</v>
      </c>
      <c r="G82" s="206" t="s">
        <v>9</v>
      </c>
      <c r="H82" s="200"/>
      <c r="I82" s="200"/>
      <c r="J82" s="12"/>
      <c r="K82" s="200"/>
      <c r="L82" s="29" t="s">
        <v>8</v>
      </c>
      <c r="P82" s="221" t="e">
        <f t="shared" si="0"/>
        <v>#DIV/0!</v>
      </c>
      <c r="Q82" s="212"/>
      <c r="R82" s="212"/>
      <c r="S82" s="212"/>
      <c r="T82" s="212"/>
      <c r="U82" s="212"/>
      <c r="V82" s="212"/>
      <c r="W82" s="212"/>
      <c r="X82" s="212"/>
      <c r="Y82" s="212"/>
      <c r="Z82" s="212"/>
      <c r="AA82" s="212"/>
      <c r="AB82" s="212"/>
      <c r="AC82" s="212"/>
      <c r="AD82" s="212"/>
      <c r="AE82" s="212"/>
      <c r="AF82" s="212"/>
      <c r="AG82" s="212"/>
      <c r="AH82" s="212"/>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I82" s="221" t="e">
        <f t="shared" si="1"/>
        <v>#DIV/0!</v>
      </c>
    </row>
    <row r="83" spans="1:67" s="55" customFormat="1" ht="45" x14ac:dyDescent="0.25">
      <c r="A83" s="201">
        <v>32</v>
      </c>
      <c r="B83" s="206" t="s">
        <v>26</v>
      </c>
      <c r="C83" s="207" t="s">
        <v>255</v>
      </c>
      <c r="D83" s="206" t="s">
        <v>12</v>
      </c>
      <c r="E83" s="206" t="s">
        <v>11</v>
      </c>
      <c r="F83" s="206" t="s">
        <v>10</v>
      </c>
      <c r="G83" s="206" t="s">
        <v>9</v>
      </c>
      <c r="H83" s="200"/>
      <c r="I83" s="200"/>
      <c r="J83" s="12"/>
      <c r="K83" s="200"/>
      <c r="L83" s="29" t="s">
        <v>8</v>
      </c>
      <c r="N83" s="212"/>
      <c r="P83" s="212"/>
      <c r="Q83" s="212"/>
      <c r="R83" s="212"/>
      <c r="S83" s="212"/>
      <c r="T83" s="212"/>
      <c r="U83" s="212"/>
      <c r="V83" s="212"/>
      <c r="W83" s="212"/>
      <c r="X83" s="212"/>
      <c r="Y83" s="212"/>
      <c r="Z83" s="212"/>
      <c r="AA83" s="212"/>
      <c r="AB83" s="212"/>
      <c r="AC83" s="212"/>
      <c r="AD83" s="212"/>
      <c r="AE83" s="212"/>
      <c r="AF83" s="212"/>
      <c r="AG83" s="212"/>
      <c r="AH83" s="212"/>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I83" s="212"/>
    </row>
    <row r="84" spans="1:67" s="55" customFormat="1" ht="45" x14ac:dyDescent="0.25">
      <c r="A84" s="201">
        <v>33</v>
      </c>
      <c r="B84" s="206" t="s">
        <v>25</v>
      </c>
      <c r="C84" s="207" t="s">
        <v>256</v>
      </c>
      <c r="D84" s="206" t="s">
        <v>12</v>
      </c>
      <c r="E84" s="206" t="s">
        <v>11</v>
      </c>
      <c r="F84" s="206" t="s">
        <v>10</v>
      </c>
      <c r="G84" s="206" t="s">
        <v>9</v>
      </c>
      <c r="H84" s="200"/>
      <c r="I84" s="200"/>
      <c r="J84" s="12"/>
      <c r="K84" s="200"/>
      <c r="L84" s="29" t="s">
        <v>8</v>
      </c>
      <c r="N84" s="212"/>
      <c r="P84" s="212"/>
      <c r="Q84" s="212"/>
      <c r="R84" s="212"/>
      <c r="S84" s="212"/>
      <c r="T84" s="212"/>
      <c r="U84" s="212"/>
      <c r="V84" s="212"/>
      <c r="W84" s="212"/>
      <c r="X84" s="212"/>
      <c r="Y84" s="212"/>
      <c r="Z84" s="212"/>
      <c r="AA84" s="212"/>
      <c r="AB84" s="212"/>
      <c r="AC84" s="212"/>
      <c r="AD84" s="212"/>
      <c r="AE84" s="212"/>
      <c r="AF84" s="212"/>
      <c r="AG84" s="212"/>
      <c r="AH84" s="212"/>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I84" s="212"/>
    </row>
    <row r="85" spans="1:67" s="55" customFormat="1" ht="45" x14ac:dyDescent="0.25">
      <c r="A85" s="201">
        <v>34</v>
      </c>
      <c r="B85" s="206" t="s">
        <v>24</v>
      </c>
      <c r="C85" s="207" t="s">
        <v>257</v>
      </c>
      <c r="D85" s="206" t="s">
        <v>12</v>
      </c>
      <c r="E85" s="206" t="s">
        <v>11</v>
      </c>
      <c r="F85" s="206" t="s">
        <v>10</v>
      </c>
      <c r="G85" s="206" t="s">
        <v>9</v>
      </c>
      <c r="H85" s="200"/>
      <c r="I85" s="200"/>
      <c r="J85" s="12"/>
      <c r="K85" s="200"/>
      <c r="L85" s="29" t="s">
        <v>8</v>
      </c>
      <c r="N85" s="11"/>
      <c r="P85" s="221" t="e">
        <f t="shared" si="0"/>
        <v>#DIV/0!</v>
      </c>
      <c r="Q85" s="212"/>
      <c r="R85" s="212"/>
      <c r="S85" s="212"/>
      <c r="T85" s="212"/>
      <c r="U85" s="212"/>
      <c r="V85" s="212"/>
      <c r="W85" s="212"/>
      <c r="X85" s="212"/>
      <c r="Y85" s="212"/>
      <c r="Z85" s="212"/>
      <c r="AA85" s="212"/>
      <c r="AB85" s="212"/>
      <c r="AC85" s="212"/>
      <c r="AD85" s="212"/>
      <c r="AE85" s="212"/>
      <c r="AF85" s="212"/>
      <c r="AG85" s="212"/>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I85" s="212"/>
    </row>
    <row r="86" spans="1:67" s="55" customFormat="1" ht="45" x14ac:dyDescent="0.25">
      <c r="A86" s="201">
        <v>35</v>
      </c>
      <c r="B86" s="206" t="s">
        <v>23</v>
      </c>
      <c r="C86" s="207" t="s">
        <v>258</v>
      </c>
      <c r="D86" s="206" t="s">
        <v>12</v>
      </c>
      <c r="E86" s="206" t="s">
        <v>11</v>
      </c>
      <c r="F86" s="206" t="s">
        <v>10</v>
      </c>
      <c r="G86" s="206" t="s">
        <v>9</v>
      </c>
      <c r="H86" s="200"/>
      <c r="I86" s="200"/>
      <c r="J86" s="12"/>
      <c r="K86" s="200"/>
      <c r="L86" s="29" t="s">
        <v>8</v>
      </c>
      <c r="N86" s="11"/>
      <c r="P86" s="221" t="e">
        <f t="shared" si="0"/>
        <v>#DIV/0!</v>
      </c>
      <c r="Q86" s="212"/>
      <c r="R86" s="212"/>
      <c r="S86" s="212"/>
      <c r="T86" s="212"/>
      <c r="U86" s="212"/>
      <c r="V86" s="212"/>
      <c r="W86" s="212"/>
      <c r="X86" s="212"/>
      <c r="Y86" s="212"/>
      <c r="Z86" s="212"/>
      <c r="AA86" s="212"/>
      <c r="AB86" s="212"/>
      <c r="AC86" s="212"/>
      <c r="AD86" s="212"/>
      <c r="AE86" s="212"/>
      <c r="AF86" s="212"/>
      <c r="AG86" s="212"/>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11"/>
      <c r="BI86" s="221" t="e">
        <f t="shared" ref="BI86" si="2">BH86/BG86</f>
        <v>#DIV/0!</v>
      </c>
    </row>
    <row r="87" spans="1:67" s="55" customFormat="1" ht="30" x14ac:dyDescent="0.25">
      <c r="A87" s="201">
        <v>36</v>
      </c>
      <c r="B87" s="206" t="s">
        <v>22</v>
      </c>
      <c r="C87" s="207" t="s">
        <v>101</v>
      </c>
      <c r="D87" s="206" t="s">
        <v>12</v>
      </c>
      <c r="E87" s="206" t="s">
        <v>11</v>
      </c>
      <c r="F87" s="206" t="s">
        <v>17</v>
      </c>
      <c r="G87" s="206" t="s">
        <v>16</v>
      </c>
      <c r="H87" s="200"/>
      <c r="I87" s="200"/>
      <c r="J87" s="12"/>
      <c r="K87" s="200"/>
      <c r="L87" s="29" t="s">
        <v>15</v>
      </c>
      <c r="N87" s="212"/>
      <c r="P87" s="212"/>
      <c r="Q87" s="212"/>
      <c r="R87" s="212"/>
      <c r="S87" s="212"/>
      <c r="T87" s="212"/>
      <c r="U87" s="212"/>
      <c r="V87" s="212"/>
      <c r="W87" s="212"/>
      <c r="X87" s="212"/>
      <c r="Y87" s="212"/>
      <c r="Z87" s="212"/>
      <c r="AA87" s="212"/>
      <c r="AB87" s="212"/>
      <c r="AC87" s="212"/>
      <c r="AD87" s="212"/>
      <c r="AE87" s="212"/>
      <c r="AF87" s="212"/>
      <c r="AG87" s="212"/>
      <c r="AH87" s="212"/>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I87" s="212"/>
    </row>
    <row r="88" spans="1:67" s="55" customFormat="1" ht="30" x14ac:dyDescent="0.25">
      <c r="A88" s="201">
        <v>37</v>
      </c>
      <c r="B88" s="206" t="s">
        <v>21</v>
      </c>
      <c r="C88" s="207" t="s">
        <v>20</v>
      </c>
      <c r="D88" s="206" t="s">
        <v>12</v>
      </c>
      <c r="E88" s="206" t="s">
        <v>11</v>
      </c>
      <c r="F88" s="206" t="s">
        <v>100</v>
      </c>
      <c r="G88" s="206" t="s">
        <v>16</v>
      </c>
      <c r="H88" s="200"/>
      <c r="I88" s="200"/>
      <c r="J88" s="12"/>
      <c r="K88" s="200"/>
      <c r="L88" s="29" t="s">
        <v>15</v>
      </c>
      <c r="N88" s="212"/>
      <c r="P88" s="212"/>
      <c r="Q88" s="212"/>
      <c r="R88" s="212"/>
      <c r="S88" s="212"/>
      <c r="T88" s="212"/>
      <c r="U88" s="212"/>
      <c r="V88" s="212"/>
      <c r="W88" s="212"/>
      <c r="X88" s="212"/>
      <c r="Y88" s="212"/>
      <c r="Z88" s="212"/>
      <c r="AA88" s="212"/>
      <c r="AB88" s="212"/>
      <c r="AC88" s="212"/>
      <c r="AD88" s="212"/>
      <c r="AE88" s="212"/>
      <c r="AF88" s="212"/>
      <c r="AG88" s="212"/>
      <c r="AH88" s="212"/>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I88" s="212"/>
    </row>
    <row r="89" spans="1:67" s="55" customFormat="1" ht="30" x14ac:dyDescent="0.25">
      <c r="A89" s="201">
        <v>38</v>
      </c>
      <c r="B89" s="206" t="s">
        <v>19</v>
      </c>
      <c r="C89" s="207" t="s">
        <v>18</v>
      </c>
      <c r="D89" s="206" t="s">
        <v>12</v>
      </c>
      <c r="E89" s="206" t="s">
        <v>11</v>
      </c>
      <c r="F89" s="206" t="s">
        <v>100</v>
      </c>
      <c r="G89" s="206" t="s">
        <v>16</v>
      </c>
      <c r="H89" s="200"/>
      <c r="I89" s="200"/>
      <c r="J89" s="12"/>
      <c r="K89" s="200"/>
      <c r="L89" s="29" t="s">
        <v>15</v>
      </c>
      <c r="N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I89" s="212"/>
    </row>
    <row r="90" spans="1:67" s="55" customFormat="1" ht="45" x14ac:dyDescent="0.25">
      <c r="A90" s="201">
        <v>39</v>
      </c>
      <c r="B90" s="206" t="s">
        <v>14</v>
      </c>
      <c r="C90" s="207" t="s">
        <v>259</v>
      </c>
      <c r="D90" s="206" t="s">
        <v>12</v>
      </c>
      <c r="E90" s="206" t="s">
        <v>11</v>
      </c>
      <c r="F90" s="206" t="s">
        <v>10</v>
      </c>
      <c r="G90" s="206" t="s">
        <v>9</v>
      </c>
      <c r="H90" s="200"/>
      <c r="I90" s="200"/>
      <c r="J90" s="12"/>
      <c r="K90" s="200"/>
      <c r="L90" s="29" t="s">
        <v>8</v>
      </c>
      <c r="N90" s="212"/>
      <c r="P90" s="212"/>
      <c r="Q90" s="212"/>
      <c r="R90" s="212"/>
      <c r="S90" s="212"/>
      <c r="T90" s="212"/>
      <c r="U90" s="212"/>
      <c r="V90" s="212"/>
      <c r="W90" s="212"/>
      <c r="X90" s="212"/>
      <c r="Y90" s="212"/>
      <c r="Z90" s="212"/>
      <c r="AA90" s="212"/>
      <c r="AB90" s="212"/>
      <c r="AC90" s="212"/>
      <c r="AD90" s="212"/>
      <c r="AE90" s="212"/>
      <c r="AF90" s="212"/>
      <c r="AG90" s="212"/>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I90" s="212"/>
    </row>
    <row r="91" spans="1:67" s="55" customFormat="1" ht="45" x14ac:dyDescent="0.25">
      <c r="A91" s="201">
        <v>40</v>
      </c>
      <c r="B91" s="206" t="s">
        <v>13</v>
      </c>
      <c r="C91" s="207" t="s">
        <v>260</v>
      </c>
      <c r="D91" s="206" t="s">
        <v>12</v>
      </c>
      <c r="E91" s="206" t="s">
        <v>11</v>
      </c>
      <c r="F91" s="206" t="s">
        <v>10</v>
      </c>
      <c r="G91" s="206" t="s">
        <v>9</v>
      </c>
      <c r="H91" s="200"/>
      <c r="I91" s="200"/>
      <c r="J91" s="12"/>
      <c r="K91" s="200"/>
      <c r="L91" s="29" t="s">
        <v>8</v>
      </c>
      <c r="N91" s="11"/>
      <c r="P91" s="221" t="e">
        <f t="shared" ref="P91" si="3">O91/N91</f>
        <v>#DIV/0!</v>
      </c>
      <c r="Q91" s="212"/>
      <c r="R91" s="212"/>
      <c r="S91" s="212"/>
      <c r="T91" s="212"/>
      <c r="U91" s="212"/>
      <c r="V91" s="212"/>
      <c r="W91" s="212"/>
      <c r="X91" s="212"/>
      <c r="Y91" s="212"/>
      <c r="Z91" s="212"/>
      <c r="AA91" s="212"/>
      <c r="AB91" s="212"/>
      <c r="AC91" s="212"/>
      <c r="AD91" s="212"/>
      <c r="AE91" s="212"/>
      <c r="AF91" s="212"/>
      <c r="AG91" s="212"/>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11"/>
      <c r="BI91" s="221" t="e">
        <f t="shared" ref="BI91" si="4">BH91/BG91</f>
        <v>#DIV/0!</v>
      </c>
    </row>
    <row r="92" spans="1:67" s="5" customFormat="1" x14ac:dyDescent="0.25">
      <c r="A92" s="235" t="s">
        <v>7</v>
      </c>
      <c r="B92" s="204" t="s">
        <v>99</v>
      </c>
      <c r="D92" s="235" t="s">
        <v>1</v>
      </c>
      <c r="E92" s="235" t="s">
        <v>261</v>
      </c>
      <c r="G92" s="10"/>
      <c r="H92" s="21"/>
      <c r="I92" s="236"/>
      <c r="J92" s="21"/>
      <c r="S92" s="21"/>
      <c r="T92" s="21"/>
      <c r="BO92" s="21"/>
    </row>
    <row r="93" spans="1:67" s="5" customFormat="1" x14ac:dyDescent="0.25">
      <c r="A93" s="235" t="s">
        <v>5</v>
      </c>
      <c r="B93" s="204" t="s">
        <v>98</v>
      </c>
      <c r="D93" s="235" t="s">
        <v>1</v>
      </c>
      <c r="E93" s="235" t="s">
        <v>261</v>
      </c>
      <c r="G93" s="10"/>
      <c r="H93" s="21"/>
      <c r="I93" s="236"/>
      <c r="J93" s="21"/>
      <c r="S93" s="21"/>
      <c r="T93" s="21"/>
      <c r="BO93" s="21"/>
    </row>
    <row r="94" spans="1:67" s="5" customFormat="1" x14ac:dyDescent="0.25">
      <c r="A94" s="235" t="s">
        <v>3</v>
      </c>
      <c r="B94" s="204" t="s">
        <v>97</v>
      </c>
      <c r="D94" s="235" t="s">
        <v>1</v>
      </c>
      <c r="E94" s="235" t="s">
        <v>261</v>
      </c>
      <c r="G94" s="10"/>
      <c r="H94" s="21"/>
      <c r="I94" s="236"/>
      <c r="J94" s="21"/>
      <c r="S94" s="21"/>
      <c r="T94" s="21"/>
      <c r="BO94" s="21"/>
    </row>
    <row r="95" spans="1:67" s="5" customFormat="1" x14ac:dyDescent="0.25">
      <c r="A95" s="64" t="s">
        <v>262</v>
      </c>
      <c r="B95" s="32"/>
      <c r="C95" s="31"/>
      <c r="D95" s="33"/>
      <c r="E95" s="33"/>
      <c r="F95" s="31"/>
      <c r="G95" s="14"/>
      <c r="H95" s="13"/>
      <c r="I95" s="34"/>
      <c r="J95" s="14"/>
      <c r="K95" s="31"/>
      <c r="L95" s="31"/>
      <c r="M95" s="31"/>
      <c r="N95" s="31"/>
      <c r="O95" s="31"/>
      <c r="P95" s="31"/>
      <c r="Q95" s="31"/>
      <c r="R95" s="31"/>
      <c r="S95" s="13"/>
      <c r="T95" s="13"/>
      <c r="U95" s="31"/>
      <c r="V95" s="31"/>
      <c r="W95" s="31"/>
      <c r="X95" s="31"/>
      <c r="Y95" s="31"/>
      <c r="Z95" s="31"/>
      <c r="AA95" s="31"/>
      <c r="AB95" s="31"/>
      <c r="AC95" s="31"/>
      <c r="AD95" s="31"/>
      <c r="AE95" s="31"/>
      <c r="AF95" s="31"/>
      <c r="AG95" s="31"/>
      <c r="AH95" s="31"/>
      <c r="AI95" s="31"/>
      <c r="AJ95" s="31"/>
      <c r="AK95" s="31"/>
      <c r="AL95" s="31"/>
      <c r="AM95" s="31"/>
      <c r="AN95" s="31"/>
      <c r="AO95" s="31"/>
      <c r="AP95" s="31"/>
      <c r="AQ95" s="31"/>
      <c r="AR95" s="31"/>
      <c r="AS95" s="31"/>
      <c r="AT95" s="31"/>
      <c r="AU95" s="31"/>
      <c r="AV95" s="31"/>
      <c r="AW95" s="31"/>
      <c r="AX95" s="31"/>
      <c r="AY95" s="31"/>
      <c r="AZ95" s="31"/>
      <c r="BA95" s="31"/>
      <c r="BB95" s="31"/>
      <c r="BC95" s="31"/>
      <c r="BD95" s="31"/>
      <c r="BE95" s="31"/>
      <c r="BF95" s="31"/>
      <c r="BG95" s="31"/>
      <c r="BH95" s="31"/>
      <c r="BI95" s="31"/>
      <c r="BO95" s="21"/>
    </row>
    <row r="96" spans="1:67" s="5" customFormat="1" x14ac:dyDescent="0.25">
      <c r="A96" s="65" t="s">
        <v>263</v>
      </c>
      <c r="B96" s="16"/>
      <c r="D96" s="7"/>
      <c r="E96" s="7"/>
      <c r="G96" s="10"/>
      <c r="H96" s="21"/>
      <c r="I96" s="6"/>
      <c r="J96" s="21"/>
      <c r="S96" s="21"/>
      <c r="T96" s="21"/>
      <c r="BO96" s="21"/>
    </row>
    <row r="97" spans="1:61" s="10" customFormat="1" x14ac:dyDescent="0.25">
      <c r="A97" s="13"/>
      <c r="B97" s="15"/>
      <c r="C97" s="15"/>
      <c r="D97" s="13"/>
      <c r="E97" s="13"/>
      <c r="F97" s="13"/>
      <c r="G97" s="13"/>
      <c r="H97" s="13"/>
      <c r="I97" s="13"/>
      <c r="J97" s="13"/>
      <c r="K97" s="14"/>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P97" s="13"/>
      <c r="AQ97" s="13"/>
      <c r="AR97" s="13"/>
      <c r="AS97" s="13"/>
      <c r="AT97" s="13"/>
      <c r="AU97" s="13"/>
      <c r="AV97" s="13"/>
      <c r="AW97" s="13"/>
      <c r="AX97" s="13"/>
      <c r="AY97" s="13"/>
      <c r="AZ97" s="13"/>
      <c r="BA97" s="13"/>
      <c r="BB97" s="13"/>
      <c r="BC97" s="13"/>
      <c r="BD97" s="13"/>
      <c r="BE97" s="13"/>
      <c r="BF97" s="13"/>
      <c r="BG97" s="13"/>
      <c r="BH97" s="13"/>
      <c r="BI97" s="13"/>
    </row>
    <row r="98" spans="1:61" s="10" customFormat="1" ht="198" customHeight="1" x14ac:dyDescent="0.25">
      <c r="A98" s="273" t="s">
        <v>186</v>
      </c>
      <c r="B98" s="273"/>
      <c r="C98" s="273"/>
      <c r="D98" s="273"/>
      <c r="E98" s="194"/>
      <c r="F98" s="21"/>
      <c r="G98" s="21"/>
      <c r="H98" s="21"/>
      <c r="I98" s="21"/>
      <c r="J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c r="AY98" s="21"/>
      <c r="AZ98" s="21"/>
      <c r="BA98" s="21"/>
      <c r="BB98" s="21"/>
      <c r="BC98" s="21"/>
      <c r="BD98" s="21"/>
      <c r="BE98" s="21"/>
      <c r="BF98" s="21"/>
      <c r="BG98" s="21"/>
      <c r="BH98" s="21"/>
      <c r="BI98" s="21"/>
    </row>
    <row r="99" spans="1:61" s="10" customFormat="1" ht="17.25" x14ac:dyDescent="0.25">
      <c r="A99" s="216" t="s">
        <v>96</v>
      </c>
      <c r="B99" s="216"/>
      <c r="C99" s="253"/>
      <c r="F99" s="42"/>
      <c r="G99" s="21"/>
      <c r="H99" s="21"/>
      <c r="I99" s="21"/>
      <c r="J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G99" s="21"/>
      <c r="BH99" s="21"/>
      <c r="BI99" s="21"/>
    </row>
    <row r="100" spans="1:61" s="4" customFormat="1" ht="17.25" x14ac:dyDescent="0.25">
      <c r="A100" s="242" t="s">
        <v>276</v>
      </c>
      <c r="B100" s="242"/>
      <c r="C100" s="253"/>
      <c r="D100" s="10"/>
      <c r="E100" s="10"/>
      <c r="F100" s="3"/>
      <c r="G100" s="11"/>
      <c r="J100" s="11"/>
    </row>
    <row r="101" spans="1:61" s="10" customFormat="1" ht="17.25" x14ac:dyDescent="0.25">
      <c r="A101" s="243" t="s">
        <v>95</v>
      </c>
      <c r="B101" s="243"/>
      <c r="C101" s="253"/>
      <c r="F101" s="66"/>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c r="AY101" s="21"/>
      <c r="AZ101" s="21"/>
      <c r="BA101" s="21"/>
      <c r="BB101" s="21"/>
      <c r="BC101" s="21"/>
      <c r="BG101" s="21"/>
      <c r="BH101" s="21"/>
      <c r="BI101" s="21"/>
    </row>
    <row r="102" spans="1:61" s="10" customFormat="1" ht="17.25" x14ac:dyDescent="0.25">
      <c r="A102" s="216" t="s">
        <v>287</v>
      </c>
      <c r="B102" s="216"/>
      <c r="C102" s="253"/>
      <c r="F102" s="42"/>
      <c r="G102" s="21"/>
      <c r="J102" s="21"/>
      <c r="L102" s="21"/>
      <c r="M102" s="21"/>
      <c r="N102" s="21"/>
      <c r="O102" s="21"/>
      <c r="Q102" s="21"/>
      <c r="R102" s="21"/>
      <c r="T102" s="21"/>
      <c r="U102" s="21"/>
      <c r="W102" s="21"/>
      <c r="X102" s="21"/>
      <c r="AI102" s="21"/>
      <c r="AJ102" s="21"/>
      <c r="AO102" s="21"/>
      <c r="AP102" s="21"/>
      <c r="AU102" s="21"/>
      <c r="AV102" s="21"/>
      <c r="BA102" s="21"/>
      <c r="BB102" s="21"/>
      <c r="BG102" s="21"/>
      <c r="BH102" s="21"/>
    </row>
    <row r="103" spans="1:61" s="10" customFormat="1" ht="17.25" x14ac:dyDescent="0.25">
      <c r="A103" s="243" t="s">
        <v>264</v>
      </c>
      <c r="B103" s="243"/>
      <c r="C103" s="253"/>
      <c r="F103" s="66"/>
      <c r="G103" s="21"/>
      <c r="J103" s="21"/>
      <c r="L103" s="21"/>
      <c r="M103" s="21"/>
      <c r="N103" s="21"/>
      <c r="O103" s="21"/>
      <c r="Q103" s="21"/>
      <c r="R103" s="21"/>
      <c r="T103" s="21"/>
      <c r="U103" s="21"/>
      <c r="W103" s="21"/>
      <c r="X103" s="21"/>
      <c r="AI103" s="21"/>
      <c r="AJ103" s="21"/>
      <c r="AO103" s="21"/>
      <c r="AP103" s="21"/>
      <c r="AU103" s="21"/>
      <c r="AV103" s="21"/>
      <c r="BA103" s="21"/>
      <c r="BB103" s="21"/>
      <c r="BG103" s="21"/>
      <c r="BH103" s="21"/>
    </row>
    <row r="104" spans="1:61" s="10" customFormat="1" x14ac:dyDescent="0.25">
      <c r="A104" s="254"/>
      <c r="B104" s="255"/>
      <c r="C104" s="253"/>
      <c r="G104" s="21"/>
      <c r="J104" s="21"/>
      <c r="L104" s="21"/>
      <c r="M104" s="21"/>
      <c r="N104" s="21"/>
      <c r="O104" s="21"/>
      <c r="Q104" s="21"/>
      <c r="R104" s="21"/>
      <c r="T104" s="21"/>
      <c r="U104" s="21"/>
      <c r="W104" s="21"/>
      <c r="X104" s="21"/>
      <c r="AI104" s="21"/>
      <c r="AJ104" s="21"/>
      <c r="AO104" s="21"/>
      <c r="AP104" s="21"/>
      <c r="AU104" s="21"/>
      <c r="AV104" s="21"/>
      <c r="BA104" s="21"/>
      <c r="BB104" s="21"/>
      <c r="BG104" s="21"/>
      <c r="BH104" s="21"/>
    </row>
    <row r="105" spans="1:61" s="10" customFormat="1" x14ac:dyDescent="0.25">
      <c r="A105" s="255"/>
      <c r="B105" s="256" t="s">
        <v>94</v>
      </c>
      <c r="C105" s="253"/>
      <c r="F105" s="67"/>
      <c r="G105" s="21"/>
      <c r="J105" s="21"/>
      <c r="L105" s="21"/>
      <c r="M105" s="21"/>
      <c r="N105" s="21"/>
      <c r="O105" s="21"/>
      <c r="Q105" s="21"/>
      <c r="R105" s="21"/>
      <c r="T105" s="21"/>
      <c r="U105" s="21"/>
      <c r="W105" s="21"/>
      <c r="X105" s="21"/>
      <c r="AI105" s="21"/>
      <c r="AJ105" s="21"/>
      <c r="AO105" s="21"/>
      <c r="AP105" s="21"/>
      <c r="AU105" s="21"/>
      <c r="AV105" s="21"/>
      <c r="BA105" s="21"/>
      <c r="BB105" s="21"/>
      <c r="BG105" s="21"/>
      <c r="BH105" s="21"/>
    </row>
    <row r="106" spans="1:61" s="10" customFormat="1" x14ac:dyDescent="0.25">
      <c r="A106" s="255"/>
      <c r="B106" s="244"/>
      <c r="C106" s="253"/>
      <c r="F106" s="67"/>
      <c r="G106" s="21"/>
      <c r="J106" s="21"/>
      <c r="L106" s="21"/>
      <c r="M106" s="21"/>
      <c r="N106" s="21"/>
      <c r="O106" s="21"/>
      <c r="Q106" s="21"/>
      <c r="R106" s="21"/>
      <c r="T106" s="21"/>
      <c r="U106" s="21"/>
      <c r="W106" s="21"/>
      <c r="X106" s="21"/>
      <c r="AI106" s="21"/>
      <c r="AJ106" s="21"/>
      <c r="AO106" s="21"/>
      <c r="AP106" s="21"/>
      <c r="AU106" s="21"/>
      <c r="AV106" s="21"/>
      <c r="BA106" s="21"/>
      <c r="BB106" s="21"/>
      <c r="BG106" s="21"/>
      <c r="BH106" s="21"/>
    </row>
    <row r="107" spans="1:61" s="5" customFormat="1" x14ac:dyDescent="0.25">
      <c r="A107" s="216"/>
      <c r="B107" s="244" t="s">
        <v>265</v>
      </c>
      <c r="C107" s="244"/>
      <c r="G107" s="42"/>
      <c r="J107" s="42"/>
      <c r="L107" s="3"/>
      <c r="M107" s="3"/>
      <c r="N107" s="68"/>
      <c r="P107" s="58"/>
      <c r="Q107" s="42"/>
      <c r="R107" s="42"/>
      <c r="T107" s="42"/>
      <c r="U107" s="42"/>
      <c r="W107" s="42"/>
      <c r="X107" s="42"/>
      <c r="AI107" s="42"/>
      <c r="AJ107" s="42"/>
      <c r="AO107" s="42"/>
      <c r="AP107" s="42"/>
      <c r="AU107" s="42"/>
      <c r="AV107" s="42"/>
      <c r="BA107" s="42"/>
      <c r="BB107" s="42"/>
      <c r="BG107" s="68"/>
      <c r="BI107" s="58"/>
    </row>
    <row r="108" spans="1:61" s="5" customFormat="1" x14ac:dyDescent="0.25">
      <c r="A108" s="216"/>
      <c r="B108" s="244" t="s">
        <v>266</v>
      </c>
      <c r="C108" s="244"/>
      <c r="G108" s="42"/>
      <c r="J108" s="42"/>
      <c r="L108" s="3"/>
      <c r="M108" s="3"/>
      <c r="N108" s="68"/>
      <c r="P108" s="58"/>
      <c r="Q108" s="42"/>
      <c r="R108" s="42"/>
      <c r="T108" s="42"/>
      <c r="U108" s="42"/>
      <c r="W108" s="42"/>
      <c r="X108" s="42"/>
      <c r="AI108" s="42"/>
      <c r="AJ108" s="42"/>
      <c r="AO108" s="42"/>
      <c r="AP108" s="42"/>
      <c r="AU108" s="42"/>
      <c r="AV108" s="42"/>
      <c r="BA108" s="42"/>
      <c r="BB108" s="42"/>
      <c r="BG108" s="68"/>
      <c r="BI108" s="58"/>
    </row>
    <row r="109" spans="1:61" s="10" customFormat="1" ht="14.45" customHeight="1" x14ac:dyDescent="0.25">
      <c r="A109" s="245"/>
      <c r="B109" s="244" t="s">
        <v>267</v>
      </c>
      <c r="C109" s="253"/>
      <c r="G109" s="21"/>
      <c r="H109" s="5"/>
      <c r="I109" s="5"/>
      <c r="J109" s="21"/>
      <c r="L109" s="5"/>
      <c r="M109" s="5"/>
      <c r="N109" s="68"/>
      <c r="P109" s="7"/>
      <c r="Q109" s="21"/>
      <c r="R109" s="21"/>
      <c r="S109" s="5"/>
      <c r="T109" s="21"/>
      <c r="U109" s="21"/>
      <c r="V109" s="5"/>
      <c r="W109" s="21"/>
      <c r="X109" s="21"/>
      <c r="Y109" s="5"/>
      <c r="Z109" s="5"/>
      <c r="AA109" s="5"/>
      <c r="AB109" s="5"/>
      <c r="AC109" s="5"/>
      <c r="AD109" s="5"/>
      <c r="AE109" s="5"/>
      <c r="AF109" s="5"/>
      <c r="AG109" s="5"/>
      <c r="AH109" s="5"/>
      <c r="AI109" s="21"/>
      <c r="AJ109" s="21"/>
      <c r="AK109" s="5"/>
      <c r="AL109" s="5"/>
      <c r="AM109" s="5"/>
      <c r="AN109" s="5"/>
      <c r="AO109" s="21"/>
      <c r="AP109" s="21"/>
      <c r="AQ109" s="5"/>
      <c r="AR109" s="5"/>
      <c r="AS109" s="5"/>
      <c r="AT109" s="5"/>
      <c r="AU109" s="21"/>
      <c r="AV109" s="21"/>
      <c r="AW109" s="5"/>
      <c r="AX109" s="5"/>
      <c r="AY109" s="5"/>
      <c r="AZ109" s="5"/>
      <c r="BA109" s="21"/>
      <c r="BB109" s="21"/>
      <c r="BC109" s="5"/>
      <c r="BG109" s="68"/>
      <c r="BI109" s="7"/>
    </row>
    <row r="110" spans="1:61" s="10" customFormat="1" x14ac:dyDescent="0.25">
      <c r="A110" s="245"/>
      <c r="B110" s="244" t="s">
        <v>268</v>
      </c>
      <c r="C110" s="253"/>
      <c r="G110" s="21"/>
      <c r="H110" s="5"/>
      <c r="I110" s="5"/>
      <c r="J110" s="21"/>
      <c r="L110" s="21"/>
      <c r="M110" s="21"/>
      <c r="N110" s="21"/>
      <c r="O110" s="21"/>
      <c r="P110" s="5"/>
      <c r="Q110" s="21"/>
      <c r="R110" s="21"/>
      <c r="S110" s="5"/>
      <c r="T110" s="21"/>
      <c r="U110" s="21"/>
      <c r="V110" s="5"/>
      <c r="W110" s="21"/>
      <c r="X110" s="21"/>
      <c r="Y110" s="5"/>
      <c r="Z110" s="5"/>
      <c r="AA110" s="5"/>
      <c r="AB110" s="5"/>
      <c r="AC110" s="5"/>
      <c r="AD110" s="5"/>
      <c r="AE110" s="5"/>
      <c r="AF110" s="5"/>
      <c r="AG110" s="5"/>
      <c r="AH110" s="5"/>
      <c r="AI110" s="21"/>
      <c r="AJ110" s="21"/>
      <c r="AK110" s="5"/>
      <c r="AL110" s="5"/>
      <c r="AM110" s="5"/>
      <c r="AN110" s="5"/>
      <c r="AO110" s="21"/>
      <c r="AP110" s="21"/>
      <c r="AQ110" s="5"/>
      <c r="AR110" s="5"/>
      <c r="AS110" s="5"/>
      <c r="AT110" s="5"/>
      <c r="AU110" s="21"/>
      <c r="AV110" s="21"/>
      <c r="AW110" s="5"/>
      <c r="AX110" s="5"/>
      <c r="AY110" s="5"/>
      <c r="AZ110" s="5"/>
      <c r="BA110" s="21"/>
      <c r="BB110" s="21"/>
      <c r="BC110" s="5"/>
      <c r="BG110" s="21"/>
      <c r="BH110" s="21"/>
      <c r="BI110" s="5"/>
    </row>
    <row r="111" spans="1:61" s="4" customFormat="1" x14ac:dyDescent="0.25">
      <c r="A111" s="222"/>
      <c r="B111" s="244" t="s">
        <v>269</v>
      </c>
      <c r="C111" s="257"/>
      <c r="G111" s="11"/>
      <c r="H111" s="3"/>
      <c r="I111" s="3"/>
      <c r="J111" s="11"/>
      <c r="L111" s="11"/>
      <c r="M111" s="11"/>
      <c r="N111" s="11"/>
      <c r="O111" s="11"/>
      <c r="P111" s="3"/>
      <c r="Q111" s="11"/>
      <c r="R111" s="11"/>
      <c r="S111" s="3"/>
      <c r="T111" s="11"/>
      <c r="U111" s="11"/>
      <c r="V111" s="3"/>
      <c r="W111" s="11"/>
      <c r="X111" s="11"/>
      <c r="Y111" s="3"/>
      <c r="Z111" s="3"/>
      <c r="AA111" s="3"/>
      <c r="AB111" s="3"/>
      <c r="AC111" s="3"/>
      <c r="AD111" s="3"/>
      <c r="AE111" s="3"/>
      <c r="AF111" s="3"/>
      <c r="AG111" s="3"/>
      <c r="AH111" s="3"/>
      <c r="AI111" s="11"/>
      <c r="AJ111" s="11"/>
      <c r="AK111" s="3"/>
      <c r="AL111" s="3"/>
      <c r="AM111" s="3"/>
      <c r="AN111" s="3"/>
      <c r="AO111" s="11"/>
      <c r="AP111" s="11"/>
      <c r="AQ111" s="3"/>
      <c r="AR111" s="3"/>
      <c r="AS111" s="3"/>
      <c r="AT111" s="3"/>
      <c r="AU111" s="11"/>
      <c r="AV111" s="11"/>
      <c r="AW111" s="3"/>
      <c r="AX111" s="3"/>
      <c r="AY111" s="3"/>
      <c r="AZ111" s="3"/>
      <c r="BA111" s="11"/>
      <c r="BB111" s="11"/>
      <c r="BC111" s="3"/>
      <c r="BG111" s="11"/>
      <c r="BH111" s="11"/>
      <c r="BI111" s="3"/>
    </row>
    <row r="112" spans="1:61" x14ac:dyDescent="0.25">
      <c r="A112" s="258"/>
      <c r="B112" s="244" t="s">
        <v>270</v>
      </c>
      <c r="C112" s="259"/>
    </row>
    <row r="113" spans="1:1" x14ac:dyDescent="0.25">
      <c r="A113" s="196" t="s">
        <v>0</v>
      </c>
    </row>
  </sheetData>
  <sheetProtection algorithmName="SHA-512" hashValue="aNrnr3yEDHqrIsAgWoXhia8Cv8IdYQK4kkTdrdUp2RdVposG0oXm6jl25BTf9TcIquaH/u8HE5OaH8wo3GMexg==" saltValue="zaDdEfgiM+WCZNfVejlYhg==" spinCount="100000" sheet="1" insertColumns="0" insertRows="0" autoFilter="0"/>
  <autoFilter ref="A12:BI12" xr:uid="{43F71638-1464-4474-9EA8-EE4282C65E15}"/>
  <mergeCells count="17">
    <mergeCell ref="AC11:AE11"/>
    <mergeCell ref="A98:D98"/>
    <mergeCell ref="N11:P11"/>
    <mergeCell ref="Q11:S11"/>
    <mergeCell ref="T11:V11"/>
    <mergeCell ref="W11:Y11"/>
    <mergeCell ref="Z11:AB11"/>
    <mergeCell ref="AX11:AZ11"/>
    <mergeCell ref="BA11:BC11"/>
    <mergeCell ref="BD11:BF11"/>
    <mergeCell ref="BG11:BI11"/>
    <mergeCell ref="AF11:AH11"/>
    <mergeCell ref="AI11:AK11"/>
    <mergeCell ref="AL11:AN11"/>
    <mergeCell ref="AO11:AQ11"/>
    <mergeCell ref="AR11:AT11"/>
    <mergeCell ref="AU11:AW11"/>
  </mergeCells>
  <pageMargins left="0.7" right="0.7" top="0.75" bottom="0.75" header="0.3" footer="0.3"/>
  <pageSetup scale="80" pageOrder="overThenDown" orientation="landscape" r:id="rId1"/>
  <headerFoot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CDC6B40B-8605-41A3-A4B2-0A53B259C19B}">
          <x14:formula1>
            <xm:f>'Drop-down options (DO NOT EDIT)'!$F$3:$F$4</xm:f>
          </x14:formula1>
          <xm:sqref>J14 J16:J21 J24 J27 J30 J33 J36 J39 J42 J45 J48 J51 J54 J57 J61 J65:J66 J69:J74 J77:J78 J82:J91</xm:sqref>
        </x14:dataValidation>
        <x14:dataValidation type="list" allowBlank="1" showInputMessage="1" showErrorMessage="1" xr:uid="{3797DFE2-0C8C-49A1-8659-95334310F5DE}">
          <x14:formula1>
            <xm:f>'Drop-down options (DO NOT EDIT)'!$A$3:$A$4</xm:f>
          </x14:formula1>
          <xm:sqref>H96 H14 H16:H21 H24 H27 H30 H33 H36 H39 H42 H45 H48 H51 H54 H57 H61 H65:H66 H69:H74 H77:H78 H82:H94</xm:sqref>
        </x14:dataValidation>
        <x14:dataValidation type="list" allowBlank="1" showInputMessage="1" showErrorMessage="1" xr:uid="{AB424902-A391-42F0-9149-53F504D794B3}">
          <x14:formula1>
            <xm:f>'Drop-down options (DO NOT EDIT)'!$A$6:$A$7</xm:f>
          </x14:formula1>
          <xm:sqref>K96 K14 K16:K21 K24 K27 K30 K33 K36 K39 K42 K45 K48 K51 K54 K57 K61 K65:K66 K69:K74 K77:K78 K82:K94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D9EC3-7774-44F9-AC9A-FF98B7F817B4}">
  <sheetPr codeName="Sheet1"/>
  <dimension ref="A2:I58"/>
  <sheetViews>
    <sheetView zoomScale="90" zoomScaleNormal="90" workbookViewId="0">
      <selection activeCell="C4" sqref="C4"/>
    </sheetView>
  </sheetViews>
  <sheetFormatPr defaultRowHeight="15" x14ac:dyDescent="0.25"/>
  <cols>
    <col min="1" max="1" width="10.140625" customWidth="1"/>
    <col min="2" max="2" width="50.85546875" customWidth="1"/>
    <col min="3" max="3" width="27.85546875" customWidth="1"/>
    <col min="4" max="4" width="68.42578125" customWidth="1"/>
    <col min="5" max="5" width="27.5703125" customWidth="1"/>
    <col min="6" max="6" width="62.140625" customWidth="1"/>
    <col min="7" max="7" width="20.140625" customWidth="1"/>
    <col min="8" max="8" width="64.140625" customWidth="1"/>
    <col min="9" max="9" width="70.140625" customWidth="1"/>
    <col min="10" max="10" width="18.140625" customWidth="1"/>
  </cols>
  <sheetData>
    <row r="2" spans="1:9" s="2" customFormat="1" x14ac:dyDescent="0.25">
      <c r="A2" s="42"/>
      <c r="B2" s="216" t="s">
        <v>711</v>
      </c>
      <c r="C2" s="216"/>
    </row>
    <row r="3" spans="1:9" s="2" customFormat="1" x14ac:dyDescent="0.25">
      <c r="A3" s="42"/>
      <c r="B3" s="216" t="s">
        <v>93</v>
      </c>
      <c r="C3" s="260" t="str">
        <f>'SMI-SED metrics'!C3</f>
        <v>[Enter State Name]</v>
      </c>
    </row>
    <row r="4" spans="1:9" s="2" customFormat="1" x14ac:dyDescent="0.25">
      <c r="A4" s="42"/>
      <c r="B4" s="216" t="s">
        <v>91</v>
      </c>
      <c r="C4" s="260" t="str">
        <f>'SMI-SED metrics'!C4</f>
        <v>[Enter Demonstration Name]</v>
      </c>
    </row>
    <row r="5" spans="1:9" s="2" customFormat="1" x14ac:dyDescent="0.25">
      <c r="A5" s="42"/>
      <c r="B5" s="216" t="s">
        <v>279</v>
      </c>
      <c r="C5" s="260" t="str">
        <f>'SMI-SED metrics'!C5</f>
        <v>[Enter SMI/SED Demonstration Year]</v>
      </c>
    </row>
    <row r="6" spans="1:9" s="2" customFormat="1" x14ac:dyDescent="0.25">
      <c r="A6" s="42"/>
      <c r="B6" s="216" t="s">
        <v>280</v>
      </c>
      <c r="C6" s="260" t="str">
        <f>'SMI-SED metrics'!C6</f>
        <v>[Enter Calendar Dates for SMI/SED Demonstration Year]</v>
      </c>
    </row>
    <row r="7" spans="1:9" s="8" customFormat="1" x14ac:dyDescent="0.25">
      <c r="A7" s="42"/>
      <c r="B7" s="216" t="s">
        <v>281</v>
      </c>
      <c r="C7" s="260" t="str">
        <f>'SMI-SED metrics'!C7</f>
        <v>[Enter SMI/SED Reporting Period]</v>
      </c>
    </row>
    <row r="8" spans="1:9" s="8" customFormat="1" x14ac:dyDescent="0.25">
      <c r="A8" s="42"/>
      <c r="B8" s="216" t="s">
        <v>282</v>
      </c>
      <c r="C8" s="260" t="str">
        <f>'SMI-SED metrics'!C8</f>
        <v>[Enter Calendar Dates for SMI/SED Reporting Period]</v>
      </c>
    </row>
    <row r="9" spans="1:9" x14ac:dyDescent="0.25">
      <c r="E9" s="69"/>
      <c r="F9" s="69"/>
      <c r="G9" s="69"/>
    </row>
    <row r="10" spans="1:9" ht="21" x14ac:dyDescent="0.35">
      <c r="A10" s="60" t="s">
        <v>271</v>
      </c>
    </row>
    <row r="11" spans="1:9" ht="30" x14ac:dyDescent="0.25">
      <c r="A11" s="228" t="s">
        <v>89</v>
      </c>
      <c r="B11" s="228" t="s">
        <v>88</v>
      </c>
      <c r="C11" s="228" t="s">
        <v>86</v>
      </c>
      <c r="D11" s="224" t="s">
        <v>146</v>
      </c>
      <c r="E11" s="224" t="s">
        <v>145</v>
      </c>
      <c r="F11" s="225" t="s">
        <v>175</v>
      </c>
      <c r="G11" s="228" t="s">
        <v>174</v>
      </c>
      <c r="H11" s="225" t="s">
        <v>176</v>
      </c>
    </row>
    <row r="12" spans="1:9" s="70" customFormat="1" ht="80.45" customHeight="1" thickBot="1" x14ac:dyDescent="0.3">
      <c r="A12" s="226" t="s">
        <v>171</v>
      </c>
      <c r="B12" s="209" t="s">
        <v>166</v>
      </c>
      <c r="C12" s="226" t="s">
        <v>172</v>
      </c>
      <c r="D12" s="209" t="s">
        <v>184</v>
      </c>
      <c r="E12" s="209" t="s">
        <v>185</v>
      </c>
      <c r="F12" s="226" t="s">
        <v>182</v>
      </c>
      <c r="G12" s="227" t="s">
        <v>277</v>
      </c>
      <c r="H12" s="226" t="s">
        <v>183</v>
      </c>
    </row>
    <row r="13" spans="1:9" s="46" customFormat="1" ht="30" x14ac:dyDescent="0.25">
      <c r="A13" s="71">
        <v>1</v>
      </c>
      <c r="B13" s="72" t="s">
        <v>82</v>
      </c>
      <c r="C13" s="72" t="s">
        <v>78</v>
      </c>
      <c r="D13" s="246"/>
      <c r="E13" s="247"/>
      <c r="F13" s="247"/>
      <c r="G13" s="247"/>
      <c r="H13" s="247"/>
      <c r="I13" s="44"/>
    </row>
    <row r="14" spans="1:9" s="48" customFormat="1" ht="30" x14ac:dyDescent="0.25">
      <c r="A14" s="73">
        <v>2</v>
      </c>
      <c r="B14" s="74" t="s">
        <v>80</v>
      </c>
      <c r="C14" s="74" t="s">
        <v>78</v>
      </c>
      <c r="D14" s="248"/>
      <c r="E14" s="248"/>
      <c r="F14" s="248"/>
      <c r="G14" s="248"/>
      <c r="H14" s="248"/>
      <c r="I14" s="47"/>
    </row>
    <row r="15" spans="1:9" s="48" customFormat="1" ht="60" x14ac:dyDescent="0.25">
      <c r="A15" s="73">
        <v>3</v>
      </c>
      <c r="B15" s="74" t="s">
        <v>77</v>
      </c>
      <c r="C15" s="74" t="s">
        <v>61</v>
      </c>
      <c r="D15" s="248"/>
      <c r="E15" s="248"/>
      <c r="F15" s="248"/>
      <c r="G15" s="248"/>
      <c r="H15" s="248"/>
      <c r="I15" s="45"/>
    </row>
    <row r="16" spans="1:9" s="48" customFormat="1" ht="45" x14ac:dyDescent="0.25">
      <c r="A16" s="73">
        <v>4</v>
      </c>
      <c r="B16" s="74" t="s">
        <v>75</v>
      </c>
      <c r="C16" s="74" t="s">
        <v>61</v>
      </c>
      <c r="D16" s="248"/>
      <c r="E16" s="248"/>
      <c r="F16" s="248"/>
      <c r="G16" s="248"/>
      <c r="H16" s="248"/>
      <c r="I16" s="47"/>
    </row>
    <row r="17" spans="1:9" s="48" customFormat="1" x14ac:dyDescent="0.25">
      <c r="A17" s="73">
        <v>5</v>
      </c>
      <c r="B17" s="74" t="s">
        <v>74</v>
      </c>
      <c r="C17" s="74" t="s">
        <v>61</v>
      </c>
      <c r="D17" s="248"/>
      <c r="E17" s="248"/>
      <c r="F17" s="248"/>
      <c r="G17" s="248"/>
      <c r="H17" s="248"/>
      <c r="I17" s="45"/>
    </row>
    <row r="18" spans="1:9" s="48" customFormat="1" ht="30" x14ac:dyDescent="0.25">
      <c r="A18" s="73">
        <v>6</v>
      </c>
      <c r="B18" s="73" t="s">
        <v>71</v>
      </c>
      <c r="C18" s="74" t="s">
        <v>61</v>
      </c>
      <c r="D18" s="248"/>
      <c r="E18" s="248"/>
      <c r="F18" s="248"/>
      <c r="G18" s="248"/>
      <c r="H18" s="248"/>
      <c r="I18" s="47"/>
    </row>
    <row r="19" spans="1:9" s="48" customFormat="1" ht="30" x14ac:dyDescent="0.25">
      <c r="A19" s="73">
        <v>7</v>
      </c>
      <c r="B19" s="73" t="s">
        <v>69</v>
      </c>
      <c r="C19" s="74" t="s">
        <v>61</v>
      </c>
      <c r="D19" s="248"/>
      <c r="E19" s="248"/>
      <c r="F19" s="248"/>
      <c r="G19" s="248"/>
      <c r="H19" s="248"/>
      <c r="I19" s="45"/>
    </row>
    <row r="20" spans="1:9" s="48" customFormat="1" ht="30" x14ac:dyDescent="0.25">
      <c r="A20" s="73">
        <v>8</v>
      </c>
      <c r="B20" s="73" t="s">
        <v>68</v>
      </c>
      <c r="C20" s="74" t="s">
        <v>61</v>
      </c>
      <c r="D20" s="248"/>
      <c r="E20" s="248"/>
      <c r="F20" s="248"/>
      <c r="G20" s="248"/>
      <c r="H20" s="248"/>
      <c r="I20" s="47"/>
    </row>
    <row r="21" spans="1:9" s="48" customFormat="1" ht="30" x14ac:dyDescent="0.25">
      <c r="A21" s="73">
        <v>9</v>
      </c>
      <c r="B21" s="74" t="s">
        <v>67</v>
      </c>
      <c r="C21" s="74" t="s">
        <v>61</v>
      </c>
      <c r="D21" s="248"/>
      <c r="E21" s="248"/>
      <c r="F21" s="248"/>
      <c r="G21" s="248"/>
      <c r="H21" s="248"/>
      <c r="I21" s="45"/>
    </row>
    <row r="22" spans="1:9" s="48" customFormat="1" ht="30" x14ac:dyDescent="0.25">
      <c r="A22" s="73">
        <v>10</v>
      </c>
      <c r="B22" s="74" t="s">
        <v>66</v>
      </c>
      <c r="C22" s="74" t="s">
        <v>61</v>
      </c>
      <c r="D22" s="248"/>
      <c r="E22" s="248"/>
      <c r="F22" s="248"/>
      <c r="G22" s="248"/>
      <c r="H22" s="248"/>
      <c r="I22" s="47"/>
    </row>
    <row r="23" spans="1:9" s="48" customFormat="1" ht="60" x14ac:dyDescent="0.25">
      <c r="A23" s="73">
        <v>11</v>
      </c>
      <c r="B23" s="73" t="s">
        <v>65</v>
      </c>
      <c r="C23" s="74" t="s">
        <v>61</v>
      </c>
      <c r="D23" s="248"/>
      <c r="E23" s="248"/>
      <c r="F23" s="248"/>
      <c r="G23" s="248"/>
      <c r="H23" s="248"/>
      <c r="I23" s="47"/>
    </row>
    <row r="24" spans="1:9" s="48" customFormat="1" ht="60" x14ac:dyDescent="0.25">
      <c r="A24" s="73">
        <v>12</v>
      </c>
      <c r="B24" s="73" t="s">
        <v>63</v>
      </c>
      <c r="C24" s="74" t="s">
        <v>61</v>
      </c>
      <c r="D24" s="248"/>
      <c r="E24" s="248"/>
      <c r="F24" s="248"/>
      <c r="G24" s="248"/>
      <c r="H24" s="248"/>
      <c r="I24" s="47"/>
    </row>
    <row r="25" spans="1:9" s="48" customFormat="1" x14ac:dyDescent="0.25">
      <c r="A25" s="73">
        <v>13</v>
      </c>
      <c r="B25" s="74" t="s">
        <v>59</v>
      </c>
      <c r="C25" s="74" t="s">
        <v>47</v>
      </c>
      <c r="D25" s="248"/>
      <c r="E25" s="248"/>
      <c r="F25" s="248"/>
      <c r="G25" s="248"/>
      <c r="H25" s="248"/>
      <c r="I25" s="47"/>
    </row>
    <row r="26" spans="1:9" s="48" customFormat="1" ht="30" x14ac:dyDescent="0.25">
      <c r="A26" s="73">
        <v>14</v>
      </c>
      <c r="B26" s="74" t="s">
        <v>58</v>
      </c>
      <c r="C26" s="74" t="s">
        <v>47</v>
      </c>
      <c r="D26" s="248"/>
      <c r="E26" s="248"/>
      <c r="F26" s="248"/>
      <c r="G26" s="248"/>
      <c r="H26" s="248"/>
      <c r="I26" s="47"/>
    </row>
    <row r="27" spans="1:9" s="48" customFormat="1" x14ac:dyDescent="0.25">
      <c r="A27" s="73">
        <v>15</v>
      </c>
      <c r="B27" s="74" t="s">
        <v>57</v>
      </c>
      <c r="C27" s="74" t="s">
        <v>47</v>
      </c>
      <c r="D27" s="248"/>
      <c r="E27" s="248"/>
      <c r="F27" s="248"/>
      <c r="G27" s="248"/>
      <c r="H27" s="248"/>
      <c r="I27" s="47"/>
    </row>
    <row r="28" spans="1:9" s="48" customFormat="1" x14ac:dyDescent="0.25">
      <c r="A28" s="73">
        <v>16</v>
      </c>
      <c r="B28" s="74" t="s">
        <v>56</v>
      </c>
      <c r="C28" s="74" t="s">
        <v>47</v>
      </c>
      <c r="D28" s="248"/>
      <c r="E28" s="248"/>
      <c r="F28" s="248"/>
      <c r="G28" s="248"/>
      <c r="H28" s="248"/>
      <c r="I28" s="47"/>
    </row>
    <row r="29" spans="1:9" s="48" customFormat="1" x14ac:dyDescent="0.25">
      <c r="A29" s="73">
        <v>17</v>
      </c>
      <c r="B29" s="74" t="s">
        <v>55</v>
      </c>
      <c r="C29" s="74" t="s">
        <v>47</v>
      </c>
      <c r="D29" s="248"/>
      <c r="E29" s="248"/>
      <c r="F29" s="248"/>
      <c r="G29" s="248"/>
      <c r="H29" s="248"/>
      <c r="I29" s="47"/>
    </row>
    <row r="30" spans="1:9" s="48" customFormat="1" x14ac:dyDescent="0.25">
      <c r="A30" s="73">
        <v>18</v>
      </c>
      <c r="B30" s="74" t="s">
        <v>54</v>
      </c>
      <c r="C30" s="74" t="s">
        <v>47</v>
      </c>
      <c r="D30" s="248"/>
      <c r="E30" s="248"/>
      <c r="F30" s="248"/>
      <c r="G30" s="248"/>
      <c r="H30" s="248"/>
      <c r="I30" s="47"/>
    </row>
    <row r="31" spans="1:9" s="48" customFormat="1" x14ac:dyDescent="0.25">
      <c r="A31" s="73" t="s">
        <v>53</v>
      </c>
      <c r="B31" s="74" t="s">
        <v>52</v>
      </c>
      <c r="C31" s="74" t="s">
        <v>47</v>
      </c>
      <c r="D31" s="248"/>
      <c r="E31" s="248"/>
      <c r="F31" s="248"/>
      <c r="G31" s="248"/>
      <c r="H31" s="248"/>
      <c r="I31" s="47"/>
    </row>
    <row r="32" spans="1:9" s="48" customFormat="1" ht="30" x14ac:dyDescent="0.25">
      <c r="A32" s="73" t="s">
        <v>51</v>
      </c>
      <c r="B32" s="74" t="s">
        <v>50</v>
      </c>
      <c r="C32" s="74" t="s">
        <v>47</v>
      </c>
      <c r="D32" s="248"/>
      <c r="E32" s="248"/>
      <c r="F32" s="248"/>
      <c r="G32" s="248"/>
      <c r="H32" s="248"/>
      <c r="I32" s="47"/>
    </row>
    <row r="33" spans="1:9" s="48" customFormat="1" ht="30" x14ac:dyDescent="0.25">
      <c r="A33" s="73">
        <v>20</v>
      </c>
      <c r="B33" s="74" t="s">
        <v>48</v>
      </c>
      <c r="C33" s="74" t="s">
        <v>47</v>
      </c>
      <c r="D33" s="248"/>
      <c r="E33" s="248"/>
      <c r="F33" s="248"/>
      <c r="G33" s="248"/>
      <c r="H33" s="248"/>
      <c r="I33" s="47"/>
    </row>
    <row r="34" spans="1:9" s="48" customFormat="1" x14ac:dyDescent="0.25">
      <c r="A34" s="73">
        <v>21</v>
      </c>
      <c r="B34" s="74" t="s">
        <v>46</v>
      </c>
      <c r="C34" s="74" t="s">
        <v>29</v>
      </c>
      <c r="D34" s="248"/>
      <c r="E34" s="248"/>
      <c r="F34" s="248"/>
      <c r="G34" s="248"/>
      <c r="H34" s="248"/>
      <c r="I34" s="47"/>
    </row>
    <row r="35" spans="1:9" s="48" customFormat="1" x14ac:dyDescent="0.25">
      <c r="A35" s="73">
        <v>22</v>
      </c>
      <c r="B35" s="74" t="s">
        <v>44</v>
      </c>
      <c r="C35" s="74" t="s">
        <v>29</v>
      </c>
      <c r="D35" s="248"/>
      <c r="E35" s="248"/>
      <c r="F35" s="248"/>
      <c r="G35" s="248"/>
      <c r="H35" s="248"/>
      <c r="I35" s="47"/>
    </row>
    <row r="36" spans="1:9" s="48" customFormat="1" ht="45" x14ac:dyDescent="0.25">
      <c r="A36" s="73">
        <v>23</v>
      </c>
      <c r="B36" s="74" t="s">
        <v>43</v>
      </c>
      <c r="C36" s="74" t="s">
        <v>29</v>
      </c>
      <c r="D36" s="248"/>
      <c r="E36" s="248"/>
      <c r="F36" s="248"/>
      <c r="G36" s="248"/>
      <c r="H36" s="248"/>
      <c r="I36" s="47"/>
    </row>
    <row r="37" spans="1:9" s="48" customFormat="1" ht="30" x14ac:dyDescent="0.25">
      <c r="A37" s="73">
        <v>24</v>
      </c>
      <c r="B37" s="74" t="s">
        <v>41</v>
      </c>
      <c r="C37" s="74" t="s">
        <v>29</v>
      </c>
      <c r="D37" s="248"/>
      <c r="E37" s="248"/>
      <c r="F37" s="248"/>
      <c r="G37" s="248"/>
      <c r="H37" s="248"/>
      <c r="I37" s="47"/>
    </row>
    <row r="38" spans="1:9" s="48" customFormat="1" ht="30" x14ac:dyDescent="0.25">
      <c r="A38" s="73">
        <v>25</v>
      </c>
      <c r="B38" s="74" t="s">
        <v>38</v>
      </c>
      <c r="C38" s="74" t="s">
        <v>29</v>
      </c>
      <c r="D38" s="248"/>
      <c r="E38" s="248"/>
      <c r="F38" s="248"/>
      <c r="G38" s="248"/>
      <c r="H38" s="248"/>
      <c r="I38" s="47"/>
    </row>
    <row r="39" spans="1:9" s="48" customFormat="1" ht="30" x14ac:dyDescent="0.25">
      <c r="A39" s="73">
        <v>26</v>
      </c>
      <c r="B39" s="74" t="s">
        <v>35</v>
      </c>
      <c r="C39" s="74" t="s">
        <v>29</v>
      </c>
      <c r="D39" s="248"/>
      <c r="E39" s="248"/>
      <c r="F39" s="248"/>
      <c r="G39" s="248"/>
      <c r="H39" s="248"/>
      <c r="I39" s="47"/>
    </row>
    <row r="40" spans="1:9" s="48" customFormat="1" ht="30" x14ac:dyDescent="0.25">
      <c r="A40" s="73">
        <v>27</v>
      </c>
      <c r="B40" s="74" t="s">
        <v>34</v>
      </c>
      <c r="C40" s="73" t="s">
        <v>29</v>
      </c>
      <c r="D40" s="248"/>
      <c r="E40" s="248"/>
      <c r="F40" s="248"/>
      <c r="G40" s="248"/>
      <c r="H40" s="248"/>
      <c r="I40" s="47"/>
    </row>
    <row r="41" spans="1:9" s="48" customFormat="1" x14ac:dyDescent="0.25">
      <c r="A41" s="73">
        <v>28</v>
      </c>
      <c r="B41" s="74" t="s">
        <v>33</v>
      </c>
      <c r="C41" s="73" t="s">
        <v>29</v>
      </c>
      <c r="D41" s="248"/>
      <c r="E41" s="248"/>
      <c r="F41" s="248"/>
      <c r="G41" s="248"/>
      <c r="H41" s="248"/>
      <c r="I41" s="47"/>
    </row>
    <row r="42" spans="1:9" s="48" customFormat="1" ht="30" x14ac:dyDescent="0.25">
      <c r="A42" s="73">
        <v>29</v>
      </c>
      <c r="B42" s="74" t="s">
        <v>31</v>
      </c>
      <c r="C42" s="74" t="s">
        <v>29</v>
      </c>
      <c r="D42" s="248"/>
      <c r="E42" s="248"/>
      <c r="F42" s="248"/>
      <c r="G42" s="248"/>
      <c r="H42" s="248"/>
      <c r="I42" s="47"/>
    </row>
    <row r="43" spans="1:9" s="48" customFormat="1" ht="30" x14ac:dyDescent="0.25">
      <c r="A43" s="73">
        <v>30</v>
      </c>
      <c r="B43" s="74" t="s">
        <v>30</v>
      </c>
      <c r="C43" s="74" t="s">
        <v>29</v>
      </c>
      <c r="D43" s="248"/>
      <c r="E43" s="248"/>
      <c r="F43" s="248"/>
      <c r="G43" s="248"/>
      <c r="H43" s="248"/>
      <c r="I43" s="47"/>
    </row>
    <row r="44" spans="1:9" s="48" customFormat="1" ht="45" x14ac:dyDescent="0.25">
      <c r="A44" s="73">
        <v>32</v>
      </c>
      <c r="B44" s="74" t="s">
        <v>26</v>
      </c>
      <c r="C44" s="74" t="s">
        <v>12</v>
      </c>
      <c r="D44" s="248"/>
      <c r="E44" s="248"/>
      <c r="F44" s="248"/>
      <c r="G44" s="248"/>
      <c r="H44" s="248"/>
      <c r="I44" s="47"/>
    </row>
    <row r="45" spans="1:9" s="48" customFormat="1" ht="45" x14ac:dyDescent="0.25">
      <c r="A45" s="73">
        <v>33</v>
      </c>
      <c r="B45" s="74" t="s">
        <v>25</v>
      </c>
      <c r="C45" s="74" t="s">
        <v>12</v>
      </c>
      <c r="D45" s="248"/>
      <c r="E45" s="248"/>
      <c r="F45" s="248"/>
      <c r="G45" s="248"/>
      <c r="H45" s="248"/>
      <c r="I45" s="47"/>
    </row>
    <row r="46" spans="1:9" s="48" customFormat="1" ht="45" x14ac:dyDescent="0.25">
      <c r="A46" s="73">
        <v>34</v>
      </c>
      <c r="B46" s="74" t="s">
        <v>24</v>
      </c>
      <c r="C46" s="74" t="s">
        <v>12</v>
      </c>
      <c r="D46" s="248"/>
      <c r="E46" s="248"/>
      <c r="F46" s="248"/>
      <c r="G46" s="248"/>
      <c r="H46" s="248"/>
      <c r="I46" s="47"/>
    </row>
    <row r="47" spans="1:9" s="48" customFormat="1" ht="45" x14ac:dyDescent="0.25">
      <c r="A47" s="73">
        <v>35</v>
      </c>
      <c r="B47" s="74" t="s">
        <v>23</v>
      </c>
      <c r="C47" s="74" t="s">
        <v>12</v>
      </c>
      <c r="D47" s="248"/>
      <c r="E47" s="248"/>
      <c r="F47" s="248"/>
      <c r="G47" s="248"/>
      <c r="H47" s="248"/>
      <c r="I47" s="47"/>
    </row>
    <row r="48" spans="1:9" s="48" customFormat="1" x14ac:dyDescent="0.25">
      <c r="A48" s="73">
        <v>36</v>
      </c>
      <c r="B48" s="74" t="s">
        <v>22</v>
      </c>
      <c r="C48" s="74" t="s">
        <v>12</v>
      </c>
      <c r="D48" s="248"/>
      <c r="E48" s="248"/>
      <c r="F48" s="248"/>
      <c r="G48" s="248"/>
      <c r="H48" s="248"/>
      <c r="I48" s="47"/>
    </row>
    <row r="49" spans="1:9" s="48" customFormat="1" x14ac:dyDescent="0.25">
      <c r="A49" s="73">
        <v>37</v>
      </c>
      <c r="B49" s="74" t="s">
        <v>21</v>
      </c>
      <c r="C49" s="74" t="s">
        <v>12</v>
      </c>
      <c r="D49" s="248"/>
      <c r="E49" s="248"/>
      <c r="F49" s="248"/>
      <c r="G49" s="248"/>
      <c r="H49" s="248"/>
      <c r="I49" s="47"/>
    </row>
    <row r="50" spans="1:9" s="48" customFormat="1" x14ac:dyDescent="0.25">
      <c r="A50" s="73">
        <v>38</v>
      </c>
      <c r="B50" s="74" t="s">
        <v>19</v>
      </c>
      <c r="C50" s="74" t="s">
        <v>12</v>
      </c>
      <c r="D50" s="248"/>
      <c r="E50" s="248"/>
      <c r="F50" s="248"/>
      <c r="G50" s="248"/>
      <c r="H50" s="248"/>
      <c r="I50" s="47"/>
    </row>
    <row r="51" spans="1:9" s="48" customFormat="1" ht="30" x14ac:dyDescent="0.25">
      <c r="A51" s="73">
        <v>39</v>
      </c>
      <c r="B51" s="74" t="s">
        <v>14</v>
      </c>
      <c r="C51" s="74" t="s">
        <v>12</v>
      </c>
      <c r="D51" s="248"/>
      <c r="E51" s="248"/>
      <c r="F51" s="248"/>
      <c r="G51" s="248"/>
      <c r="H51" s="248"/>
      <c r="I51" s="47"/>
    </row>
    <row r="52" spans="1:9" s="48" customFormat="1" ht="30" x14ac:dyDescent="0.25">
      <c r="A52" s="73">
        <v>40</v>
      </c>
      <c r="B52" s="74" t="s">
        <v>13</v>
      </c>
      <c r="C52" s="74" t="s">
        <v>12</v>
      </c>
      <c r="D52" s="248"/>
      <c r="E52" s="248"/>
      <c r="F52" s="248"/>
      <c r="G52" s="248"/>
      <c r="H52" s="248"/>
      <c r="I52" s="47"/>
    </row>
    <row r="53" spans="1:9" s="48" customFormat="1" x14ac:dyDescent="0.25">
      <c r="A53" s="238" t="s">
        <v>7</v>
      </c>
      <c r="B53" s="26" t="s">
        <v>6</v>
      </c>
      <c r="C53" s="240" t="s">
        <v>1</v>
      </c>
      <c r="D53" s="248"/>
      <c r="E53" s="248"/>
      <c r="F53" s="248"/>
      <c r="G53" s="248"/>
      <c r="H53" s="248"/>
      <c r="I53" s="47"/>
    </row>
    <row r="54" spans="1:9" s="48" customFormat="1" x14ac:dyDescent="0.25">
      <c r="A54" s="238" t="s">
        <v>5</v>
      </c>
      <c r="B54" s="26" t="s">
        <v>4</v>
      </c>
      <c r="C54" s="240" t="s">
        <v>1</v>
      </c>
      <c r="D54" s="248"/>
      <c r="E54" s="248"/>
      <c r="F54" s="248"/>
      <c r="G54" s="248"/>
      <c r="H54" s="248"/>
      <c r="I54" s="45"/>
    </row>
    <row r="55" spans="1:9" s="50" customFormat="1" ht="15.75" thickBot="1" x14ac:dyDescent="0.3">
      <c r="A55" s="239" t="s">
        <v>3</v>
      </c>
      <c r="B55" s="27" t="s">
        <v>2</v>
      </c>
      <c r="C55" s="241" t="s">
        <v>1</v>
      </c>
      <c r="D55" s="249"/>
      <c r="E55" s="249"/>
      <c r="F55" s="249"/>
      <c r="G55" s="249"/>
      <c r="H55" s="249"/>
      <c r="I55" s="49"/>
    </row>
    <row r="56" spans="1:9" ht="201" customHeight="1" x14ac:dyDescent="0.25">
      <c r="A56" s="275" t="s">
        <v>288</v>
      </c>
      <c r="B56" s="275"/>
      <c r="C56" s="275"/>
      <c r="D56" s="275"/>
      <c r="E56" s="195"/>
      <c r="F56" s="195"/>
      <c r="G56" s="21"/>
    </row>
    <row r="57" spans="1:9" s="8" customFormat="1" x14ac:dyDescent="0.25">
      <c r="A57" s="197" t="s">
        <v>0</v>
      </c>
    </row>
    <row r="58" spans="1:9" x14ac:dyDescent="0.25">
      <c r="A58" s="8"/>
      <c r="B58" s="8"/>
      <c r="C58" s="8"/>
      <c r="D58" s="8"/>
      <c r="E58" s="8"/>
      <c r="F58" s="8"/>
      <c r="G58" s="8"/>
    </row>
  </sheetData>
  <sheetProtection algorithmName="SHA-512" hashValue="mRUVm+Qg91nk2Ly85gOyYK6bA2BTX2R5f2JYoJUmxYrDFAXljVGq83MNoHz8C8FXevJwOSVtQVqVOvCUy1m6oA==" saltValue="uV8DgOKxDEMzcDuG8yfvpg==" spinCount="100000" sheet="1" insertRows="0" autoFilter="0"/>
  <mergeCells count="1">
    <mergeCell ref="A56:D56"/>
  </mergeCells>
  <pageMargins left="0.7" right="0.7" top="0.75" bottom="0.75" header="0.3" footer="0.3"/>
  <pageSetup scale="75" pageOrder="overThenDown" orientation="landscape" r:id="rId1"/>
  <headerFooter>
    <oddFooter>&amp;C&amp;P</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DF79D81A-8135-4358-AFDA-9A0B7A90E861}">
          <x14:formula1>
            <xm:f>'Drop-down options (DO NOT EDIT)'!$A$11:$A$13</xm:f>
          </x14:formula1>
          <xm:sqref>G13:G55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3027E2-B48C-4BE5-8D34-4A9CB866FEF3}">
  <dimension ref="A1:D119"/>
  <sheetViews>
    <sheetView zoomScaleNormal="100" workbookViewId="0"/>
  </sheetViews>
  <sheetFormatPr defaultRowHeight="15" x14ac:dyDescent="0.25"/>
  <cols>
    <col min="1" max="1" width="1.140625" style="29" customWidth="1"/>
    <col min="2" max="2" width="11" style="77" customWidth="1"/>
    <col min="3" max="3" width="119.42578125" style="30" customWidth="1"/>
    <col min="4" max="4" width="76.85546875" style="76" customWidth="1"/>
  </cols>
  <sheetData>
    <row r="1" spans="1:4" x14ac:dyDescent="0.25">
      <c r="B1" s="199" t="s">
        <v>290</v>
      </c>
    </row>
    <row r="3" spans="1:4" ht="15.75" x14ac:dyDescent="0.25">
      <c r="B3" s="276" t="s">
        <v>291</v>
      </c>
      <c r="C3" s="276"/>
      <c r="D3" s="78"/>
    </row>
    <row r="4" spans="1:4" ht="30" x14ac:dyDescent="0.25">
      <c r="A4" s="79"/>
      <c r="B4" s="277" t="s">
        <v>292</v>
      </c>
      <c r="C4" s="80" t="s">
        <v>293</v>
      </c>
      <c r="D4" s="81"/>
    </row>
    <row r="5" spans="1:4" ht="135" x14ac:dyDescent="0.25">
      <c r="A5" s="79"/>
      <c r="B5" s="277"/>
      <c r="C5" s="82" t="s">
        <v>294</v>
      </c>
      <c r="D5" s="83"/>
    </row>
    <row r="6" spans="1:4" x14ac:dyDescent="0.25">
      <c r="A6" s="79"/>
      <c r="B6" s="277"/>
      <c r="C6" s="84" t="s">
        <v>295</v>
      </c>
      <c r="D6" s="83"/>
    </row>
    <row r="7" spans="1:4" x14ac:dyDescent="0.25">
      <c r="A7" s="79"/>
      <c r="B7" s="277"/>
      <c r="C7" s="85" t="s">
        <v>296</v>
      </c>
      <c r="D7" s="86"/>
    </row>
    <row r="8" spans="1:4" ht="30" x14ac:dyDescent="0.25">
      <c r="A8" s="79"/>
      <c r="B8" s="278"/>
      <c r="C8" s="87" t="s">
        <v>297</v>
      </c>
      <c r="D8" s="86"/>
    </row>
    <row r="9" spans="1:4" x14ac:dyDescent="0.25">
      <c r="A9" s="88"/>
      <c r="B9" s="89" t="s">
        <v>298</v>
      </c>
      <c r="C9" s="90" t="s">
        <v>299</v>
      </c>
      <c r="D9" s="88"/>
    </row>
    <row r="10" spans="1:4" ht="60" x14ac:dyDescent="0.25">
      <c r="B10" s="91" t="s">
        <v>300</v>
      </c>
      <c r="C10" s="92" t="s">
        <v>301</v>
      </c>
      <c r="D10" s="28"/>
    </row>
    <row r="11" spans="1:4" ht="90" x14ac:dyDescent="0.25">
      <c r="B11" s="91" t="s">
        <v>302</v>
      </c>
      <c r="C11" s="93" t="s">
        <v>289</v>
      </c>
      <c r="D11" s="28"/>
    </row>
    <row r="12" spans="1:4" ht="30" x14ac:dyDescent="0.25">
      <c r="B12" s="91" t="s">
        <v>303</v>
      </c>
      <c r="C12" s="93" t="s">
        <v>304</v>
      </c>
      <c r="D12" s="28"/>
    </row>
    <row r="13" spans="1:4" ht="75" x14ac:dyDescent="0.25">
      <c r="B13" s="91" t="s">
        <v>305</v>
      </c>
      <c r="C13" s="92" t="s">
        <v>306</v>
      </c>
    </row>
    <row r="14" spans="1:4" ht="165" x14ac:dyDescent="0.25">
      <c r="B14" s="91" t="s">
        <v>307</v>
      </c>
      <c r="C14" s="94" t="s">
        <v>308</v>
      </c>
    </row>
    <row r="15" spans="1:4" ht="30" x14ac:dyDescent="0.25">
      <c r="B15" s="91" t="s">
        <v>309</v>
      </c>
      <c r="C15" s="94" t="s">
        <v>310</v>
      </c>
    </row>
    <row r="16" spans="1:4" ht="105" x14ac:dyDescent="0.25">
      <c r="B16" s="91" t="s">
        <v>311</v>
      </c>
      <c r="C16" s="95" t="s">
        <v>312</v>
      </c>
    </row>
    <row r="17" spans="2:4" ht="45" x14ac:dyDescent="0.25">
      <c r="B17" s="91" t="s">
        <v>313</v>
      </c>
      <c r="C17" s="95" t="s">
        <v>314</v>
      </c>
    </row>
    <row r="18" spans="2:4" ht="30" x14ac:dyDescent="0.25">
      <c r="B18" s="91" t="s">
        <v>315</v>
      </c>
      <c r="C18" s="92" t="s">
        <v>316</v>
      </c>
    </row>
    <row r="19" spans="2:4" ht="105" x14ac:dyDescent="0.25">
      <c r="B19" s="91" t="s">
        <v>317</v>
      </c>
      <c r="C19" s="92" t="s">
        <v>318</v>
      </c>
    </row>
    <row r="20" spans="2:4" ht="45" x14ac:dyDescent="0.25">
      <c r="B20" s="91" t="s">
        <v>319</v>
      </c>
      <c r="C20" s="95" t="s">
        <v>320</v>
      </c>
      <c r="D20" s="96"/>
    </row>
    <row r="21" spans="2:4" ht="30" x14ac:dyDescent="0.25">
      <c r="B21" s="91" t="s">
        <v>321</v>
      </c>
      <c r="C21" s="94" t="s">
        <v>322</v>
      </c>
    </row>
    <row r="22" spans="2:4" ht="30" x14ac:dyDescent="0.25">
      <c r="B22" s="91" t="s">
        <v>150</v>
      </c>
      <c r="C22" s="94" t="s">
        <v>323</v>
      </c>
    </row>
    <row r="23" spans="2:4" ht="30" x14ac:dyDescent="0.25">
      <c r="B23" s="91" t="s">
        <v>324</v>
      </c>
      <c r="C23" s="94" t="s">
        <v>325</v>
      </c>
    </row>
    <row r="24" spans="2:4" x14ac:dyDescent="0.25">
      <c r="B24" s="91" t="s">
        <v>326</v>
      </c>
      <c r="C24" s="94" t="s">
        <v>327</v>
      </c>
    </row>
    <row r="25" spans="2:4" ht="30" x14ac:dyDescent="0.25">
      <c r="B25" s="91" t="s">
        <v>328</v>
      </c>
      <c r="C25" s="93" t="s">
        <v>329</v>
      </c>
    </row>
    <row r="26" spans="2:4" ht="60" x14ac:dyDescent="0.25">
      <c r="B26" s="91" t="s">
        <v>330</v>
      </c>
      <c r="C26" s="93" t="s">
        <v>331</v>
      </c>
    </row>
    <row r="27" spans="2:4" ht="45" x14ac:dyDescent="0.25">
      <c r="B27" s="91" t="s">
        <v>332</v>
      </c>
      <c r="C27" s="93" t="s">
        <v>333</v>
      </c>
    </row>
    <row r="28" spans="2:4" ht="60" x14ac:dyDescent="0.25">
      <c r="B28" s="91" t="s">
        <v>334</v>
      </c>
      <c r="C28" s="93" t="s">
        <v>335</v>
      </c>
    </row>
    <row r="29" spans="2:4" ht="30" x14ac:dyDescent="0.25">
      <c r="B29" s="91" t="s">
        <v>336</v>
      </c>
      <c r="C29" s="92" t="s">
        <v>337</v>
      </c>
    </row>
    <row r="30" spans="2:4" ht="30" x14ac:dyDescent="0.25">
      <c r="B30" s="91" t="s">
        <v>338</v>
      </c>
      <c r="C30" s="94" t="s">
        <v>339</v>
      </c>
    </row>
    <row r="31" spans="2:4" ht="30" x14ac:dyDescent="0.25">
      <c r="B31" s="91" t="s">
        <v>149</v>
      </c>
      <c r="C31" s="94" t="s">
        <v>340</v>
      </c>
    </row>
    <row r="32" spans="2:4" ht="30" x14ac:dyDescent="0.25">
      <c r="B32" s="91" t="s">
        <v>341</v>
      </c>
      <c r="C32" s="93" t="s">
        <v>342</v>
      </c>
    </row>
    <row r="33" spans="2:4" ht="75" x14ac:dyDescent="0.25">
      <c r="B33" s="91" t="s">
        <v>343</v>
      </c>
      <c r="C33" s="93" t="s">
        <v>344</v>
      </c>
      <c r="D33" s="78"/>
    </row>
    <row r="34" spans="2:4" ht="30" x14ac:dyDescent="0.25">
      <c r="B34" s="91" t="s">
        <v>345</v>
      </c>
      <c r="C34" s="93" t="s">
        <v>346</v>
      </c>
    </row>
    <row r="35" spans="2:4" ht="30" x14ac:dyDescent="0.25">
      <c r="B35" s="91" t="s">
        <v>347</v>
      </c>
      <c r="C35" s="93" t="s">
        <v>348</v>
      </c>
    </row>
    <row r="36" spans="2:4" ht="30" x14ac:dyDescent="0.25">
      <c r="B36" s="91" t="s">
        <v>349</v>
      </c>
      <c r="C36" s="92" t="s">
        <v>350</v>
      </c>
    </row>
    <row r="37" spans="2:4" ht="30" x14ac:dyDescent="0.25">
      <c r="B37" s="91" t="s">
        <v>351</v>
      </c>
      <c r="C37" s="94" t="s">
        <v>352</v>
      </c>
    </row>
    <row r="38" spans="2:4" ht="30" x14ac:dyDescent="0.25">
      <c r="B38" s="91" t="s">
        <v>353</v>
      </c>
      <c r="C38" s="94" t="s">
        <v>354</v>
      </c>
    </row>
    <row r="39" spans="2:4" ht="30" x14ac:dyDescent="0.25">
      <c r="B39" s="91" t="s">
        <v>355</v>
      </c>
      <c r="C39" s="93" t="s">
        <v>356</v>
      </c>
    </row>
    <row r="40" spans="2:4" ht="45" x14ac:dyDescent="0.25">
      <c r="B40" s="91" t="s">
        <v>357</v>
      </c>
      <c r="C40" s="93" t="s">
        <v>358</v>
      </c>
    </row>
    <row r="41" spans="2:4" x14ac:dyDescent="0.25">
      <c r="B41" s="91" t="s">
        <v>359</v>
      </c>
      <c r="C41" s="93" t="s">
        <v>360</v>
      </c>
    </row>
    <row r="42" spans="2:4" ht="30" x14ac:dyDescent="0.25">
      <c r="B42" s="91" t="s">
        <v>361</v>
      </c>
      <c r="C42" s="93" t="s">
        <v>362</v>
      </c>
    </row>
    <row r="43" spans="2:4" ht="30" x14ac:dyDescent="0.25">
      <c r="B43" s="91" t="s">
        <v>363</v>
      </c>
      <c r="C43" s="93" t="s">
        <v>364</v>
      </c>
    </row>
    <row r="44" spans="2:4" x14ac:dyDescent="0.25">
      <c r="B44" s="91" t="s">
        <v>365</v>
      </c>
      <c r="C44" s="94" t="s">
        <v>366</v>
      </c>
    </row>
    <row r="45" spans="2:4" ht="30" x14ac:dyDescent="0.25">
      <c r="B45" s="91" t="s">
        <v>367</v>
      </c>
      <c r="C45" s="93" t="s">
        <v>368</v>
      </c>
    </row>
    <row r="46" spans="2:4" ht="75" x14ac:dyDescent="0.25">
      <c r="B46" s="91" t="s">
        <v>369</v>
      </c>
      <c r="C46" s="93" t="s">
        <v>370</v>
      </c>
    </row>
    <row r="47" spans="2:4" ht="30" x14ac:dyDescent="0.25">
      <c r="B47" s="91" t="s">
        <v>371</v>
      </c>
      <c r="C47" s="93" t="s">
        <v>372</v>
      </c>
    </row>
    <row r="48" spans="2:4" ht="30" x14ac:dyDescent="0.25">
      <c r="B48" s="91" t="s">
        <v>373</v>
      </c>
      <c r="C48" s="93" t="s">
        <v>374</v>
      </c>
    </row>
    <row r="49" spans="2:3" ht="30" x14ac:dyDescent="0.25">
      <c r="B49" s="91" t="s">
        <v>375</v>
      </c>
      <c r="C49" s="93" t="s">
        <v>376</v>
      </c>
    </row>
    <row r="50" spans="2:3" ht="30" x14ac:dyDescent="0.25">
      <c r="B50" s="91" t="s">
        <v>377</v>
      </c>
      <c r="C50" s="94" t="s">
        <v>378</v>
      </c>
    </row>
    <row r="51" spans="2:3" x14ac:dyDescent="0.25">
      <c r="B51" s="91" t="s">
        <v>379</v>
      </c>
      <c r="C51" s="94" t="s">
        <v>380</v>
      </c>
    </row>
    <row r="52" spans="2:3" ht="30" x14ac:dyDescent="0.25">
      <c r="B52" s="91" t="s">
        <v>381</v>
      </c>
      <c r="C52" s="93" t="s">
        <v>382</v>
      </c>
    </row>
    <row r="53" spans="2:3" ht="60" x14ac:dyDescent="0.25">
      <c r="B53" s="91" t="s">
        <v>383</v>
      </c>
      <c r="C53" s="93" t="s">
        <v>384</v>
      </c>
    </row>
    <row r="54" spans="2:3" ht="30" x14ac:dyDescent="0.25">
      <c r="B54" s="91" t="s">
        <v>385</v>
      </c>
      <c r="C54" s="93" t="s">
        <v>386</v>
      </c>
    </row>
    <row r="55" spans="2:3" ht="30" x14ac:dyDescent="0.25">
      <c r="B55" s="91" t="s">
        <v>387</v>
      </c>
      <c r="C55" s="93" t="s">
        <v>388</v>
      </c>
    </row>
    <row r="56" spans="2:3" ht="30" x14ac:dyDescent="0.25">
      <c r="B56" s="91" t="s">
        <v>389</v>
      </c>
      <c r="C56" s="93" t="s">
        <v>390</v>
      </c>
    </row>
    <row r="57" spans="2:3" ht="30" x14ac:dyDescent="0.25">
      <c r="B57" s="91" t="s">
        <v>391</v>
      </c>
      <c r="C57" s="93" t="s">
        <v>392</v>
      </c>
    </row>
    <row r="58" spans="2:3" ht="30" x14ac:dyDescent="0.25">
      <c r="B58" s="91" t="s">
        <v>393</v>
      </c>
      <c r="C58" s="93" t="s">
        <v>394</v>
      </c>
    </row>
    <row r="59" spans="2:3" ht="45" x14ac:dyDescent="0.25">
      <c r="B59" s="91" t="s">
        <v>395</v>
      </c>
      <c r="C59" s="93" t="s">
        <v>396</v>
      </c>
    </row>
    <row r="60" spans="2:3" ht="30" x14ac:dyDescent="0.25">
      <c r="B60" s="91" t="s">
        <v>397</v>
      </c>
      <c r="C60" s="93" t="s">
        <v>398</v>
      </c>
    </row>
    <row r="61" spans="2:3" ht="30" x14ac:dyDescent="0.25">
      <c r="B61" s="91" t="s">
        <v>399</v>
      </c>
      <c r="C61" s="94" t="s">
        <v>400</v>
      </c>
    </row>
    <row r="62" spans="2:3" ht="30" x14ac:dyDescent="0.25">
      <c r="B62" s="91" t="s">
        <v>401</v>
      </c>
      <c r="C62" s="94" t="s">
        <v>402</v>
      </c>
    </row>
    <row r="63" spans="2:3" ht="30" x14ac:dyDescent="0.25">
      <c r="B63" s="91" t="s">
        <v>403</v>
      </c>
      <c r="C63" s="93" t="s">
        <v>404</v>
      </c>
    </row>
    <row r="64" spans="2:3" ht="90" x14ac:dyDescent="0.25">
      <c r="B64" s="91" t="s">
        <v>405</v>
      </c>
      <c r="C64" s="93" t="s">
        <v>406</v>
      </c>
    </row>
    <row r="65" spans="2:3" x14ac:dyDescent="0.25">
      <c r="B65" s="91" t="s">
        <v>407</v>
      </c>
      <c r="C65" s="93" t="s">
        <v>408</v>
      </c>
    </row>
    <row r="66" spans="2:3" ht="30" x14ac:dyDescent="0.25">
      <c r="B66" s="91" t="s">
        <v>409</v>
      </c>
      <c r="C66" s="93" t="s">
        <v>410</v>
      </c>
    </row>
    <row r="67" spans="2:3" ht="30" x14ac:dyDescent="0.25">
      <c r="B67" s="91" t="s">
        <v>411</v>
      </c>
      <c r="C67" s="93" t="s">
        <v>412</v>
      </c>
    </row>
    <row r="68" spans="2:3" x14ac:dyDescent="0.25">
      <c r="B68" s="91" t="s">
        <v>413</v>
      </c>
      <c r="C68" s="93" t="s">
        <v>414</v>
      </c>
    </row>
    <row r="69" spans="2:3" x14ac:dyDescent="0.25">
      <c r="B69" s="91" t="s">
        <v>415</v>
      </c>
      <c r="C69" s="93" t="s">
        <v>416</v>
      </c>
    </row>
    <row r="70" spans="2:3" ht="30" x14ac:dyDescent="0.25">
      <c r="B70" s="91" t="s">
        <v>417</v>
      </c>
      <c r="C70" s="93" t="s">
        <v>418</v>
      </c>
    </row>
    <row r="71" spans="2:3" ht="30" x14ac:dyDescent="0.25">
      <c r="B71" s="91" t="s">
        <v>419</v>
      </c>
      <c r="C71" s="93" t="s">
        <v>420</v>
      </c>
    </row>
    <row r="72" spans="2:3" ht="30" x14ac:dyDescent="0.25">
      <c r="B72" s="91" t="s">
        <v>421</v>
      </c>
      <c r="C72" s="94" t="s">
        <v>422</v>
      </c>
    </row>
    <row r="73" spans="2:3" ht="30" x14ac:dyDescent="0.25">
      <c r="B73" s="91" t="s">
        <v>423</v>
      </c>
      <c r="C73" s="94" t="s">
        <v>424</v>
      </c>
    </row>
    <row r="74" spans="2:3" ht="30" x14ac:dyDescent="0.25">
      <c r="B74" s="91" t="s">
        <v>425</v>
      </c>
      <c r="C74" s="93" t="s">
        <v>426</v>
      </c>
    </row>
    <row r="75" spans="2:3" ht="30" x14ac:dyDescent="0.25">
      <c r="B75" s="91" t="s">
        <v>427</v>
      </c>
      <c r="C75" s="93" t="s">
        <v>428</v>
      </c>
    </row>
    <row r="76" spans="2:3" ht="30" x14ac:dyDescent="0.25">
      <c r="B76" s="91" t="s">
        <v>429</v>
      </c>
      <c r="C76" s="93" t="s">
        <v>430</v>
      </c>
    </row>
    <row r="77" spans="2:3" ht="30" x14ac:dyDescent="0.25">
      <c r="B77" s="91" t="s">
        <v>431</v>
      </c>
      <c r="C77" s="93" t="s">
        <v>432</v>
      </c>
    </row>
    <row r="78" spans="2:3" ht="30" x14ac:dyDescent="0.25">
      <c r="B78" s="91" t="s">
        <v>433</v>
      </c>
      <c r="C78" s="94" t="s">
        <v>434</v>
      </c>
    </row>
    <row r="79" spans="2:3" ht="30" x14ac:dyDescent="0.25">
      <c r="B79" s="91" t="s">
        <v>435</v>
      </c>
      <c r="C79" s="93" t="s">
        <v>436</v>
      </c>
    </row>
    <row r="80" spans="2:3" ht="45" x14ac:dyDescent="0.25">
      <c r="B80" s="91" t="s">
        <v>437</v>
      </c>
      <c r="C80" s="93" t="s">
        <v>438</v>
      </c>
    </row>
    <row r="81" spans="2:3" ht="45" x14ac:dyDescent="0.25">
      <c r="B81" s="91" t="s">
        <v>439</v>
      </c>
      <c r="C81" s="93" t="s">
        <v>440</v>
      </c>
    </row>
    <row r="82" spans="2:3" ht="30" x14ac:dyDescent="0.25">
      <c r="B82" s="91" t="s">
        <v>441</v>
      </c>
      <c r="C82" s="93" t="s">
        <v>442</v>
      </c>
    </row>
    <row r="83" spans="2:3" ht="30" x14ac:dyDescent="0.25">
      <c r="B83" s="91" t="s">
        <v>443</v>
      </c>
      <c r="C83" s="93" t="s">
        <v>444</v>
      </c>
    </row>
    <row r="84" spans="2:3" ht="30" x14ac:dyDescent="0.25">
      <c r="B84" s="91" t="s">
        <v>445</v>
      </c>
      <c r="C84" s="93" t="s">
        <v>446</v>
      </c>
    </row>
    <row r="85" spans="2:3" ht="30" x14ac:dyDescent="0.25">
      <c r="B85" s="91" t="s">
        <v>447</v>
      </c>
      <c r="C85" s="93" t="s">
        <v>448</v>
      </c>
    </row>
    <row r="86" spans="2:3" ht="30" x14ac:dyDescent="0.25">
      <c r="B86" s="91" t="s">
        <v>449</v>
      </c>
      <c r="C86" s="93" t="s">
        <v>450</v>
      </c>
    </row>
    <row r="87" spans="2:3" ht="30" x14ac:dyDescent="0.25">
      <c r="B87" s="91" t="s">
        <v>451</v>
      </c>
      <c r="C87" s="94" t="s">
        <v>452</v>
      </c>
    </row>
    <row r="88" spans="2:3" ht="30" x14ac:dyDescent="0.25">
      <c r="B88" s="91" t="s">
        <v>453</v>
      </c>
      <c r="C88" s="93" t="s">
        <v>454</v>
      </c>
    </row>
    <row r="89" spans="2:3" ht="45" x14ac:dyDescent="0.25">
      <c r="B89" s="91" t="s">
        <v>455</v>
      </c>
      <c r="C89" s="93" t="s">
        <v>456</v>
      </c>
    </row>
    <row r="90" spans="2:3" ht="30" x14ac:dyDescent="0.25">
      <c r="B90" s="91" t="s">
        <v>457</v>
      </c>
      <c r="C90" s="93" t="s">
        <v>458</v>
      </c>
    </row>
    <row r="91" spans="2:3" ht="30" x14ac:dyDescent="0.25">
      <c r="B91" s="91" t="s">
        <v>459</v>
      </c>
      <c r="C91" s="93" t="s">
        <v>460</v>
      </c>
    </row>
    <row r="92" spans="2:3" ht="30" x14ac:dyDescent="0.25">
      <c r="B92" s="91" t="s">
        <v>461</v>
      </c>
      <c r="C92" s="94" t="s">
        <v>462</v>
      </c>
    </row>
    <row r="93" spans="2:3" ht="30" x14ac:dyDescent="0.25">
      <c r="B93" s="91" t="s">
        <v>463</v>
      </c>
      <c r="C93" s="93" t="s">
        <v>464</v>
      </c>
    </row>
    <row r="94" spans="2:3" ht="75" x14ac:dyDescent="0.25">
      <c r="B94" s="91" t="s">
        <v>465</v>
      </c>
      <c r="C94" s="93" t="s">
        <v>466</v>
      </c>
    </row>
    <row r="95" spans="2:3" ht="30" x14ac:dyDescent="0.25">
      <c r="B95" s="91" t="s">
        <v>467</v>
      </c>
      <c r="C95" s="93" t="s">
        <v>468</v>
      </c>
    </row>
    <row r="96" spans="2:3" ht="30" x14ac:dyDescent="0.25">
      <c r="B96" s="91" t="s">
        <v>469</v>
      </c>
      <c r="C96" s="93" t="s">
        <v>470</v>
      </c>
    </row>
    <row r="97" spans="2:3" ht="30" x14ac:dyDescent="0.25">
      <c r="B97" s="91" t="s">
        <v>471</v>
      </c>
      <c r="C97" s="93" t="s">
        <v>472</v>
      </c>
    </row>
    <row r="98" spans="2:3" ht="30" x14ac:dyDescent="0.25">
      <c r="B98" s="91" t="s">
        <v>473</v>
      </c>
      <c r="C98" s="94" t="s">
        <v>474</v>
      </c>
    </row>
    <row r="99" spans="2:3" ht="30" x14ac:dyDescent="0.25">
      <c r="B99" s="91" t="s">
        <v>475</v>
      </c>
      <c r="C99" s="94" t="s">
        <v>476</v>
      </c>
    </row>
    <row r="100" spans="2:3" ht="30" x14ac:dyDescent="0.25">
      <c r="B100" s="91" t="s">
        <v>477</v>
      </c>
      <c r="C100" s="93" t="s">
        <v>478</v>
      </c>
    </row>
    <row r="101" spans="2:3" x14ac:dyDescent="0.25">
      <c r="B101" s="91" t="s">
        <v>479</v>
      </c>
      <c r="C101" s="93" t="s">
        <v>480</v>
      </c>
    </row>
    <row r="102" spans="2:3" ht="30" x14ac:dyDescent="0.25">
      <c r="B102" s="91" t="s">
        <v>481</v>
      </c>
      <c r="C102" s="93" t="s">
        <v>482</v>
      </c>
    </row>
    <row r="103" spans="2:3" ht="30" x14ac:dyDescent="0.25">
      <c r="B103" s="91" t="s">
        <v>483</v>
      </c>
      <c r="C103" s="94" t="s">
        <v>484</v>
      </c>
    </row>
    <row r="104" spans="2:3" ht="30" x14ac:dyDescent="0.25">
      <c r="B104" s="91" t="s">
        <v>485</v>
      </c>
      <c r="C104" s="93" t="s">
        <v>486</v>
      </c>
    </row>
    <row r="105" spans="2:3" ht="30" x14ac:dyDescent="0.25">
      <c r="B105" s="91" t="s">
        <v>487</v>
      </c>
      <c r="C105" s="93" t="s">
        <v>488</v>
      </c>
    </row>
    <row r="106" spans="2:3" ht="30" x14ac:dyDescent="0.25">
      <c r="B106" s="91" t="s">
        <v>489</v>
      </c>
      <c r="C106" s="93" t="s">
        <v>490</v>
      </c>
    </row>
    <row r="107" spans="2:3" ht="30" x14ac:dyDescent="0.25">
      <c r="B107" s="91" t="s">
        <v>491</v>
      </c>
      <c r="C107" s="93" t="s">
        <v>492</v>
      </c>
    </row>
    <row r="108" spans="2:3" ht="30" x14ac:dyDescent="0.25">
      <c r="B108" s="91" t="s">
        <v>493</v>
      </c>
      <c r="C108" s="93" t="s">
        <v>494</v>
      </c>
    </row>
    <row r="109" spans="2:3" ht="45" x14ac:dyDescent="0.25">
      <c r="B109" s="91" t="s">
        <v>495</v>
      </c>
      <c r="C109" s="93" t="s">
        <v>496</v>
      </c>
    </row>
    <row r="110" spans="2:3" ht="30" x14ac:dyDescent="0.25">
      <c r="B110" s="91" t="s">
        <v>497</v>
      </c>
      <c r="C110" s="93" t="s">
        <v>498</v>
      </c>
    </row>
    <row r="111" spans="2:3" ht="30" x14ac:dyDescent="0.25">
      <c r="B111" s="91" t="s">
        <v>499</v>
      </c>
      <c r="C111" s="94" t="s">
        <v>500</v>
      </c>
    </row>
    <row r="112" spans="2:3" x14ac:dyDescent="0.25">
      <c r="B112" s="91" t="s">
        <v>501</v>
      </c>
      <c r="C112" s="94" t="s">
        <v>502</v>
      </c>
    </row>
    <row r="113" spans="2:3" ht="30" x14ac:dyDescent="0.25">
      <c r="B113" s="91" t="s">
        <v>503</v>
      </c>
      <c r="C113" s="93" t="s">
        <v>504</v>
      </c>
    </row>
    <row r="114" spans="2:3" ht="45" x14ac:dyDescent="0.25">
      <c r="B114" s="91" t="s">
        <v>505</v>
      </c>
      <c r="C114" s="93" t="s">
        <v>506</v>
      </c>
    </row>
    <row r="115" spans="2:3" ht="30" x14ac:dyDescent="0.25">
      <c r="B115" s="91" t="s">
        <v>507</v>
      </c>
      <c r="C115" s="93" t="s">
        <v>508</v>
      </c>
    </row>
    <row r="116" spans="2:3" x14ac:dyDescent="0.25">
      <c r="B116" s="91" t="s">
        <v>509</v>
      </c>
      <c r="C116" s="94" t="s">
        <v>510</v>
      </c>
    </row>
    <row r="117" spans="2:3" ht="30" x14ac:dyDescent="0.25">
      <c r="B117" s="91" t="s">
        <v>511</v>
      </c>
      <c r="C117" s="93" t="s">
        <v>512</v>
      </c>
    </row>
    <row r="118" spans="2:3" ht="30" x14ac:dyDescent="0.25">
      <c r="B118" s="97" t="s">
        <v>513</v>
      </c>
      <c r="C118" s="98" t="s">
        <v>514</v>
      </c>
    </row>
    <row r="119" spans="2:3" x14ac:dyDescent="0.25">
      <c r="B119" s="198" t="s">
        <v>0</v>
      </c>
    </row>
  </sheetData>
  <sheetProtection algorithmName="SHA-512" hashValue="Bb16Li8qhBZe7Fm7t2QdLOhRHuZug7LSZTleNWFO2rHGm9R3F8CHEcYMT/eWZhyJf+pih2ffITuYlfdUjldT2g==" saltValue="zuGLOp2PcaWM+4GF1Nshwg==" spinCount="100000" sheet="1" objects="1" scenarios="1"/>
  <mergeCells count="2">
    <mergeCell ref="B3:C3"/>
    <mergeCell ref="B4:B8"/>
  </mergeCells>
  <pageMargins left="0.7" right="0.7" top="0.75" bottom="0.75" header="0.3" footer="0.3"/>
  <pageSetup scale="90" orientation="landscape" r:id="rId1"/>
  <headerFooter>
    <oddFooter>&amp;C&amp;P</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E346-C862-4B90-8806-22355CFF83CF}">
  <dimension ref="A1:D36"/>
  <sheetViews>
    <sheetView zoomScaleNormal="100" workbookViewId="0"/>
  </sheetViews>
  <sheetFormatPr defaultRowHeight="15" x14ac:dyDescent="0.25"/>
  <cols>
    <col min="1" max="1" width="1.140625" customWidth="1"/>
    <col min="2" max="2" width="23.42578125" style="2" customWidth="1"/>
    <col min="3" max="3" width="97.140625" style="1" customWidth="1"/>
    <col min="4" max="4" width="91.140625" customWidth="1"/>
  </cols>
  <sheetData>
    <row r="1" spans="1:4" x14ac:dyDescent="0.25">
      <c r="B1" s="99" t="s">
        <v>515</v>
      </c>
    </row>
    <row r="2" spans="1:4" x14ac:dyDescent="0.25">
      <c r="B2" s="99"/>
    </row>
    <row r="3" spans="1:4" ht="15.75" x14ac:dyDescent="0.25">
      <c r="B3" s="279" t="s">
        <v>516</v>
      </c>
      <c r="C3" s="279"/>
    </row>
    <row r="4" spans="1:4" x14ac:dyDescent="0.25">
      <c r="B4" s="100" t="s">
        <v>517</v>
      </c>
      <c r="C4" s="101" t="s">
        <v>518</v>
      </c>
      <c r="D4" s="102"/>
    </row>
    <row r="5" spans="1:4" ht="30" x14ac:dyDescent="0.25">
      <c r="A5" s="28"/>
      <c r="B5" s="103" t="s">
        <v>519</v>
      </c>
      <c r="C5" s="95" t="s">
        <v>520</v>
      </c>
      <c r="D5" s="76"/>
    </row>
    <row r="6" spans="1:4" x14ac:dyDescent="0.25">
      <c r="A6" s="28"/>
      <c r="B6" s="103" t="s">
        <v>521</v>
      </c>
      <c r="C6" s="95" t="s">
        <v>522</v>
      </c>
      <c r="D6" s="28"/>
    </row>
    <row r="7" spans="1:4" ht="30" x14ac:dyDescent="0.25">
      <c r="A7" s="28"/>
      <c r="B7" s="103" t="s">
        <v>523</v>
      </c>
      <c r="C7" s="95" t="s">
        <v>524</v>
      </c>
      <c r="D7" s="76"/>
    </row>
    <row r="8" spans="1:4" ht="135" x14ac:dyDescent="0.25">
      <c r="A8" s="28"/>
      <c r="B8" s="103" t="s">
        <v>525</v>
      </c>
      <c r="C8" s="95" t="s">
        <v>526</v>
      </c>
      <c r="D8" s="104"/>
    </row>
    <row r="9" spans="1:4" ht="30" x14ac:dyDescent="0.25">
      <c r="A9" s="28"/>
      <c r="B9" s="103" t="s">
        <v>527</v>
      </c>
      <c r="C9" s="95" t="s">
        <v>528</v>
      </c>
      <c r="D9" s="105"/>
    </row>
    <row r="10" spans="1:4" x14ac:dyDescent="0.25">
      <c r="A10" s="28"/>
      <c r="B10" s="103" t="s">
        <v>529</v>
      </c>
      <c r="C10" s="92" t="s">
        <v>530</v>
      </c>
      <c r="D10" s="28"/>
    </row>
    <row r="11" spans="1:4" ht="30" x14ac:dyDescent="0.25">
      <c r="A11" s="28"/>
      <c r="B11" s="103" t="s">
        <v>531</v>
      </c>
      <c r="C11" s="106" t="s">
        <v>532</v>
      </c>
      <c r="D11" s="28"/>
    </row>
    <row r="12" spans="1:4" ht="30" x14ac:dyDescent="0.25">
      <c r="A12" s="28"/>
      <c r="B12" s="103" t="s">
        <v>533</v>
      </c>
      <c r="C12" s="95" t="s">
        <v>534</v>
      </c>
      <c r="D12" s="28"/>
    </row>
    <row r="13" spans="1:4" ht="30" x14ac:dyDescent="0.25">
      <c r="A13" s="28"/>
      <c r="B13" s="103" t="s">
        <v>535</v>
      </c>
      <c r="C13" s="92" t="s">
        <v>536</v>
      </c>
      <c r="D13" s="28"/>
    </row>
    <row r="14" spans="1:4" ht="30" x14ac:dyDescent="0.25">
      <c r="A14" s="28"/>
      <c r="B14" s="103" t="s">
        <v>537</v>
      </c>
      <c r="C14" s="95" t="s">
        <v>538</v>
      </c>
      <c r="D14" s="28"/>
    </row>
    <row r="15" spans="1:4" ht="60" x14ac:dyDescent="0.25">
      <c r="A15" s="28"/>
      <c r="B15" s="103" t="s">
        <v>539</v>
      </c>
      <c r="C15" s="95" t="s">
        <v>540</v>
      </c>
      <c r="D15" s="28"/>
    </row>
    <row r="16" spans="1:4" ht="105" x14ac:dyDescent="0.25">
      <c r="A16" s="28"/>
      <c r="B16" s="103" t="s">
        <v>541</v>
      </c>
      <c r="C16" s="95" t="s">
        <v>542</v>
      </c>
      <c r="D16" s="28"/>
    </row>
    <row r="17" spans="1:4" ht="30" x14ac:dyDescent="0.25">
      <c r="A17" s="28"/>
      <c r="B17" s="103" t="s">
        <v>543</v>
      </c>
      <c r="C17" s="92" t="s">
        <v>544</v>
      </c>
      <c r="D17" s="28"/>
    </row>
    <row r="18" spans="1:4" ht="30" x14ac:dyDescent="0.25">
      <c r="A18" s="28"/>
      <c r="B18" s="103" t="s">
        <v>545</v>
      </c>
      <c r="C18" s="95" t="s">
        <v>546</v>
      </c>
      <c r="D18" s="28"/>
    </row>
    <row r="19" spans="1:4" ht="30" x14ac:dyDescent="0.25">
      <c r="A19" s="28"/>
      <c r="B19" s="103" t="s">
        <v>547</v>
      </c>
      <c r="C19" s="95" t="s">
        <v>548</v>
      </c>
      <c r="D19" s="28"/>
    </row>
    <row r="20" spans="1:4" ht="105" x14ac:dyDescent="0.25">
      <c r="A20" s="28"/>
      <c r="B20" s="103" t="s">
        <v>549</v>
      </c>
      <c r="C20" s="92" t="s">
        <v>550</v>
      </c>
      <c r="D20" s="28"/>
    </row>
    <row r="21" spans="1:4" x14ac:dyDescent="0.25">
      <c r="A21" s="28"/>
      <c r="B21" s="103" t="s">
        <v>551</v>
      </c>
      <c r="C21" s="95" t="s">
        <v>552</v>
      </c>
      <c r="D21" s="28"/>
    </row>
    <row r="22" spans="1:4" ht="30" x14ac:dyDescent="0.25">
      <c r="A22" s="28"/>
      <c r="B22" s="103" t="s">
        <v>553</v>
      </c>
      <c r="C22" s="92" t="s">
        <v>554</v>
      </c>
      <c r="D22" s="28"/>
    </row>
    <row r="23" spans="1:4" ht="60" x14ac:dyDescent="0.25">
      <c r="A23" s="28"/>
      <c r="B23" s="103" t="s">
        <v>555</v>
      </c>
      <c r="C23" s="92" t="s">
        <v>556</v>
      </c>
      <c r="D23" s="28"/>
    </row>
    <row r="24" spans="1:4" ht="30" x14ac:dyDescent="0.25">
      <c r="A24" s="28"/>
      <c r="B24" s="103" t="s">
        <v>557</v>
      </c>
      <c r="C24" s="95" t="s">
        <v>558</v>
      </c>
      <c r="D24" s="28"/>
    </row>
    <row r="25" spans="1:4" ht="90" x14ac:dyDescent="0.25">
      <c r="A25" s="28"/>
      <c r="B25" s="103" t="s">
        <v>559</v>
      </c>
      <c r="C25" s="95" t="s">
        <v>560</v>
      </c>
      <c r="D25" s="28"/>
    </row>
    <row r="26" spans="1:4" ht="45" x14ac:dyDescent="0.25">
      <c r="A26" s="28"/>
      <c r="B26" s="103" t="s">
        <v>561</v>
      </c>
      <c r="C26" s="95" t="s">
        <v>562</v>
      </c>
      <c r="D26" s="105"/>
    </row>
    <row r="27" spans="1:4" x14ac:dyDescent="0.25">
      <c r="A27" s="28"/>
      <c r="B27" s="103" t="s">
        <v>563</v>
      </c>
      <c r="C27" s="95" t="s">
        <v>564</v>
      </c>
      <c r="D27" s="28"/>
    </row>
    <row r="28" spans="1:4" ht="60" x14ac:dyDescent="0.25">
      <c r="A28" s="28"/>
      <c r="B28" s="103" t="s">
        <v>565</v>
      </c>
      <c r="C28" s="95" t="s">
        <v>566</v>
      </c>
      <c r="D28" s="105"/>
    </row>
    <row r="29" spans="1:4" x14ac:dyDescent="0.25">
      <c r="A29" s="28"/>
      <c r="B29" s="103" t="s">
        <v>567</v>
      </c>
      <c r="C29" s="95" t="s">
        <v>568</v>
      </c>
      <c r="D29" s="105"/>
    </row>
    <row r="30" spans="1:4" ht="105" x14ac:dyDescent="0.25">
      <c r="A30" s="28"/>
      <c r="B30" s="103" t="s">
        <v>569</v>
      </c>
      <c r="C30" s="95" t="s">
        <v>708</v>
      </c>
      <c r="D30" s="28"/>
    </row>
    <row r="31" spans="1:4" ht="150" x14ac:dyDescent="0.25">
      <c r="A31" s="28"/>
      <c r="B31" s="103" t="s">
        <v>570</v>
      </c>
      <c r="C31" s="95" t="s">
        <v>707</v>
      </c>
      <c r="D31" s="28"/>
    </row>
    <row r="32" spans="1:4" ht="45" x14ac:dyDescent="0.25">
      <c r="A32" s="107"/>
      <c r="B32" s="108" t="s">
        <v>571</v>
      </c>
      <c r="C32" s="109" t="s">
        <v>572</v>
      </c>
      <c r="D32" s="107"/>
    </row>
    <row r="33" spans="2:3" x14ac:dyDescent="0.25">
      <c r="B33" s="110" t="s">
        <v>0</v>
      </c>
      <c r="C33" s="111"/>
    </row>
    <row r="34" spans="2:3" x14ac:dyDescent="0.25">
      <c r="C34" s="111"/>
    </row>
    <row r="36" spans="2:3" x14ac:dyDescent="0.25">
      <c r="C36" s="111"/>
    </row>
  </sheetData>
  <sheetProtection algorithmName="SHA-512" hashValue="xtYDFdJB/mB9EcQ8KXBsG2jrWRhdqceHO407qI96YTANBFpTpsHU8l/NMXV78G/BolEUHM9igj1/ftEC8mSRyA==" saltValue="y/v6oSviZ/lvayfwlejaRg==" spinCount="100000" sheet="1" objects="1" scenarios="1"/>
  <mergeCells count="1">
    <mergeCell ref="B3:C3"/>
  </mergeCells>
  <pageMargins left="0.7" right="0.7" top="0.75" bottom="0.75" header="0.3" footer="0.3"/>
  <pageSetup orientation="landscape" r:id="rId1"/>
  <headerFooter>
    <oddFooter>&amp;C&amp;P</oddFooter>
  </headerFooter>
  <tableParts count="1">
    <tablePart r:id="rId2"/>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3227E-20CC-4E28-8963-1D619D49B077}">
  <dimension ref="A1:EI45"/>
  <sheetViews>
    <sheetView workbookViewId="0"/>
  </sheetViews>
  <sheetFormatPr defaultRowHeight="15" x14ac:dyDescent="0.25"/>
  <cols>
    <col min="1" max="1" width="2.85546875" style="112" customWidth="1"/>
    <col min="2" max="2" width="34.85546875" style="113" customWidth="1"/>
    <col min="3" max="3" width="38" style="114" customWidth="1"/>
    <col min="4" max="4" width="11.42578125" style="113" customWidth="1"/>
    <col min="5" max="5" width="12.140625" style="118" customWidth="1"/>
    <col min="6" max="6" width="12.42578125" style="118" customWidth="1"/>
    <col min="7" max="8" width="12.140625" style="118" customWidth="1"/>
    <col min="9" max="9" width="8.42578125" style="117" customWidth="1"/>
    <col min="10" max="10" width="11.85546875" style="118" customWidth="1"/>
    <col min="11" max="11" width="11.42578125" style="118" customWidth="1"/>
    <col min="12" max="12" width="12.85546875" style="117" customWidth="1"/>
    <col min="13" max="13" width="12.85546875" style="118" customWidth="1"/>
    <col min="14" max="14" width="11.140625" style="118" customWidth="1"/>
    <col min="15" max="16" width="9.42578125" style="119" customWidth="1"/>
    <col min="17" max="17" width="11.42578125" style="119" customWidth="1"/>
    <col min="18" max="18" width="12.140625" style="119" customWidth="1"/>
    <col min="19" max="19" width="11.42578125" style="119" customWidth="1"/>
    <col min="20" max="20" width="12" style="119" customWidth="1"/>
    <col min="21" max="26" width="12.85546875" style="113" customWidth="1"/>
    <col min="27" max="27" width="11.85546875" style="113" customWidth="1"/>
    <col min="28" max="29" width="12.85546875" style="113" customWidth="1"/>
    <col min="30" max="30" width="13.140625" style="113" customWidth="1"/>
    <col min="31" max="31" width="12" style="113" customWidth="1"/>
    <col min="32" max="34" width="16.140625" style="113" customWidth="1"/>
    <col min="35" max="35" width="11.85546875" style="113" customWidth="1"/>
    <col min="36" max="36" width="10" style="113" customWidth="1"/>
    <col min="37" max="37" width="10.42578125" style="113" customWidth="1"/>
    <col min="38" max="38" width="10.85546875" style="113" customWidth="1"/>
    <col min="39" max="39" width="10.42578125" style="113" customWidth="1"/>
    <col min="40" max="41" width="8.85546875" style="113"/>
    <col min="42" max="42" width="15.42578125" style="113" customWidth="1"/>
    <col min="43" max="43" width="12.140625" style="113" customWidth="1"/>
    <col min="44" max="44" width="11.140625" style="113" customWidth="1"/>
    <col min="45" max="45" width="11.85546875" style="113" customWidth="1"/>
    <col min="46" max="46" width="14.140625" style="113" customWidth="1"/>
    <col min="47" max="47" width="11.42578125" style="113" customWidth="1"/>
    <col min="48" max="48" width="14.140625" style="113" customWidth="1"/>
    <col min="49" max="51" width="15.42578125" style="113" customWidth="1"/>
    <col min="52" max="52" width="12.42578125" style="113" customWidth="1"/>
    <col min="53" max="55" width="12.85546875" style="113" customWidth="1"/>
    <col min="56" max="56" width="12.140625" style="113" customWidth="1"/>
    <col min="57" max="57" width="11.42578125" style="113" customWidth="1"/>
    <col min="58" max="58" width="13.42578125" style="113" customWidth="1"/>
    <col min="59" max="61" width="11.85546875" style="113" customWidth="1"/>
    <col min="62" max="84" width="12.42578125" style="113" customWidth="1"/>
    <col min="85" max="87" width="12.140625" style="113" customWidth="1"/>
    <col min="88" max="88" width="13.42578125" style="113" customWidth="1"/>
    <col min="89" max="96" width="12.140625" style="113" customWidth="1"/>
    <col min="97" max="98" width="11.42578125" style="113" customWidth="1"/>
    <col min="99" max="99" width="12.85546875" style="113" customWidth="1"/>
    <col min="100" max="108" width="11.42578125" style="113" customWidth="1"/>
    <col min="109" max="109" width="11.85546875" style="113" customWidth="1"/>
    <col min="110" max="113" width="12.42578125" style="113" customWidth="1"/>
    <col min="114" max="117" width="15.42578125" style="113" customWidth="1"/>
    <col min="118" max="120" width="12.140625" style="113" customWidth="1"/>
    <col min="121" max="121" width="13.42578125" style="113" customWidth="1"/>
    <col min="122" max="125" width="11.42578125" style="113" customWidth="1"/>
    <col min="126" max="126" width="13.42578125" style="113" customWidth="1"/>
    <col min="127" max="133" width="11.42578125" style="113" customWidth="1"/>
    <col min="134" max="134" width="14.140625" style="113" customWidth="1"/>
    <col min="135" max="138" width="12.42578125" style="113" customWidth="1"/>
    <col min="139" max="139" width="12.42578125" style="120" customWidth="1"/>
  </cols>
  <sheetData>
    <row r="1" spans="1:139" ht="15.75" thickBot="1" x14ac:dyDescent="0.3">
      <c r="B1" s="113" t="s">
        <v>573</v>
      </c>
      <c r="D1" s="113" t="s">
        <v>574</v>
      </c>
      <c r="E1" s="115"/>
      <c r="F1" s="116"/>
      <c r="G1" s="115"/>
      <c r="H1" s="115"/>
    </row>
    <row r="2" spans="1:139" ht="15.75" thickTop="1" x14ac:dyDescent="0.25">
      <c r="B2" s="121" t="s">
        <v>575</v>
      </c>
      <c r="C2" s="250"/>
      <c r="D2" s="122"/>
      <c r="E2" s="123"/>
      <c r="F2" s="124"/>
      <c r="G2" s="125"/>
      <c r="H2" s="123"/>
      <c r="I2" s="125"/>
      <c r="J2" s="125"/>
      <c r="K2" s="125"/>
      <c r="L2" s="124"/>
      <c r="M2" s="125"/>
      <c r="N2" s="125"/>
      <c r="O2" s="126"/>
      <c r="P2" s="126"/>
      <c r="Q2" s="126"/>
      <c r="R2" s="126"/>
      <c r="S2" s="126"/>
      <c r="T2" s="126"/>
      <c r="U2" s="120"/>
      <c r="V2" s="120"/>
      <c r="W2" s="120"/>
      <c r="X2" s="120"/>
      <c r="Y2" s="120"/>
      <c r="Z2" s="120"/>
      <c r="AA2" s="120"/>
      <c r="AB2" s="120"/>
      <c r="AC2" s="120"/>
      <c r="AD2" s="120"/>
      <c r="AE2" s="120"/>
      <c r="AF2" s="120"/>
      <c r="AG2" s="120"/>
      <c r="AH2" s="120"/>
      <c r="AI2" s="120"/>
      <c r="AJ2" s="120"/>
      <c r="AK2" s="120"/>
      <c r="AL2" s="120"/>
      <c r="AM2" s="120"/>
      <c r="AN2" s="120"/>
      <c r="AO2" s="120"/>
      <c r="AP2" s="120"/>
      <c r="AQ2" s="120"/>
      <c r="AR2" s="120"/>
      <c r="AS2" s="120"/>
      <c r="AT2" s="120"/>
      <c r="AU2" s="120"/>
      <c r="AV2" s="120"/>
      <c r="AW2" s="120"/>
      <c r="AX2" s="120"/>
      <c r="AY2" s="120"/>
      <c r="AZ2" s="120"/>
      <c r="BA2" s="120"/>
      <c r="BB2" s="120"/>
      <c r="BC2" s="120"/>
      <c r="BD2" s="120"/>
      <c r="BE2" s="120"/>
      <c r="BF2" s="120"/>
      <c r="BG2" s="120"/>
      <c r="BH2" s="120"/>
      <c r="BI2" s="120"/>
      <c r="BJ2" s="120"/>
      <c r="BK2" s="120"/>
      <c r="BL2" s="120"/>
      <c r="BM2" s="120"/>
      <c r="BN2" s="120"/>
      <c r="BO2" s="120"/>
      <c r="BP2" s="120"/>
      <c r="BQ2" s="120"/>
      <c r="BR2" s="120"/>
      <c r="BS2" s="120"/>
      <c r="BT2" s="120"/>
      <c r="BU2" s="120"/>
      <c r="BV2" s="120"/>
      <c r="BW2" s="120"/>
      <c r="BX2" s="120"/>
      <c r="BY2" s="120"/>
      <c r="BZ2" s="120"/>
      <c r="CA2" s="120"/>
      <c r="CB2" s="120"/>
      <c r="CC2" s="120"/>
      <c r="CD2" s="120"/>
      <c r="CE2" s="120"/>
      <c r="CF2" s="120"/>
      <c r="CG2" s="120"/>
      <c r="CH2" s="120"/>
      <c r="CI2" s="120"/>
      <c r="CJ2" s="120"/>
      <c r="CK2" s="120"/>
      <c r="CL2" s="120"/>
      <c r="CM2" s="120"/>
      <c r="CN2" s="120"/>
      <c r="CO2" s="120"/>
      <c r="CP2" s="120"/>
      <c r="CQ2" s="120"/>
      <c r="CR2" s="120"/>
      <c r="CS2" s="120"/>
      <c r="CT2" s="120"/>
      <c r="CU2" s="120"/>
      <c r="CV2" s="120"/>
      <c r="CW2" s="120"/>
      <c r="CX2" s="120"/>
      <c r="CY2" s="120"/>
      <c r="CZ2" s="120"/>
      <c r="DA2" s="120"/>
      <c r="DB2" s="120"/>
      <c r="DC2" s="120"/>
      <c r="DD2" s="120"/>
      <c r="DE2" s="120"/>
      <c r="DF2" s="120"/>
      <c r="DG2" s="120"/>
      <c r="DH2" s="120"/>
      <c r="DI2" s="120"/>
      <c r="DJ2" s="120"/>
      <c r="DK2" s="120"/>
      <c r="DL2" s="120"/>
      <c r="DM2" s="120"/>
      <c r="DN2" s="120"/>
      <c r="DO2" s="120"/>
      <c r="DP2" s="120"/>
      <c r="DQ2" s="120"/>
      <c r="DR2" s="120"/>
      <c r="DS2" s="120"/>
      <c r="DT2" s="120"/>
      <c r="DU2" s="120"/>
      <c r="DV2" s="120"/>
      <c r="DW2" s="120"/>
      <c r="DX2" s="120"/>
      <c r="DY2" s="120"/>
      <c r="DZ2" s="120"/>
      <c r="EA2" s="120"/>
      <c r="EB2" s="120"/>
      <c r="EC2" s="120"/>
      <c r="ED2" s="120"/>
      <c r="EE2" s="120"/>
      <c r="EF2" s="120"/>
      <c r="EG2" s="120"/>
      <c r="EH2" s="120"/>
    </row>
    <row r="3" spans="1:139" x14ac:dyDescent="0.25">
      <c r="B3" s="121" t="s">
        <v>576</v>
      </c>
      <c r="C3" s="251"/>
      <c r="D3" s="122"/>
      <c r="E3" s="123"/>
      <c r="F3" s="124"/>
      <c r="G3" s="125"/>
      <c r="H3" s="123"/>
      <c r="I3" s="125"/>
      <c r="J3" s="125"/>
      <c r="K3" s="125"/>
      <c r="L3" s="124"/>
      <c r="M3" s="125"/>
      <c r="N3" s="125"/>
      <c r="O3" s="126"/>
      <c r="P3" s="126"/>
      <c r="Q3" s="126"/>
      <c r="R3" s="126"/>
      <c r="S3" s="126"/>
      <c r="T3" s="126"/>
      <c r="U3" s="120"/>
      <c r="V3" s="120"/>
      <c r="W3" s="120"/>
      <c r="X3" s="120"/>
      <c r="Y3" s="120"/>
      <c r="Z3" s="120"/>
      <c r="AA3" s="120"/>
      <c r="AB3" s="120"/>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c r="BE3" s="120"/>
      <c r="BF3" s="120"/>
      <c r="BG3" s="120"/>
      <c r="BH3" s="120"/>
      <c r="BI3" s="120"/>
      <c r="BJ3" s="120"/>
      <c r="BK3" s="120"/>
      <c r="BL3" s="120"/>
      <c r="BM3" s="120"/>
      <c r="BN3" s="120"/>
      <c r="BO3" s="120"/>
      <c r="BP3" s="120"/>
      <c r="BQ3" s="120"/>
      <c r="BR3" s="120"/>
      <c r="BS3" s="120"/>
      <c r="BT3" s="120"/>
      <c r="BU3" s="120"/>
      <c r="BV3" s="120"/>
      <c r="BW3" s="120"/>
      <c r="BX3" s="120"/>
      <c r="BY3" s="120"/>
      <c r="BZ3" s="120"/>
      <c r="CA3" s="120"/>
      <c r="CB3" s="120"/>
      <c r="CC3" s="120"/>
      <c r="CD3" s="120"/>
      <c r="CE3" s="120"/>
      <c r="CF3" s="120"/>
      <c r="CG3" s="120"/>
      <c r="CH3" s="120"/>
      <c r="CI3" s="120"/>
      <c r="CJ3" s="120"/>
      <c r="CK3" s="120"/>
      <c r="CL3" s="120"/>
      <c r="CM3" s="120"/>
      <c r="CN3" s="120"/>
      <c r="CO3" s="120"/>
      <c r="CP3" s="120"/>
      <c r="CQ3" s="120"/>
      <c r="CR3" s="120"/>
      <c r="CS3" s="120"/>
      <c r="CT3" s="120"/>
      <c r="CU3" s="120"/>
      <c r="CV3" s="120"/>
      <c r="CW3" s="120"/>
      <c r="CX3" s="120"/>
      <c r="CY3" s="120"/>
      <c r="CZ3" s="120"/>
      <c r="DA3" s="120"/>
      <c r="DB3" s="120"/>
      <c r="DC3" s="120"/>
      <c r="DD3" s="120"/>
      <c r="DE3" s="120"/>
      <c r="DF3" s="120"/>
      <c r="DG3" s="120"/>
      <c r="DH3" s="120"/>
      <c r="DI3" s="120"/>
      <c r="DJ3" s="120"/>
      <c r="DK3" s="120"/>
      <c r="DL3" s="120"/>
      <c r="DM3" s="120"/>
      <c r="DN3" s="120"/>
      <c r="DO3" s="120"/>
      <c r="DP3" s="120"/>
      <c r="DQ3" s="120"/>
      <c r="DR3" s="120"/>
      <c r="DS3" s="120"/>
      <c r="DT3" s="120"/>
      <c r="DU3" s="120"/>
      <c r="DV3" s="120"/>
      <c r="DW3" s="120"/>
      <c r="DX3" s="120"/>
      <c r="DY3" s="120"/>
      <c r="DZ3" s="120"/>
      <c r="EA3" s="120"/>
      <c r="EB3" s="120"/>
      <c r="EC3" s="120"/>
      <c r="ED3" s="120"/>
      <c r="EE3" s="120"/>
      <c r="EF3" s="120"/>
      <c r="EG3" s="120"/>
      <c r="EH3" s="120"/>
    </row>
    <row r="4" spans="1:139" ht="25.5" thickBot="1" x14ac:dyDescent="0.3">
      <c r="B4" s="127" t="s">
        <v>577</v>
      </c>
      <c r="C4" s="252"/>
      <c r="D4" s="122"/>
      <c r="E4" s="123"/>
      <c r="F4" s="124"/>
      <c r="G4" s="125"/>
      <c r="H4" s="123"/>
      <c r="I4" s="128"/>
      <c r="J4" s="125"/>
      <c r="K4" s="125"/>
      <c r="L4" s="124"/>
      <c r="M4" s="125"/>
      <c r="N4" s="125"/>
      <c r="O4" s="126"/>
      <c r="P4" s="126"/>
      <c r="Q4" s="126"/>
      <c r="R4" s="126"/>
      <c r="S4" s="126"/>
      <c r="T4" s="126"/>
      <c r="U4" s="120"/>
      <c r="V4" s="120"/>
      <c r="W4" s="120"/>
      <c r="X4" s="120"/>
      <c r="Y4" s="120"/>
      <c r="Z4" s="120"/>
      <c r="AA4" s="120"/>
      <c r="AB4" s="120"/>
      <c r="AC4" s="120"/>
      <c r="AD4" s="120"/>
      <c r="AE4" s="120"/>
      <c r="AF4" s="120"/>
      <c r="AG4" s="120"/>
      <c r="AH4" s="120"/>
      <c r="AI4" s="120"/>
      <c r="AJ4" s="120"/>
      <c r="AK4" s="120"/>
      <c r="AL4" s="120"/>
      <c r="AM4" s="120"/>
      <c r="AN4" s="120"/>
      <c r="AO4" s="120"/>
      <c r="AP4" s="120"/>
      <c r="AQ4" s="120"/>
      <c r="AR4" s="120"/>
      <c r="AS4" s="120"/>
      <c r="AT4" s="120"/>
      <c r="AU4" s="120"/>
      <c r="AV4" s="120"/>
      <c r="AW4" s="120"/>
      <c r="AX4" s="120"/>
      <c r="AY4" s="120"/>
      <c r="AZ4" s="120"/>
      <c r="BA4" s="120"/>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20"/>
      <c r="CA4" s="120"/>
      <c r="CB4" s="120"/>
      <c r="CC4" s="120"/>
      <c r="CD4" s="120"/>
      <c r="CE4" s="120"/>
      <c r="CF4" s="120"/>
      <c r="CG4" s="120"/>
      <c r="CH4" s="120"/>
      <c r="CI4" s="120"/>
      <c r="CJ4" s="120"/>
      <c r="CK4" s="120"/>
      <c r="CL4" s="120"/>
      <c r="CM4" s="120"/>
      <c r="CN4" s="120"/>
      <c r="CO4" s="120"/>
      <c r="CP4" s="120"/>
      <c r="CQ4" s="120"/>
      <c r="CR4" s="120"/>
      <c r="CS4" s="120"/>
      <c r="CT4" s="120"/>
      <c r="CU4" s="120"/>
      <c r="CV4" s="120"/>
      <c r="CW4" s="120"/>
      <c r="CX4" s="120"/>
      <c r="CY4" s="120"/>
      <c r="CZ4" s="120"/>
      <c r="DA4" s="120"/>
      <c r="DB4" s="120"/>
      <c r="DC4" s="120"/>
      <c r="DD4" s="120"/>
      <c r="DE4" s="120"/>
      <c r="DF4" s="120"/>
      <c r="DG4" s="120"/>
      <c r="DH4" s="120"/>
      <c r="DI4" s="120"/>
      <c r="DJ4" s="120"/>
      <c r="DK4" s="120"/>
      <c r="DL4" s="120"/>
      <c r="DM4" s="120"/>
      <c r="DN4" s="120"/>
      <c r="DO4" s="120"/>
      <c r="DP4" s="120"/>
      <c r="DQ4" s="120"/>
      <c r="DR4" s="120"/>
      <c r="DS4" s="120"/>
      <c r="DT4" s="120"/>
      <c r="DU4" s="120"/>
      <c r="DV4" s="120"/>
      <c r="DW4" s="120"/>
      <c r="DX4" s="120"/>
      <c r="DY4" s="120"/>
      <c r="DZ4" s="120"/>
      <c r="EA4" s="120"/>
      <c r="EB4" s="120"/>
      <c r="EC4" s="120"/>
      <c r="ED4" s="120"/>
      <c r="EE4" s="120"/>
      <c r="EF4" s="120"/>
      <c r="EG4" s="120"/>
      <c r="EH4" s="120"/>
    </row>
    <row r="5" spans="1:139" ht="15.75" thickTop="1" x14ac:dyDescent="0.25">
      <c r="E5" s="129"/>
      <c r="F5" s="129"/>
      <c r="G5" s="129"/>
      <c r="H5" s="129"/>
      <c r="I5" s="113"/>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c r="AL5" s="120"/>
      <c r="AM5" s="120"/>
      <c r="AN5" s="120"/>
      <c r="AO5" s="120"/>
      <c r="AP5" s="120"/>
      <c r="AQ5" s="120"/>
      <c r="AR5" s="120"/>
      <c r="AS5" s="120"/>
      <c r="AT5" s="120"/>
      <c r="AU5" s="120"/>
      <c r="AV5" s="120"/>
      <c r="AW5" s="120"/>
      <c r="AX5" s="120"/>
      <c r="AY5" s="120"/>
      <c r="AZ5" s="120"/>
      <c r="BA5" s="120"/>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20"/>
      <c r="CA5" s="120"/>
      <c r="CB5" s="120"/>
      <c r="CC5" s="120"/>
      <c r="CD5" s="120"/>
      <c r="CE5" s="120"/>
      <c r="CF5" s="120"/>
      <c r="CG5" s="120"/>
      <c r="CH5" s="120"/>
      <c r="CI5" s="120"/>
      <c r="CJ5" s="120"/>
      <c r="CK5" s="120"/>
      <c r="CL5" s="120"/>
      <c r="CM5" s="120"/>
      <c r="CN5" s="120"/>
      <c r="CO5" s="120"/>
      <c r="CP5" s="120"/>
      <c r="CQ5" s="120"/>
      <c r="CR5" s="120"/>
      <c r="CS5" s="120"/>
      <c r="CT5" s="120"/>
      <c r="CU5" s="120"/>
      <c r="CV5" s="120"/>
      <c r="CW5" s="120"/>
      <c r="CX5" s="120"/>
      <c r="CY5" s="120"/>
      <c r="CZ5" s="120"/>
      <c r="DA5" s="120"/>
      <c r="DB5" s="120"/>
      <c r="DC5" s="120"/>
      <c r="DD5" s="120"/>
      <c r="DE5" s="120"/>
      <c r="DF5" s="120"/>
      <c r="DG5" s="120"/>
      <c r="DH5" s="120"/>
      <c r="DI5" s="120"/>
      <c r="DJ5" s="120"/>
      <c r="DK5" s="120"/>
      <c r="DL5" s="120"/>
      <c r="DM5" s="120"/>
      <c r="DN5" s="120"/>
      <c r="DO5" s="120"/>
      <c r="DP5" s="120"/>
      <c r="DQ5" s="120"/>
      <c r="DR5" s="120"/>
      <c r="DS5" s="120"/>
      <c r="DT5" s="120"/>
      <c r="DU5" s="120"/>
      <c r="DV5" s="120"/>
      <c r="DW5" s="120"/>
      <c r="DX5" s="120"/>
      <c r="DY5" s="120"/>
      <c r="DZ5" s="120"/>
      <c r="EA5" s="120"/>
      <c r="EB5" s="120"/>
      <c r="EC5" s="120"/>
      <c r="ED5" s="120"/>
      <c r="EE5" s="120"/>
      <c r="EF5" s="120"/>
      <c r="EG5" s="120"/>
      <c r="EH5" s="120"/>
    </row>
    <row r="6" spans="1:139" x14ac:dyDescent="0.25">
      <c r="E6" s="113"/>
      <c r="F6" s="113"/>
      <c r="G6" s="113"/>
      <c r="H6" s="113"/>
      <c r="I6" s="113"/>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c r="AJ6" s="120"/>
      <c r="AK6" s="120"/>
      <c r="AL6" s="120"/>
      <c r="AM6" s="120"/>
      <c r="AN6" s="120"/>
      <c r="AO6" s="120"/>
      <c r="AP6" s="120"/>
      <c r="AQ6" s="120"/>
      <c r="AR6" s="120"/>
      <c r="AS6" s="120"/>
      <c r="AT6" s="120"/>
      <c r="AU6" s="120"/>
      <c r="AV6" s="120"/>
      <c r="AW6" s="120"/>
      <c r="AX6" s="120"/>
      <c r="AY6" s="120"/>
      <c r="AZ6" s="120"/>
      <c r="BA6" s="120"/>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20"/>
      <c r="CA6" s="120"/>
      <c r="CB6" s="120"/>
      <c r="CC6" s="120"/>
      <c r="CD6" s="120"/>
      <c r="CE6" s="120"/>
      <c r="CF6" s="120"/>
      <c r="CG6" s="120"/>
      <c r="CH6" s="120"/>
      <c r="CI6" s="120"/>
      <c r="CJ6" s="120"/>
      <c r="CK6" s="120"/>
      <c r="CL6" s="120"/>
      <c r="CM6" s="120"/>
      <c r="CN6" s="120"/>
      <c r="CO6" s="120"/>
      <c r="CP6" s="120"/>
      <c r="CQ6" s="120"/>
      <c r="CR6" s="120"/>
      <c r="CS6" s="120"/>
      <c r="CT6" s="120"/>
      <c r="CU6" s="120"/>
      <c r="CV6" s="120"/>
      <c r="CW6" s="120"/>
      <c r="CX6" s="120"/>
      <c r="CY6" s="120"/>
      <c r="CZ6" s="120"/>
      <c r="DA6" s="120"/>
      <c r="DB6" s="120"/>
      <c r="DC6" s="120"/>
      <c r="DD6" s="120"/>
      <c r="DE6" s="120"/>
      <c r="DF6" s="120"/>
      <c r="DG6" s="120"/>
      <c r="DH6" s="120"/>
      <c r="DI6" s="120"/>
      <c r="DJ6" s="120"/>
      <c r="DK6" s="120"/>
      <c r="DL6" s="120"/>
      <c r="DM6" s="120"/>
      <c r="DN6" s="120"/>
      <c r="DO6" s="120"/>
      <c r="DP6" s="120"/>
      <c r="DQ6" s="120"/>
      <c r="DR6" s="120"/>
      <c r="DS6" s="120"/>
      <c r="DT6" s="120"/>
      <c r="DU6" s="120"/>
      <c r="DV6" s="120"/>
      <c r="DW6" s="120"/>
      <c r="DX6" s="120"/>
      <c r="DY6" s="120"/>
      <c r="DZ6" s="120"/>
      <c r="EA6" s="120"/>
      <c r="EB6" s="120"/>
      <c r="EC6" s="120"/>
      <c r="ED6" s="120"/>
      <c r="EE6" s="120"/>
      <c r="EF6" s="120"/>
      <c r="EG6" s="120"/>
      <c r="EH6" s="120"/>
    </row>
    <row r="7" spans="1:139" ht="15.75" x14ac:dyDescent="0.25">
      <c r="A7" s="130"/>
      <c r="B7" s="131" t="s">
        <v>578</v>
      </c>
      <c r="C7" s="232"/>
      <c r="D7" s="132"/>
      <c r="E7" s="306" t="s">
        <v>579</v>
      </c>
      <c r="F7" s="306"/>
      <c r="G7" s="306"/>
      <c r="H7" s="306"/>
      <c r="I7" s="306"/>
      <c r="J7" s="306"/>
      <c r="K7" s="306"/>
      <c r="L7" s="306"/>
      <c r="M7" s="306"/>
      <c r="N7" s="306"/>
      <c r="O7" s="306"/>
      <c r="P7" s="306"/>
      <c r="Q7" s="307"/>
      <c r="R7" s="297" t="s">
        <v>580</v>
      </c>
      <c r="S7" s="298"/>
      <c r="T7" s="298"/>
      <c r="U7" s="298"/>
      <c r="V7" s="298"/>
      <c r="W7" s="298"/>
      <c r="X7" s="298"/>
      <c r="Y7" s="298"/>
      <c r="Z7" s="298"/>
      <c r="AA7" s="298"/>
      <c r="AB7" s="298"/>
      <c r="AC7" s="298"/>
      <c r="AD7" s="298"/>
      <c r="AE7" s="298"/>
      <c r="AF7" s="298"/>
      <c r="AG7" s="298"/>
      <c r="AH7" s="298"/>
      <c r="AI7" s="298"/>
      <c r="AJ7" s="297" t="s">
        <v>581</v>
      </c>
      <c r="AK7" s="298"/>
      <c r="AL7" s="298"/>
      <c r="AM7" s="298"/>
      <c r="AN7" s="298"/>
      <c r="AO7" s="298"/>
      <c r="AP7" s="298"/>
      <c r="AQ7" s="299"/>
      <c r="AR7" s="297" t="s">
        <v>582</v>
      </c>
      <c r="AS7" s="298"/>
      <c r="AT7" s="298"/>
      <c r="AU7" s="298"/>
      <c r="AV7" s="298"/>
      <c r="AW7" s="298"/>
      <c r="AX7" s="298"/>
      <c r="AY7" s="298"/>
      <c r="AZ7" s="298"/>
      <c r="BA7" s="297" t="s">
        <v>583</v>
      </c>
      <c r="BB7" s="298"/>
      <c r="BC7" s="298"/>
      <c r="BD7" s="298"/>
      <c r="BE7" s="298"/>
      <c r="BF7" s="298"/>
      <c r="BG7" s="298"/>
      <c r="BH7" s="298"/>
      <c r="BI7" s="298"/>
      <c r="BJ7" s="298"/>
      <c r="BK7" s="298"/>
      <c r="BL7" s="298"/>
      <c r="BM7" s="298"/>
      <c r="BN7" s="298"/>
      <c r="BO7" s="298"/>
      <c r="BP7" s="298"/>
      <c r="BQ7" s="298"/>
      <c r="BR7" s="298"/>
      <c r="BS7" s="298"/>
      <c r="BT7" s="298"/>
      <c r="BU7" s="298"/>
      <c r="BV7" s="298"/>
      <c r="BW7" s="298"/>
      <c r="BX7" s="298"/>
      <c r="BY7" s="298"/>
      <c r="BZ7" s="298"/>
      <c r="CA7" s="298"/>
      <c r="CB7" s="298"/>
      <c r="CC7" s="298"/>
      <c r="CD7" s="299"/>
      <c r="CE7" s="297" t="s">
        <v>584</v>
      </c>
      <c r="CF7" s="298"/>
      <c r="CG7" s="298"/>
      <c r="CH7" s="298"/>
      <c r="CI7" s="298"/>
      <c r="CJ7" s="298"/>
      <c r="CK7" s="298"/>
      <c r="CL7" s="298"/>
      <c r="CM7" s="298"/>
      <c r="CN7" s="298"/>
      <c r="CO7" s="298"/>
      <c r="CP7" s="298"/>
      <c r="CQ7" s="298"/>
      <c r="CR7" s="298"/>
      <c r="CS7" s="298"/>
      <c r="CT7" s="298"/>
      <c r="CU7" s="298"/>
      <c r="CV7" s="298"/>
      <c r="CW7" s="298"/>
      <c r="CX7" s="298"/>
      <c r="CY7" s="298"/>
      <c r="CZ7" s="298"/>
      <c r="DA7" s="298"/>
      <c r="DB7" s="298"/>
      <c r="DC7" s="298"/>
      <c r="DD7" s="299"/>
      <c r="DE7" s="297" t="s">
        <v>585</v>
      </c>
      <c r="DF7" s="298"/>
      <c r="DG7" s="298"/>
      <c r="DH7" s="298"/>
      <c r="DI7" s="298"/>
      <c r="DJ7" s="298"/>
      <c r="DK7" s="298"/>
      <c r="DL7" s="298"/>
      <c r="DM7" s="298"/>
      <c r="DN7" s="298"/>
      <c r="DO7" s="298"/>
      <c r="DP7" s="298"/>
      <c r="DQ7" s="299"/>
      <c r="DR7" s="300" t="s">
        <v>586</v>
      </c>
      <c r="DS7" s="300"/>
      <c r="DT7" s="300"/>
      <c r="DU7" s="300"/>
      <c r="DV7" s="300"/>
      <c r="DW7" s="300"/>
      <c r="DX7" s="300"/>
      <c r="DY7" s="300"/>
      <c r="DZ7" s="300"/>
      <c r="EA7" s="300"/>
      <c r="EB7" s="300"/>
      <c r="EC7" s="300"/>
      <c r="ED7" s="300"/>
      <c r="EE7" s="298" t="s">
        <v>587</v>
      </c>
      <c r="EF7" s="298"/>
      <c r="EG7" s="298"/>
      <c r="EH7" s="301"/>
      <c r="EI7" s="133"/>
    </row>
    <row r="8" spans="1:139" x14ac:dyDescent="0.25">
      <c r="A8" s="134"/>
      <c r="B8" s="135"/>
      <c r="C8" s="135"/>
      <c r="D8" s="136"/>
      <c r="E8" s="302" t="s">
        <v>588</v>
      </c>
      <c r="F8" s="302"/>
      <c r="G8" s="302"/>
      <c r="H8" s="302"/>
      <c r="I8" s="302"/>
      <c r="J8" s="303" t="s">
        <v>589</v>
      </c>
      <c r="K8" s="303"/>
      <c r="L8" s="304"/>
      <c r="M8" s="305" t="s">
        <v>590</v>
      </c>
      <c r="N8" s="302"/>
      <c r="O8" s="302"/>
      <c r="P8" s="137"/>
      <c r="Q8" s="138"/>
      <c r="R8" s="292" t="s">
        <v>591</v>
      </c>
      <c r="S8" s="293"/>
      <c r="T8" s="293"/>
      <c r="U8" s="293"/>
      <c r="V8" s="293"/>
      <c r="W8" s="293"/>
      <c r="X8" s="293"/>
      <c r="Y8" s="293"/>
      <c r="Z8" s="293"/>
      <c r="AA8" s="295" t="s">
        <v>592</v>
      </c>
      <c r="AB8" s="293"/>
      <c r="AC8" s="293"/>
      <c r="AD8" s="293"/>
      <c r="AE8" s="293"/>
      <c r="AF8" s="293"/>
      <c r="AG8" s="293"/>
      <c r="AH8" s="293"/>
      <c r="AI8" s="296"/>
      <c r="AJ8" s="229"/>
      <c r="AK8" s="230"/>
      <c r="AL8" s="230"/>
      <c r="AM8" s="230"/>
      <c r="AN8" s="230"/>
      <c r="AO8" s="230"/>
      <c r="AP8" s="230"/>
      <c r="AQ8" s="231"/>
      <c r="AR8" s="230"/>
      <c r="AS8" s="230"/>
      <c r="AT8" s="230"/>
      <c r="AU8" s="230"/>
      <c r="AV8" s="230"/>
      <c r="AW8" s="230"/>
      <c r="AX8" s="230"/>
      <c r="AY8" s="230"/>
      <c r="AZ8" s="230"/>
      <c r="BA8" s="292" t="s">
        <v>593</v>
      </c>
      <c r="BB8" s="293"/>
      <c r="BC8" s="293"/>
      <c r="BD8" s="293"/>
      <c r="BE8" s="293"/>
      <c r="BF8" s="293"/>
      <c r="BG8" s="293"/>
      <c r="BH8" s="293"/>
      <c r="BI8" s="293"/>
      <c r="BJ8" s="293"/>
      <c r="BK8" s="293"/>
      <c r="BL8" s="293"/>
      <c r="BM8" s="293"/>
      <c r="BN8" s="293"/>
      <c r="BO8" s="294"/>
      <c r="BP8" s="295" t="s">
        <v>594</v>
      </c>
      <c r="BQ8" s="293"/>
      <c r="BR8" s="293"/>
      <c r="BS8" s="293"/>
      <c r="BT8" s="293"/>
      <c r="BU8" s="293"/>
      <c r="BV8" s="293"/>
      <c r="BW8" s="293"/>
      <c r="BX8" s="293"/>
      <c r="BY8" s="293"/>
      <c r="BZ8" s="293"/>
      <c r="CA8" s="293"/>
      <c r="CB8" s="293"/>
      <c r="CC8" s="293"/>
      <c r="CD8" s="293"/>
      <c r="CE8" s="292" t="s">
        <v>595</v>
      </c>
      <c r="CF8" s="293"/>
      <c r="CG8" s="293"/>
      <c r="CH8" s="293"/>
      <c r="CI8" s="293"/>
      <c r="CJ8" s="294"/>
      <c r="CK8" s="295" t="s">
        <v>596</v>
      </c>
      <c r="CL8" s="293"/>
      <c r="CM8" s="293"/>
      <c r="CN8" s="293"/>
      <c r="CO8" s="293"/>
      <c r="CP8" s="293"/>
      <c r="CQ8" s="293"/>
      <c r="CR8" s="293"/>
      <c r="CS8" s="293"/>
      <c r="CT8" s="293"/>
      <c r="CU8" s="293"/>
      <c r="CV8" s="293"/>
      <c r="CW8" s="293"/>
      <c r="CX8" s="294"/>
      <c r="CY8" s="295" t="s">
        <v>597</v>
      </c>
      <c r="CZ8" s="293"/>
      <c r="DA8" s="293"/>
      <c r="DB8" s="293"/>
      <c r="DC8" s="293"/>
      <c r="DD8" s="296"/>
      <c r="DE8" s="292" t="s">
        <v>598</v>
      </c>
      <c r="DF8" s="293"/>
      <c r="DG8" s="293"/>
      <c r="DH8" s="293"/>
      <c r="DI8" s="293"/>
      <c r="DJ8" s="293"/>
      <c r="DK8" s="293"/>
      <c r="DL8" s="293"/>
      <c r="DM8" s="294"/>
      <c r="DN8" s="295" t="s">
        <v>599</v>
      </c>
      <c r="DO8" s="293"/>
      <c r="DP8" s="293"/>
      <c r="DQ8" s="296"/>
      <c r="DR8" s="229"/>
      <c r="DS8" s="230"/>
      <c r="DT8" s="230"/>
      <c r="DU8" s="230"/>
      <c r="DV8" s="230"/>
      <c r="DW8" s="230"/>
      <c r="DX8" s="230"/>
      <c r="DY8" s="230"/>
      <c r="DZ8" s="230"/>
      <c r="EA8" s="230"/>
      <c r="EB8" s="230"/>
      <c r="EC8" s="230"/>
      <c r="ED8" s="231"/>
      <c r="EE8" s="230"/>
      <c r="EF8" s="230"/>
      <c r="EG8" s="230"/>
      <c r="EH8" s="231"/>
      <c r="EI8" s="139"/>
    </row>
    <row r="9" spans="1:139" ht="204.75" x14ac:dyDescent="0.25">
      <c r="A9" s="234" t="s">
        <v>713</v>
      </c>
      <c r="B9" s="141" t="s">
        <v>600</v>
      </c>
      <c r="C9" s="141" t="s">
        <v>601</v>
      </c>
      <c r="D9" s="142" t="s">
        <v>602</v>
      </c>
      <c r="E9" s="143" t="s">
        <v>603</v>
      </c>
      <c r="F9" s="144" t="s">
        <v>604</v>
      </c>
      <c r="G9" s="145" t="s">
        <v>605</v>
      </c>
      <c r="H9" s="144" t="s">
        <v>606</v>
      </c>
      <c r="I9" s="146" t="s">
        <v>607</v>
      </c>
      <c r="J9" s="147" t="s">
        <v>608</v>
      </c>
      <c r="K9" s="145" t="s">
        <v>609</v>
      </c>
      <c r="L9" s="148" t="s">
        <v>610</v>
      </c>
      <c r="M9" s="149" t="s">
        <v>611</v>
      </c>
      <c r="N9" s="145" t="s">
        <v>612</v>
      </c>
      <c r="O9" s="150" t="s">
        <v>613</v>
      </c>
      <c r="P9" s="151" t="s">
        <v>614</v>
      </c>
      <c r="Q9" s="152" t="s">
        <v>615</v>
      </c>
      <c r="R9" s="153" t="s">
        <v>616</v>
      </c>
      <c r="S9" s="154" t="s">
        <v>617</v>
      </c>
      <c r="T9" s="154" t="s">
        <v>618</v>
      </c>
      <c r="U9" s="154" t="s">
        <v>619</v>
      </c>
      <c r="V9" s="154" t="s">
        <v>620</v>
      </c>
      <c r="W9" s="154" t="s">
        <v>621</v>
      </c>
      <c r="X9" s="151" t="s">
        <v>622</v>
      </c>
      <c r="Y9" s="158" t="s">
        <v>623</v>
      </c>
      <c r="Z9" s="152" t="s">
        <v>602</v>
      </c>
      <c r="AA9" s="155" t="s">
        <v>624</v>
      </c>
      <c r="AB9" s="154" t="s">
        <v>625</v>
      </c>
      <c r="AC9" s="154" t="s">
        <v>626</v>
      </c>
      <c r="AD9" s="154" t="s">
        <v>627</v>
      </c>
      <c r="AE9" s="154" t="s">
        <v>628</v>
      </c>
      <c r="AF9" s="154" t="s">
        <v>629</v>
      </c>
      <c r="AG9" s="151" t="s">
        <v>622</v>
      </c>
      <c r="AH9" s="158" t="s">
        <v>623</v>
      </c>
      <c r="AI9" s="152" t="s">
        <v>602</v>
      </c>
      <c r="AJ9" s="156" t="s">
        <v>630</v>
      </c>
      <c r="AK9" s="154" t="s">
        <v>631</v>
      </c>
      <c r="AL9" s="154" t="s">
        <v>632</v>
      </c>
      <c r="AM9" s="154" t="s">
        <v>633</v>
      </c>
      <c r="AN9" s="154" t="s">
        <v>634</v>
      </c>
      <c r="AO9" s="154" t="s">
        <v>635</v>
      </c>
      <c r="AP9" s="151" t="s">
        <v>614</v>
      </c>
      <c r="AQ9" s="152" t="s">
        <v>615</v>
      </c>
      <c r="AR9" s="157" t="s">
        <v>636</v>
      </c>
      <c r="AS9" s="154" t="s">
        <v>637</v>
      </c>
      <c r="AT9" s="154" t="s">
        <v>637</v>
      </c>
      <c r="AU9" s="154" t="s">
        <v>638</v>
      </c>
      <c r="AV9" s="154" t="s">
        <v>639</v>
      </c>
      <c r="AW9" s="154" t="s">
        <v>640</v>
      </c>
      <c r="AX9" s="151" t="s">
        <v>641</v>
      </c>
      <c r="AY9" s="158" t="s">
        <v>614</v>
      </c>
      <c r="AZ9" s="152" t="s">
        <v>615</v>
      </c>
      <c r="BA9" s="153" t="s">
        <v>642</v>
      </c>
      <c r="BB9" s="154" t="s">
        <v>643</v>
      </c>
      <c r="BC9" s="154" t="s">
        <v>644</v>
      </c>
      <c r="BD9" s="154" t="s">
        <v>645</v>
      </c>
      <c r="BE9" s="154" t="s">
        <v>646</v>
      </c>
      <c r="BF9" s="154" t="s">
        <v>647</v>
      </c>
      <c r="BG9" s="154" t="s">
        <v>648</v>
      </c>
      <c r="BH9" s="154" t="s">
        <v>649</v>
      </c>
      <c r="BI9" s="154" t="s">
        <v>650</v>
      </c>
      <c r="BJ9" s="154" t="s">
        <v>651</v>
      </c>
      <c r="BK9" s="154" t="s">
        <v>652</v>
      </c>
      <c r="BL9" s="154" t="s">
        <v>653</v>
      </c>
      <c r="BM9" s="151" t="s">
        <v>654</v>
      </c>
      <c r="BN9" s="158" t="s">
        <v>623</v>
      </c>
      <c r="BO9" s="152" t="s">
        <v>602</v>
      </c>
      <c r="BP9" s="159" t="s">
        <v>655</v>
      </c>
      <c r="BQ9" s="154" t="s">
        <v>656</v>
      </c>
      <c r="BR9" s="154" t="s">
        <v>657</v>
      </c>
      <c r="BS9" s="154" t="s">
        <v>658</v>
      </c>
      <c r="BT9" s="154" t="s">
        <v>659</v>
      </c>
      <c r="BU9" s="154" t="s">
        <v>660</v>
      </c>
      <c r="BV9" s="154" t="s">
        <v>661</v>
      </c>
      <c r="BW9" s="154" t="s">
        <v>662</v>
      </c>
      <c r="BX9" s="154" t="s">
        <v>663</v>
      </c>
      <c r="BY9" s="154" t="s">
        <v>664</v>
      </c>
      <c r="BZ9" s="154" t="s">
        <v>665</v>
      </c>
      <c r="CA9" s="154" t="s">
        <v>666</v>
      </c>
      <c r="CB9" s="151" t="s">
        <v>654</v>
      </c>
      <c r="CC9" s="158" t="s">
        <v>623</v>
      </c>
      <c r="CD9" s="152" t="s">
        <v>602</v>
      </c>
      <c r="CE9" s="153" t="s">
        <v>667</v>
      </c>
      <c r="CF9" s="154" t="s">
        <v>668</v>
      </c>
      <c r="CG9" s="154" t="s">
        <v>669</v>
      </c>
      <c r="CH9" s="154" t="s">
        <v>670</v>
      </c>
      <c r="CI9" s="151" t="s">
        <v>623</v>
      </c>
      <c r="CJ9" s="152" t="s">
        <v>602</v>
      </c>
      <c r="CK9" s="159" t="s">
        <v>671</v>
      </c>
      <c r="CL9" s="154" t="s">
        <v>672</v>
      </c>
      <c r="CM9" s="154" t="s">
        <v>673</v>
      </c>
      <c r="CN9" s="154" t="s">
        <v>674</v>
      </c>
      <c r="CO9" s="154" t="s">
        <v>675</v>
      </c>
      <c r="CP9" s="154" t="s">
        <v>676</v>
      </c>
      <c r="CQ9" s="154" t="s">
        <v>677</v>
      </c>
      <c r="CR9" s="154" t="s">
        <v>678</v>
      </c>
      <c r="CS9" s="154" t="s">
        <v>679</v>
      </c>
      <c r="CT9" s="154" t="s">
        <v>680</v>
      </c>
      <c r="CU9" s="154" t="s">
        <v>681</v>
      </c>
      <c r="CV9" s="154" t="s">
        <v>682</v>
      </c>
      <c r="CW9" s="151" t="s">
        <v>623</v>
      </c>
      <c r="CX9" s="152" t="s">
        <v>602</v>
      </c>
      <c r="CY9" s="155" t="s">
        <v>683</v>
      </c>
      <c r="CZ9" s="154" t="s">
        <v>684</v>
      </c>
      <c r="DA9" s="154" t="s">
        <v>685</v>
      </c>
      <c r="DB9" s="154" t="s">
        <v>686</v>
      </c>
      <c r="DC9" s="151" t="s">
        <v>623</v>
      </c>
      <c r="DD9" s="152" t="s">
        <v>602</v>
      </c>
      <c r="DE9" s="153" t="s">
        <v>687</v>
      </c>
      <c r="DF9" s="154" t="s">
        <v>688</v>
      </c>
      <c r="DG9" s="154" t="s">
        <v>689</v>
      </c>
      <c r="DH9" s="154" t="s">
        <v>690</v>
      </c>
      <c r="DI9" s="154" t="s">
        <v>691</v>
      </c>
      <c r="DJ9" s="160" t="s">
        <v>692</v>
      </c>
      <c r="DK9" s="151" t="s">
        <v>654</v>
      </c>
      <c r="DL9" s="158" t="s">
        <v>623</v>
      </c>
      <c r="DM9" s="152" t="s">
        <v>602</v>
      </c>
      <c r="DN9" s="155" t="s">
        <v>693</v>
      </c>
      <c r="DO9" s="160" t="s">
        <v>694</v>
      </c>
      <c r="DP9" s="151" t="s">
        <v>623</v>
      </c>
      <c r="DQ9" s="152" t="s">
        <v>602</v>
      </c>
      <c r="DR9" s="157" t="s">
        <v>695</v>
      </c>
      <c r="DS9" s="154" t="s">
        <v>696</v>
      </c>
      <c r="DT9" s="154" t="s">
        <v>697</v>
      </c>
      <c r="DU9" s="154" t="s">
        <v>698</v>
      </c>
      <c r="DV9" s="154" t="s">
        <v>699</v>
      </c>
      <c r="DW9" s="154" t="s">
        <v>700</v>
      </c>
      <c r="DX9" s="154" t="s">
        <v>701</v>
      </c>
      <c r="DY9" s="154" t="s">
        <v>702</v>
      </c>
      <c r="DZ9" s="154" t="s">
        <v>703</v>
      </c>
      <c r="EA9" s="154" t="s">
        <v>704</v>
      </c>
      <c r="EB9" s="151" t="s">
        <v>641</v>
      </c>
      <c r="EC9" s="158" t="s">
        <v>614</v>
      </c>
      <c r="ED9" s="152" t="s">
        <v>615</v>
      </c>
      <c r="EE9" s="153" t="s">
        <v>705</v>
      </c>
      <c r="EF9" s="154" t="s">
        <v>706</v>
      </c>
      <c r="EG9" s="151" t="s">
        <v>614</v>
      </c>
      <c r="EH9" s="152" t="s">
        <v>615</v>
      </c>
      <c r="EI9" s="161"/>
    </row>
    <row r="10" spans="1:139" x14ac:dyDescent="0.25">
      <c r="A10" s="162" t="str">
        <f>TEXT(1,"#.")</f>
        <v>1.</v>
      </c>
      <c r="B10" s="163"/>
      <c r="C10" s="164"/>
      <c r="D10" s="165"/>
      <c r="E10" s="166"/>
      <c r="F10" s="167"/>
      <c r="G10" s="167"/>
      <c r="H10" s="167"/>
      <c r="I10" s="168" t="str">
        <f t="shared" ref="I10:I39" si="0">IFERROR((F10+H10)/(E10+G10),"-")</f>
        <v>-</v>
      </c>
      <c r="J10" s="169"/>
      <c r="K10" s="167"/>
      <c r="L10" s="170" t="str">
        <f>IFERROR(K10/J10,"-")</f>
        <v>-</v>
      </c>
      <c r="M10" s="171">
        <f>E10+G10+J10</f>
        <v>0</v>
      </c>
      <c r="N10" s="172">
        <f t="shared" ref="N10:N37" si="1">F10+H10+K10</f>
        <v>0</v>
      </c>
      <c r="O10" s="168" t="str">
        <f t="shared" ref="O10:O37" si="2">IFERROR(N10/M10,"-")</f>
        <v>-</v>
      </c>
      <c r="P10" s="280"/>
      <c r="Q10" s="288"/>
      <c r="R10" s="173"/>
      <c r="S10" s="164"/>
      <c r="T10" s="164"/>
      <c r="U10" s="174" t="str">
        <f>IFERROR(N10/S10,"-")</f>
        <v>-</v>
      </c>
      <c r="V10" s="174" t="str">
        <f>IFERROR(R10/S10,"-")</f>
        <v>-</v>
      </c>
      <c r="W10" s="175" t="str">
        <f>IFERROR(S10/T10,"-")</f>
        <v>-</v>
      </c>
      <c r="X10" s="286"/>
      <c r="Y10" s="286"/>
      <c r="Z10" s="290"/>
      <c r="AA10" s="173"/>
      <c r="AB10" s="164"/>
      <c r="AC10" s="164"/>
      <c r="AD10" s="174" t="str">
        <f>IFERROR(N10/AB10,"-")</f>
        <v>-</v>
      </c>
      <c r="AE10" s="174" t="str">
        <f>IFERROR(AA10/AB10,"-")</f>
        <v>-</v>
      </c>
      <c r="AF10" s="175" t="str">
        <f>IFERROR(AB10/AC10,"-")</f>
        <v>-</v>
      </c>
      <c r="AG10" s="286"/>
      <c r="AH10" s="280"/>
      <c r="AI10" s="282"/>
      <c r="AJ10" s="173"/>
      <c r="AK10" s="164"/>
      <c r="AL10" s="164"/>
      <c r="AM10" s="174" t="str">
        <f>IFERROR(N10/AK10,"-")</f>
        <v>-</v>
      </c>
      <c r="AN10" s="174" t="str">
        <f>IFERROR(AJ10/AK10,"-")</f>
        <v>-</v>
      </c>
      <c r="AO10" s="175" t="str">
        <f>IFERROR(AK10/AL10,"-")</f>
        <v>-</v>
      </c>
      <c r="AP10" s="280"/>
      <c r="AQ10" s="282"/>
      <c r="AR10" s="173"/>
      <c r="AS10" s="164"/>
      <c r="AT10" s="164"/>
      <c r="AU10" s="174" t="str">
        <f>IFERROR(N10/AS10,"-")</f>
        <v>-</v>
      </c>
      <c r="AV10" s="174" t="str">
        <f>IFERROR(AR10/AS10,"-")</f>
        <v>-</v>
      </c>
      <c r="AW10" s="175" t="str">
        <f>IFERROR(AS10/AT10,"-")</f>
        <v>-</v>
      </c>
      <c r="AX10" s="286"/>
      <c r="AY10" s="280"/>
      <c r="AZ10" s="282"/>
      <c r="BA10" s="173"/>
      <c r="BB10" s="173"/>
      <c r="BC10" s="173"/>
      <c r="BD10" s="174" t="str">
        <f>IFERROR((F10+H10)/BB10,"-")</f>
        <v>-</v>
      </c>
      <c r="BE10" s="174" t="str">
        <f>IFERROR(BA10/BB10,"-")</f>
        <v>-</v>
      </c>
      <c r="BF10" s="174" t="str">
        <f>IFERROR(BB10/BC10,"-")</f>
        <v>-</v>
      </c>
      <c r="BG10" s="164"/>
      <c r="BH10" s="164"/>
      <c r="BI10" s="164"/>
      <c r="BJ10" s="174" t="str">
        <f t="shared" ref="BJ10:BJ39" si="3">IFERROR((F10+H10)/BH10,"-")</f>
        <v>-</v>
      </c>
      <c r="BK10" s="174" t="str">
        <f>IFERROR(BG10/BH10,"-")</f>
        <v>-</v>
      </c>
      <c r="BL10" s="175" t="str">
        <f>IFERROR(BH10/BI10,"-")</f>
        <v>-</v>
      </c>
      <c r="BM10" s="286"/>
      <c r="BN10" s="280"/>
      <c r="BO10" s="284"/>
      <c r="BP10" s="173"/>
      <c r="BQ10" s="164"/>
      <c r="BR10" s="164"/>
      <c r="BS10" s="174" t="str">
        <f t="shared" ref="BS10:BS39" si="4">IFERROR(K10/BQ10,"-")</f>
        <v>-</v>
      </c>
      <c r="BT10" s="174" t="str">
        <f>IFERROR(BP10/BQ10,"-")</f>
        <v>-</v>
      </c>
      <c r="BU10" s="174" t="str">
        <f>IFERROR(BQ10/BR10,"-")</f>
        <v>-</v>
      </c>
      <c r="BV10" s="164"/>
      <c r="BW10" s="164"/>
      <c r="BX10" s="164"/>
      <c r="BY10" s="174" t="str">
        <f>IFERROR(K10/BX10,"-")</f>
        <v>-</v>
      </c>
      <c r="BZ10" s="174" t="str">
        <f>IFERROR(BV10/BW10,"-")</f>
        <v>-</v>
      </c>
      <c r="CA10" s="175" t="str">
        <f>IFERROR(BW10/BX10,"-")</f>
        <v>-</v>
      </c>
      <c r="CB10" s="286"/>
      <c r="CC10" s="280"/>
      <c r="CD10" s="282"/>
      <c r="CE10" s="173"/>
      <c r="CF10" s="173"/>
      <c r="CG10" s="174" t="str">
        <f>IFERROR(N10/CF10,"-")</f>
        <v>-</v>
      </c>
      <c r="CH10" s="175" t="str">
        <f t="shared" ref="CH10:CH39" si="5">IFERROR(CE10/CF10,"-")</f>
        <v>-</v>
      </c>
      <c r="CI10" s="280"/>
      <c r="CJ10" s="284"/>
      <c r="CK10" s="173"/>
      <c r="CL10" s="164"/>
      <c r="CM10" s="164"/>
      <c r="CN10" s="164"/>
      <c r="CO10" s="164"/>
      <c r="CP10" s="164"/>
      <c r="CQ10" s="174" t="str">
        <f t="shared" ref="CQ10:CQ39" si="6">IFERROR(N10/CM10,"-")</f>
        <v>-</v>
      </c>
      <c r="CR10" s="174" t="str">
        <f t="shared" ref="CR10:CR39" si="7">IFERROR(N10/CN10,"-")</f>
        <v>-</v>
      </c>
      <c r="CS10" s="174" t="str">
        <f>IFERROR(CK10/CM10,"-")</f>
        <v>-</v>
      </c>
      <c r="CT10" s="174" t="str">
        <f>IFERROR(CL10/CN10,"-")</f>
        <v>-</v>
      </c>
      <c r="CU10" s="174" t="str">
        <f>IFERROR(CM10/CO10,"-")</f>
        <v>-</v>
      </c>
      <c r="CV10" s="175" t="str">
        <f>IFERROR(CN10/CP10,"-")</f>
        <v>-</v>
      </c>
      <c r="CW10" s="280"/>
      <c r="CX10" s="284"/>
      <c r="CY10" s="173"/>
      <c r="CZ10" s="164"/>
      <c r="DA10" s="174" t="str">
        <f t="shared" ref="DA10:DA39" si="8">IFERROR(N10/CZ10,"-")</f>
        <v>-</v>
      </c>
      <c r="DB10" s="175" t="str">
        <f>IFERROR(CY10/CZ10,"-")</f>
        <v>-</v>
      </c>
      <c r="DC10" s="280"/>
      <c r="DD10" s="282"/>
      <c r="DE10" s="173"/>
      <c r="DF10" s="164"/>
      <c r="DG10" s="164"/>
      <c r="DH10" s="174" t="str">
        <f t="shared" ref="DH10:DH39" si="9">IFERROR((F10+H10)/DF10,"-")</f>
        <v>-</v>
      </c>
      <c r="DI10" s="174" t="str">
        <f>IFERROR(DE10/DF10,"-")</f>
        <v>-</v>
      </c>
      <c r="DJ10" s="175" t="str">
        <f>IFERROR(DF10/DG10,"-")</f>
        <v>-</v>
      </c>
      <c r="DK10" s="286"/>
      <c r="DL10" s="280"/>
      <c r="DM10" s="284"/>
      <c r="DN10" s="173"/>
      <c r="DO10" s="175" t="str">
        <f t="shared" ref="DO10:DO39" si="10">IFERROR(N10/DN10,"-")</f>
        <v>-</v>
      </c>
      <c r="DP10" s="280"/>
      <c r="DQ10" s="282"/>
      <c r="DR10" s="173"/>
      <c r="DS10" s="173"/>
      <c r="DT10" s="164"/>
      <c r="DU10" s="164"/>
      <c r="DV10" s="164"/>
      <c r="DW10" s="174" t="str">
        <f t="shared" ref="DW10:DW39" si="11">IFERROR(N10/DR10,"-")</f>
        <v>-</v>
      </c>
      <c r="DX10" s="174" t="str">
        <f t="shared" ref="DX10:DX39" si="12">IFERROR(N10/DS10,"-")</f>
        <v>-</v>
      </c>
      <c r="DY10" s="174" t="str">
        <f t="shared" ref="DY10:DY39" si="13">IFERROR(N10/DT10,"-")</f>
        <v>-</v>
      </c>
      <c r="DZ10" s="174" t="str">
        <f t="shared" ref="DZ10:DZ39" si="14">IFERROR(N10/DU10,"-")</f>
        <v>-</v>
      </c>
      <c r="EA10" s="175" t="str">
        <f t="shared" ref="EA10:EA39" si="15">IFERROR(N10/DV10,"-")</f>
        <v>-</v>
      </c>
      <c r="EB10" s="286"/>
      <c r="EC10" s="280"/>
      <c r="ED10" s="282"/>
      <c r="EE10" s="173"/>
      <c r="EF10" s="175" t="str">
        <f t="shared" ref="EF10:EF39" si="16">IFERROR(N10/EE10,"-")</f>
        <v>-</v>
      </c>
      <c r="EG10" s="280"/>
      <c r="EH10" s="282"/>
      <c r="EI10" s="176"/>
    </row>
    <row r="11" spans="1:139" x14ac:dyDescent="0.25">
      <c r="A11" s="162" t="str">
        <f>TEXT(A10+1,"#.")</f>
        <v>2.</v>
      </c>
      <c r="B11" s="163"/>
      <c r="C11" s="164"/>
      <c r="D11" s="165"/>
      <c r="E11" s="166"/>
      <c r="F11" s="167"/>
      <c r="G11" s="167"/>
      <c r="H11" s="167"/>
      <c r="I11" s="168" t="str">
        <f t="shared" si="0"/>
        <v>-</v>
      </c>
      <c r="J11" s="169"/>
      <c r="K11" s="167"/>
      <c r="L11" s="170" t="str">
        <f t="shared" ref="L11:L39" si="17">IFERROR(K11/J11,"-")</f>
        <v>-</v>
      </c>
      <c r="M11" s="171">
        <f t="shared" ref="M11:M37" si="18">E11+G11+J11</f>
        <v>0</v>
      </c>
      <c r="N11" s="172">
        <f t="shared" si="1"/>
        <v>0</v>
      </c>
      <c r="O11" s="168" t="str">
        <f t="shared" si="2"/>
        <v>-</v>
      </c>
      <c r="P11" s="281"/>
      <c r="Q11" s="289"/>
      <c r="R11" s="173"/>
      <c r="S11" s="164"/>
      <c r="T11" s="164"/>
      <c r="U11" s="174" t="str">
        <f t="shared" ref="U11:U37" si="19">IFERROR(N11/S11,"-")</f>
        <v>-</v>
      </c>
      <c r="V11" s="174" t="str">
        <f t="shared" ref="V11:W26" si="20">IFERROR(R11/S11,"-")</f>
        <v>-</v>
      </c>
      <c r="W11" s="175" t="str">
        <f t="shared" si="20"/>
        <v>-</v>
      </c>
      <c r="X11" s="287"/>
      <c r="Y11" s="287"/>
      <c r="Z11" s="291"/>
      <c r="AA11" s="173"/>
      <c r="AB11" s="164"/>
      <c r="AC11" s="164"/>
      <c r="AD11" s="174" t="str">
        <f t="shared" ref="AD11:AD37" si="21">IFERROR(N11/AB11,"-")</f>
        <v>-</v>
      </c>
      <c r="AE11" s="174" t="str">
        <f t="shared" ref="AE11:AF26" si="22">IFERROR(AA11/AB11,"-")</f>
        <v>-</v>
      </c>
      <c r="AF11" s="175" t="str">
        <f t="shared" si="22"/>
        <v>-</v>
      </c>
      <c r="AG11" s="287"/>
      <c r="AH11" s="281"/>
      <c r="AI11" s="283"/>
      <c r="AJ11" s="173"/>
      <c r="AK11" s="164"/>
      <c r="AL11" s="164"/>
      <c r="AM11" s="174" t="str">
        <f t="shared" ref="AM11:AM37" si="23">IFERROR(N11/AK11,"-")</f>
        <v>-</v>
      </c>
      <c r="AN11" s="174" t="str">
        <f t="shared" ref="AN11:AO26" si="24">IFERROR(AJ11/AK11,"-")</f>
        <v>-</v>
      </c>
      <c r="AO11" s="175" t="str">
        <f t="shared" si="24"/>
        <v>-</v>
      </c>
      <c r="AP11" s="281"/>
      <c r="AQ11" s="283"/>
      <c r="AR11" s="173"/>
      <c r="AS11" s="164"/>
      <c r="AT11" s="164"/>
      <c r="AU11" s="174" t="str">
        <f t="shared" ref="AU11:AU37" si="25">IFERROR(N11/AS11,"-")</f>
        <v>-</v>
      </c>
      <c r="AV11" s="174" t="str">
        <f t="shared" ref="AV11:AW26" si="26">IFERROR(AR11/AS11,"-")</f>
        <v>-</v>
      </c>
      <c r="AW11" s="175" t="str">
        <f t="shared" si="26"/>
        <v>-</v>
      </c>
      <c r="AX11" s="287"/>
      <c r="AY11" s="281"/>
      <c r="AZ11" s="283"/>
      <c r="BA11" s="173"/>
      <c r="BB11" s="173"/>
      <c r="BC11" s="173"/>
      <c r="BD11" s="174" t="str">
        <f t="shared" ref="BD11:BD37" si="27">IFERROR((F11+H11)/BB11,"-")</f>
        <v>-</v>
      </c>
      <c r="BE11" s="174" t="str">
        <f t="shared" ref="BE11:BF39" si="28">IFERROR(BA11/BB11,"-")</f>
        <v>-</v>
      </c>
      <c r="BF11" s="174" t="str">
        <f t="shared" si="28"/>
        <v>-</v>
      </c>
      <c r="BG11" s="164"/>
      <c r="BH11" s="164"/>
      <c r="BI11" s="164"/>
      <c r="BJ11" s="174" t="str">
        <f t="shared" si="3"/>
        <v>-</v>
      </c>
      <c r="BK11" s="174" t="str">
        <f t="shared" ref="BK11:BL39" si="29">IFERROR(BG11/BH11,"-")</f>
        <v>-</v>
      </c>
      <c r="BL11" s="175" t="str">
        <f t="shared" si="29"/>
        <v>-</v>
      </c>
      <c r="BM11" s="287"/>
      <c r="BN11" s="281"/>
      <c r="BO11" s="285"/>
      <c r="BP11" s="173"/>
      <c r="BQ11" s="164"/>
      <c r="BR11" s="164"/>
      <c r="BS11" s="174" t="str">
        <f t="shared" si="4"/>
        <v>-</v>
      </c>
      <c r="BT11" s="174" t="str">
        <f t="shared" ref="BT11:BU39" si="30">IFERROR(BP11/BQ11,"-")</f>
        <v>-</v>
      </c>
      <c r="BU11" s="174" t="str">
        <f t="shared" si="30"/>
        <v>-</v>
      </c>
      <c r="BV11" s="164"/>
      <c r="BW11" s="164"/>
      <c r="BX11" s="164"/>
      <c r="BY11" s="174" t="str">
        <f t="shared" ref="BY11:BY39" si="31">IFERROR(K11/BX11,"-")</f>
        <v>-</v>
      </c>
      <c r="BZ11" s="174" t="str">
        <f t="shared" ref="BZ11:CA39" si="32">IFERROR(BV11/BW11,"-")</f>
        <v>-</v>
      </c>
      <c r="CA11" s="175" t="str">
        <f t="shared" si="32"/>
        <v>-</v>
      </c>
      <c r="CB11" s="287"/>
      <c r="CC11" s="281"/>
      <c r="CD11" s="283"/>
      <c r="CE11" s="173"/>
      <c r="CF11" s="173"/>
      <c r="CG11" s="174" t="str">
        <f t="shared" ref="CG11:CG37" si="33">IFERROR(N11/CF11,"-")</f>
        <v>-</v>
      </c>
      <c r="CH11" s="175" t="str">
        <f t="shared" si="5"/>
        <v>-</v>
      </c>
      <c r="CI11" s="281"/>
      <c r="CJ11" s="285"/>
      <c r="CK11" s="173"/>
      <c r="CL11" s="164"/>
      <c r="CM11" s="164"/>
      <c r="CN11" s="164"/>
      <c r="CO11" s="164"/>
      <c r="CP11" s="164"/>
      <c r="CQ11" s="174" t="str">
        <f t="shared" si="6"/>
        <v>-</v>
      </c>
      <c r="CR11" s="174" t="str">
        <f t="shared" si="7"/>
        <v>-</v>
      </c>
      <c r="CS11" s="174" t="str">
        <f t="shared" ref="CS11:CV26" si="34">IFERROR(CK11/CM11,"-")</f>
        <v>-</v>
      </c>
      <c r="CT11" s="174" t="str">
        <f t="shared" si="34"/>
        <v>-</v>
      </c>
      <c r="CU11" s="174" t="str">
        <f t="shared" si="34"/>
        <v>-</v>
      </c>
      <c r="CV11" s="175" t="str">
        <f t="shared" si="34"/>
        <v>-</v>
      </c>
      <c r="CW11" s="281"/>
      <c r="CX11" s="285"/>
      <c r="CY11" s="173"/>
      <c r="CZ11" s="164"/>
      <c r="DA11" s="174" t="str">
        <f t="shared" si="8"/>
        <v>-</v>
      </c>
      <c r="DB11" s="175" t="str">
        <f t="shared" ref="DB11:DB39" si="35">IFERROR(CY11/CZ11,"-")</f>
        <v>-</v>
      </c>
      <c r="DC11" s="281"/>
      <c r="DD11" s="283"/>
      <c r="DE11" s="173"/>
      <c r="DF11" s="164"/>
      <c r="DG11" s="164"/>
      <c r="DH11" s="174" t="str">
        <f t="shared" si="9"/>
        <v>-</v>
      </c>
      <c r="DI11" s="174" t="str">
        <f t="shared" ref="DI11:DJ26" si="36">IFERROR(DE11/DF11,"-")</f>
        <v>-</v>
      </c>
      <c r="DJ11" s="175" t="str">
        <f t="shared" si="36"/>
        <v>-</v>
      </c>
      <c r="DK11" s="287"/>
      <c r="DL11" s="281"/>
      <c r="DM11" s="285"/>
      <c r="DN11" s="173"/>
      <c r="DO11" s="175" t="str">
        <f t="shared" si="10"/>
        <v>-</v>
      </c>
      <c r="DP11" s="281"/>
      <c r="DQ11" s="283"/>
      <c r="DR11" s="173"/>
      <c r="DS11" s="173"/>
      <c r="DT11" s="164"/>
      <c r="DU11" s="164"/>
      <c r="DV11" s="164"/>
      <c r="DW11" s="174" t="str">
        <f t="shared" si="11"/>
        <v>-</v>
      </c>
      <c r="DX11" s="174" t="str">
        <f t="shared" si="12"/>
        <v>-</v>
      </c>
      <c r="DY11" s="174" t="str">
        <f t="shared" si="13"/>
        <v>-</v>
      </c>
      <c r="DZ11" s="174" t="str">
        <f t="shared" si="14"/>
        <v>-</v>
      </c>
      <c r="EA11" s="175" t="str">
        <f t="shared" si="15"/>
        <v>-</v>
      </c>
      <c r="EB11" s="287"/>
      <c r="EC11" s="281"/>
      <c r="ED11" s="283"/>
      <c r="EE11" s="173"/>
      <c r="EF11" s="175" t="str">
        <f t="shared" si="16"/>
        <v>-</v>
      </c>
      <c r="EG11" s="281"/>
      <c r="EH11" s="283"/>
      <c r="EI11" s="176"/>
    </row>
    <row r="12" spans="1:139" x14ac:dyDescent="0.25">
      <c r="A12" s="162" t="str">
        <f t="shared" ref="A12:A38" si="37">TEXT(A11+1,"#.")</f>
        <v>3.</v>
      </c>
      <c r="B12" s="163"/>
      <c r="C12" s="164"/>
      <c r="D12" s="165"/>
      <c r="E12" s="166"/>
      <c r="F12" s="167"/>
      <c r="G12" s="167"/>
      <c r="H12" s="167"/>
      <c r="I12" s="168" t="str">
        <f t="shared" si="0"/>
        <v>-</v>
      </c>
      <c r="J12" s="169"/>
      <c r="K12" s="167"/>
      <c r="L12" s="170" t="str">
        <f>IFERROR(K12/J12,"-")</f>
        <v>-</v>
      </c>
      <c r="M12" s="171">
        <f>E12+G12+J12</f>
        <v>0</v>
      </c>
      <c r="N12" s="172">
        <f t="shared" si="1"/>
        <v>0</v>
      </c>
      <c r="O12" s="168" t="str">
        <f t="shared" si="2"/>
        <v>-</v>
      </c>
      <c r="P12" s="281"/>
      <c r="Q12" s="289"/>
      <c r="R12" s="173"/>
      <c r="S12" s="164"/>
      <c r="T12" s="164"/>
      <c r="U12" s="174" t="str">
        <f t="shared" si="19"/>
        <v>-</v>
      </c>
      <c r="V12" s="174" t="str">
        <f t="shared" si="20"/>
        <v>-</v>
      </c>
      <c r="W12" s="175" t="str">
        <f t="shared" si="20"/>
        <v>-</v>
      </c>
      <c r="X12" s="287"/>
      <c r="Y12" s="287"/>
      <c r="Z12" s="291"/>
      <c r="AA12" s="173"/>
      <c r="AB12" s="164"/>
      <c r="AC12" s="164"/>
      <c r="AD12" s="174" t="str">
        <f t="shared" si="21"/>
        <v>-</v>
      </c>
      <c r="AE12" s="174" t="str">
        <f t="shared" si="22"/>
        <v>-</v>
      </c>
      <c r="AF12" s="175" t="str">
        <f t="shared" si="22"/>
        <v>-</v>
      </c>
      <c r="AG12" s="287"/>
      <c r="AH12" s="281"/>
      <c r="AI12" s="283"/>
      <c r="AJ12" s="173"/>
      <c r="AK12" s="164"/>
      <c r="AL12" s="164"/>
      <c r="AM12" s="174" t="str">
        <f t="shared" si="23"/>
        <v>-</v>
      </c>
      <c r="AN12" s="174" t="str">
        <f t="shared" si="24"/>
        <v>-</v>
      </c>
      <c r="AO12" s="175" t="str">
        <f t="shared" si="24"/>
        <v>-</v>
      </c>
      <c r="AP12" s="281"/>
      <c r="AQ12" s="283"/>
      <c r="AR12" s="173"/>
      <c r="AS12" s="164"/>
      <c r="AT12" s="164"/>
      <c r="AU12" s="174" t="str">
        <f t="shared" si="25"/>
        <v>-</v>
      </c>
      <c r="AV12" s="174" t="str">
        <f t="shared" si="26"/>
        <v>-</v>
      </c>
      <c r="AW12" s="175" t="str">
        <f t="shared" si="26"/>
        <v>-</v>
      </c>
      <c r="AX12" s="287"/>
      <c r="AY12" s="281"/>
      <c r="AZ12" s="283"/>
      <c r="BA12" s="173"/>
      <c r="BB12" s="173"/>
      <c r="BC12" s="173"/>
      <c r="BD12" s="174" t="str">
        <f t="shared" si="27"/>
        <v>-</v>
      </c>
      <c r="BE12" s="174" t="str">
        <f t="shared" si="28"/>
        <v>-</v>
      </c>
      <c r="BF12" s="174" t="str">
        <f t="shared" si="28"/>
        <v>-</v>
      </c>
      <c r="BG12" s="164"/>
      <c r="BH12" s="164"/>
      <c r="BI12" s="164"/>
      <c r="BJ12" s="174" t="str">
        <f t="shared" si="3"/>
        <v>-</v>
      </c>
      <c r="BK12" s="174" t="str">
        <f t="shared" si="29"/>
        <v>-</v>
      </c>
      <c r="BL12" s="175" t="str">
        <f t="shared" si="29"/>
        <v>-</v>
      </c>
      <c r="BM12" s="287"/>
      <c r="BN12" s="281"/>
      <c r="BO12" s="285"/>
      <c r="BP12" s="173"/>
      <c r="BQ12" s="164"/>
      <c r="BR12" s="164"/>
      <c r="BS12" s="174" t="str">
        <f t="shared" si="4"/>
        <v>-</v>
      </c>
      <c r="BT12" s="174" t="str">
        <f t="shared" si="30"/>
        <v>-</v>
      </c>
      <c r="BU12" s="174" t="str">
        <f t="shared" si="30"/>
        <v>-</v>
      </c>
      <c r="BV12" s="164"/>
      <c r="BW12" s="164"/>
      <c r="BX12" s="164"/>
      <c r="BY12" s="174" t="str">
        <f t="shared" si="31"/>
        <v>-</v>
      </c>
      <c r="BZ12" s="174" t="str">
        <f t="shared" si="32"/>
        <v>-</v>
      </c>
      <c r="CA12" s="175" t="str">
        <f t="shared" si="32"/>
        <v>-</v>
      </c>
      <c r="CB12" s="287"/>
      <c r="CC12" s="281"/>
      <c r="CD12" s="283"/>
      <c r="CE12" s="173"/>
      <c r="CF12" s="173"/>
      <c r="CG12" s="174" t="str">
        <f t="shared" si="33"/>
        <v>-</v>
      </c>
      <c r="CH12" s="175" t="str">
        <f t="shared" si="5"/>
        <v>-</v>
      </c>
      <c r="CI12" s="281"/>
      <c r="CJ12" s="285"/>
      <c r="CK12" s="173"/>
      <c r="CL12" s="164"/>
      <c r="CM12" s="164"/>
      <c r="CN12" s="164"/>
      <c r="CO12" s="164"/>
      <c r="CP12" s="164"/>
      <c r="CQ12" s="174" t="str">
        <f t="shared" si="6"/>
        <v>-</v>
      </c>
      <c r="CR12" s="174" t="str">
        <f t="shared" si="7"/>
        <v>-</v>
      </c>
      <c r="CS12" s="174" t="str">
        <f t="shared" si="34"/>
        <v>-</v>
      </c>
      <c r="CT12" s="174" t="str">
        <f t="shared" si="34"/>
        <v>-</v>
      </c>
      <c r="CU12" s="174" t="str">
        <f t="shared" si="34"/>
        <v>-</v>
      </c>
      <c r="CV12" s="175" t="str">
        <f t="shared" si="34"/>
        <v>-</v>
      </c>
      <c r="CW12" s="281"/>
      <c r="CX12" s="285"/>
      <c r="CY12" s="173"/>
      <c r="CZ12" s="164"/>
      <c r="DA12" s="174" t="str">
        <f t="shared" si="8"/>
        <v>-</v>
      </c>
      <c r="DB12" s="175" t="str">
        <f t="shared" si="35"/>
        <v>-</v>
      </c>
      <c r="DC12" s="281"/>
      <c r="DD12" s="283"/>
      <c r="DE12" s="173"/>
      <c r="DF12" s="164"/>
      <c r="DG12" s="164"/>
      <c r="DH12" s="174" t="str">
        <f t="shared" si="9"/>
        <v>-</v>
      </c>
      <c r="DI12" s="174" t="str">
        <f t="shared" si="36"/>
        <v>-</v>
      </c>
      <c r="DJ12" s="175" t="str">
        <f t="shared" si="36"/>
        <v>-</v>
      </c>
      <c r="DK12" s="287"/>
      <c r="DL12" s="281"/>
      <c r="DM12" s="285"/>
      <c r="DN12" s="173"/>
      <c r="DO12" s="175" t="str">
        <f t="shared" si="10"/>
        <v>-</v>
      </c>
      <c r="DP12" s="281"/>
      <c r="DQ12" s="283"/>
      <c r="DR12" s="173"/>
      <c r="DS12" s="173"/>
      <c r="DT12" s="164"/>
      <c r="DU12" s="164"/>
      <c r="DV12" s="164"/>
      <c r="DW12" s="174" t="str">
        <f t="shared" si="11"/>
        <v>-</v>
      </c>
      <c r="DX12" s="174" t="str">
        <f t="shared" si="12"/>
        <v>-</v>
      </c>
      <c r="DY12" s="174" t="str">
        <f t="shared" si="13"/>
        <v>-</v>
      </c>
      <c r="DZ12" s="174" t="str">
        <f t="shared" si="14"/>
        <v>-</v>
      </c>
      <c r="EA12" s="175" t="str">
        <f t="shared" si="15"/>
        <v>-</v>
      </c>
      <c r="EB12" s="287"/>
      <c r="EC12" s="281"/>
      <c r="ED12" s="283"/>
      <c r="EE12" s="173"/>
      <c r="EF12" s="175" t="str">
        <f t="shared" si="16"/>
        <v>-</v>
      </c>
      <c r="EG12" s="281"/>
      <c r="EH12" s="283"/>
      <c r="EI12" s="176"/>
    </row>
    <row r="13" spans="1:139" x14ac:dyDescent="0.25">
      <c r="A13" s="162" t="str">
        <f t="shared" si="37"/>
        <v>4.</v>
      </c>
      <c r="B13" s="163"/>
      <c r="C13" s="164"/>
      <c r="D13" s="165"/>
      <c r="E13" s="166"/>
      <c r="F13" s="167"/>
      <c r="G13" s="167"/>
      <c r="H13" s="167"/>
      <c r="I13" s="168" t="str">
        <f t="shared" si="0"/>
        <v>-</v>
      </c>
      <c r="J13" s="169"/>
      <c r="K13" s="167"/>
      <c r="L13" s="170" t="str">
        <f t="shared" si="17"/>
        <v>-</v>
      </c>
      <c r="M13" s="171">
        <f t="shared" si="18"/>
        <v>0</v>
      </c>
      <c r="N13" s="172">
        <f t="shared" si="1"/>
        <v>0</v>
      </c>
      <c r="O13" s="168" t="str">
        <f t="shared" si="2"/>
        <v>-</v>
      </c>
      <c r="P13" s="281"/>
      <c r="Q13" s="289"/>
      <c r="R13" s="173"/>
      <c r="S13" s="164"/>
      <c r="T13" s="164"/>
      <c r="U13" s="174" t="str">
        <f t="shared" si="19"/>
        <v>-</v>
      </c>
      <c r="V13" s="174" t="str">
        <f t="shared" si="20"/>
        <v>-</v>
      </c>
      <c r="W13" s="175" t="str">
        <f t="shared" si="20"/>
        <v>-</v>
      </c>
      <c r="X13" s="287"/>
      <c r="Y13" s="287"/>
      <c r="Z13" s="291"/>
      <c r="AA13" s="173"/>
      <c r="AB13" s="164"/>
      <c r="AC13" s="164"/>
      <c r="AD13" s="174" t="str">
        <f t="shared" si="21"/>
        <v>-</v>
      </c>
      <c r="AE13" s="174" t="str">
        <f t="shared" si="22"/>
        <v>-</v>
      </c>
      <c r="AF13" s="175" t="str">
        <f t="shared" si="22"/>
        <v>-</v>
      </c>
      <c r="AG13" s="287"/>
      <c r="AH13" s="281"/>
      <c r="AI13" s="283"/>
      <c r="AJ13" s="173"/>
      <c r="AK13" s="164"/>
      <c r="AL13" s="164"/>
      <c r="AM13" s="174" t="str">
        <f t="shared" si="23"/>
        <v>-</v>
      </c>
      <c r="AN13" s="174" t="str">
        <f t="shared" si="24"/>
        <v>-</v>
      </c>
      <c r="AO13" s="175" t="str">
        <f t="shared" si="24"/>
        <v>-</v>
      </c>
      <c r="AP13" s="281"/>
      <c r="AQ13" s="283"/>
      <c r="AR13" s="173"/>
      <c r="AS13" s="164"/>
      <c r="AT13" s="164"/>
      <c r="AU13" s="174" t="str">
        <f t="shared" si="25"/>
        <v>-</v>
      </c>
      <c r="AV13" s="174" t="str">
        <f t="shared" si="26"/>
        <v>-</v>
      </c>
      <c r="AW13" s="175" t="str">
        <f t="shared" si="26"/>
        <v>-</v>
      </c>
      <c r="AX13" s="287"/>
      <c r="AY13" s="281"/>
      <c r="AZ13" s="283"/>
      <c r="BA13" s="173"/>
      <c r="BB13" s="173"/>
      <c r="BC13" s="173"/>
      <c r="BD13" s="174" t="str">
        <f t="shared" si="27"/>
        <v>-</v>
      </c>
      <c r="BE13" s="174" t="str">
        <f t="shared" si="28"/>
        <v>-</v>
      </c>
      <c r="BF13" s="174" t="str">
        <f t="shared" si="28"/>
        <v>-</v>
      </c>
      <c r="BG13" s="164"/>
      <c r="BH13" s="164"/>
      <c r="BI13" s="164"/>
      <c r="BJ13" s="174" t="str">
        <f t="shared" si="3"/>
        <v>-</v>
      </c>
      <c r="BK13" s="174" t="str">
        <f t="shared" si="29"/>
        <v>-</v>
      </c>
      <c r="BL13" s="175" t="str">
        <f t="shared" si="29"/>
        <v>-</v>
      </c>
      <c r="BM13" s="287"/>
      <c r="BN13" s="281"/>
      <c r="BO13" s="285"/>
      <c r="BP13" s="173"/>
      <c r="BQ13" s="164"/>
      <c r="BR13" s="164"/>
      <c r="BS13" s="174" t="str">
        <f t="shared" si="4"/>
        <v>-</v>
      </c>
      <c r="BT13" s="174" t="str">
        <f t="shared" si="30"/>
        <v>-</v>
      </c>
      <c r="BU13" s="174" t="str">
        <f t="shared" si="30"/>
        <v>-</v>
      </c>
      <c r="BV13" s="164"/>
      <c r="BW13" s="164"/>
      <c r="BX13" s="164"/>
      <c r="BY13" s="174" t="str">
        <f t="shared" si="31"/>
        <v>-</v>
      </c>
      <c r="BZ13" s="174" t="str">
        <f t="shared" si="32"/>
        <v>-</v>
      </c>
      <c r="CA13" s="175" t="str">
        <f t="shared" si="32"/>
        <v>-</v>
      </c>
      <c r="CB13" s="287"/>
      <c r="CC13" s="281"/>
      <c r="CD13" s="283"/>
      <c r="CE13" s="173"/>
      <c r="CF13" s="173"/>
      <c r="CG13" s="174" t="str">
        <f t="shared" si="33"/>
        <v>-</v>
      </c>
      <c r="CH13" s="175" t="str">
        <f t="shared" si="5"/>
        <v>-</v>
      </c>
      <c r="CI13" s="281"/>
      <c r="CJ13" s="285"/>
      <c r="CK13" s="173"/>
      <c r="CL13" s="164"/>
      <c r="CM13" s="164"/>
      <c r="CN13" s="164"/>
      <c r="CO13" s="164"/>
      <c r="CP13" s="164"/>
      <c r="CQ13" s="174" t="str">
        <f t="shared" si="6"/>
        <v>-</v>
      </c>
      <c r="CR13" s="174" t="str">
        <f t="shared" si="7"/>
        <v>-</v>
      </c>
      <c r="CS13" s="174" t="str">
        <f t="shared" si="34"/>
        <v>-</v>
      </c>
      <c r="CT13" s="174" t="str">
        <f t="shared" si="34"/>
        <v>-</v>
      </c>
      <c r="CU13" s="174" t="str">
        <f t="shared" si="34"/>
        <v>-</v>
      </c>
      <c r="CV13" s="175" t="str">
        <f t="shared" si="34"/>
        <v>-</v>
      </c>
      <c r="CW13" s="281"/>
      <c r="CX13" s="285"/>
      <c r="CY13" s="173"/>
      <c r="CZ13" s="164"/>
      <c r="DA13" s="174" t="str">
        <f t="shared" si="8"/>
        <v>-</v>
      </c>
      <c r="DB13" s="175" t="str">
        <f t="shared" si="35"/>
        <v>-</v>
      </c>
      <c r="DC13" s="281"/>
      <c r="DD13" s="283"/>
      <c r="DE13" s="173"/>
      <c r="DF13" s="164"/>
      <c r="DG13" s="164"/>
      <c r="DH13" s="174" t="str">
        <f t="shared" si="9"/>
        <v>-</v>
      </c>
      <c r="DI13" s="174" t="str">
        <f t="shared" si="36"/>
        <v>-</v>
      </c>
      <c r="DJ13" s="175" t="str">
        <f t="shared" si="36"/>
        <v>-</v>
      </c>
      <c r="DK13" s="287"/>
      <c r="DL13" s="281"/>
      <c r="DM13" s="285"/>
      <c r="DN13" s="173"/>
      <c r="DO13" s="175" t="str">
        <f t="shared" si="10"/>
        <v>-</v>
      </c>
      <c r="DP13" s="281"/>
      <c r="DQ13" s="283"/>
      <c r="DR13" s="173"/>
      <c r="DS13" s="173"/>
      <c r="DT13" s="164"/>
      <c r="DU13" s="164"/>
      <c r="DV13" s="164"/>
      <c r="DW13" s="174" t="str">
        <f t="shared" si="11"/>
        <v>-</v>
      </c>
      <c r="DX13" s="174" t="str">
        <f t="shared" si="12"/>
        <v>-</v>
      </c>
      <c r="DY13" s="174" t="str">
        <f t="shared" si="13"/>
        <v>-</v>
      </c>
      <c r="DZ13" s="174" t="str">
        <f t="shared" si="14"/>
        <v>-</v>
      </c>
      <c r="EA13" s="175" t="str">
        <f t="shared" si="15"/>
        <v>-</v>
      </c>
      <c r="EB13" s="287"/>
      <c r="EC13" s="281"/>
      <c r="ED13" s="283"/>
      <c r="EE13" s="173"/>
      <c r="EF13" s="175" t="str">
        <f t="shared" si="16"/>
        <v>-</v>
      </c>
      <c r="EG13" s="281"/>
      <c r="EH13" s="283"/>
      <c r="EI13" s="176"/>
    </row>
    <row r="14" spans="1:139" x14ac:dyDescent="0.25">
      <c r="A14" s="162" t="str">
        <f t="shared" si="37"/>
        <v>5.</v>
      </c>
      <c r="B14" s="163"/>
      <c r="C14" s="164"/>
      <c r="D14" s="165"/>
      <c r="E14" s="166"/>
      <c r="F14" s="167"/>
      <c r="G14" s="167"/>
      <c r="H14" s="167"/>
      <c r="I14" s="168" t="str">
        <f t="shared" si="0"/>
        <v>-</v>
      </c>
      <c r="J14" s="169"/>
      <c r="K14" s="167"/>
      <c r="L14" s="170" t="str">
        <f t="shared" si="17"/>
        <v>-</v>
      </c>
      <c r="M14" s="171">
        <f t="shared" si="18"/>
        <v>0</v>
      </c>
      <c r="N14" s="172">
        <f t="shared" si="1"/>
        <v>0</v>
      </c>
      <c r="O14" s="168" t="str">
        <f t="shared" si="2"/>
        <v>-</v>
      </c>
      <c r="P14" s="281"/>
      <c r="Q14" s="289"/>
      <c r="R14" s="173"/>
      <c r="S14" s="164"/>
      <c r="T14" s="164"/>
      <c r="U14" s="174" t="str">
        <f t="shared" si="19"/>
        <v>-</v>
      </c>
      <c r="V14" s="174" t="str">
        <f t="shared" si="20"/>
        <v>-</v>
      </c>
      <c r="W14" s="175" t="str">
        <f t="shared" si="20"/>
        <v>-</v>
      </c>
      <c r="X14" s="287"/>
      <c r="Y14" s="287"/>
      <c r="Z14" s="291"/>
      <c r="AA14" s="173"/>
      <c r="AB14" s="164"/>
      <c r="AC14" s="164"/>
      <c r="AD14" s="174" t="str">
        <f t="shared" si="21"/>
        <v>-</v>
      </c>
      <c r="AE14" s="174" t="str">
        <f t="shared" si="22"/>
        <v>-</v>
      </c>
      <c r="AF14" s="175" t="str">
        <f t="shared" si="22"/>
        <v>-</v>
      </c>
      <c r="AG14" s="287"/>
      <c r="AH14" s="281"/>
      <c r="AI14" s="283"/>
      <c r="AJ14" s="173"/>
      <c r="AK14" s="164"/>
      <c r="AL14" s="164"/>
      <c r="AM14" s="174" t="str">
        <f t="shared" si="23"/>
        <v>-</v>
      </c>
      <c r="AN14" s="174" t="str">
        <f t="shared" si="24"/>
        <v>-</v>
      </c>
      <c r="AO14" s="175" t="str">
        <f t="shared" si="24"/>
        <v>-</v>
      </c>
      <c r="AP14" s="281"/>
      <c r="AQ14" s="283"/>
      <c r="AR14" s="173"/>
      <c r="AS14" s="164"/>
      <c r="AT14" s="164"/>
      <c r="AU14" s="174" t="str">
        <f t="shared" si="25"/>
        <v>-</v>
      </c>
      <c r="AV14" s="174" t="str">
        <f t="shared" si="26"/>
        <v>-</v>
      </c>
      <c r="AW14" s="175" t="str">
        <f t="shared" si="26"/>
        <v>-</v>
      </c>
      <c r="AX14" s="287"/>
      <c r="AY14" s="281"/>
      <c r="AZ14" s="283"/>
      <c r="BA14" s="173"/>
      <c r="BB14" s="173"/>
      <c r="BC14" s="173"/>
      <c r="BD14" s="174" t="str">
        <f t="shared" si="27"/>
        <v>-</v>
      </c>
      <c r="BE14" s="174" t="str">
        <f t="shared" si="28"/>
        <v>-</v>
      </c>
      <c r="BF14" s="174" t="str">
        <f t="shared" si="28"/>
        <v>-</v>
      </c>
      <c r="BG14" s="164"/>
      <c r="BH14" s="164"/>
      <c r="BI14" s="164"/>
      <c r="BJ14" s="174" t="str">
        <f t="shared" si="3"/>
        <v>-</v>
      </c>
      <c r="BK14" s="174" t="str">
        <f t="shared" si="29"/>
        <v>-</v>
      </c>
      <c r="BL14" s="175" t="str">
        <f t="shared" si="29"/>
        <v>-</v>
      </c>
      <c r="BM14" s="287"/>
      <c r="BN14" s="281"/>
      <c r="BO14" s="285"/>
      <c r="BP14" s="173"/>
      <c r="BQ14" s="164"/>
      <c r="BR14" s="164"/>
      <c r="BS14" s="174" t="str">
        <f t="shared" si="4"/>
        <v>-</v>
      </c>
      <c r="BT14" s="174" t="str">
        <f t="shared" si="30"/>
        <v>-</v>
      </c>
      <c r="BU14" s="174" t="str">
        <f t="shared" si="30"/>
        <v>-</v>
      </c>
      <c r="BV14" s="164"/>
      <c r="BW14" s="164"/>
      <c r="BX14" s="164"/>
      <c r="BY14" s="174" t="str">
        <f t="shared" si="31"/>
        <v>-</v>
      </c>
      <c r="BZ14" s="174" t="str">
        <f t="shared" si="32"/>
        <v>-</v>
      </c>
      <c r="CA14" s="175" t="str">
        <f t="shared" si="32"/>
        <v>-</v>
      </c>
      <c r="CB14" s="287"/>
      <c r="CC14" s="281"/>
      <c r="CD14" s="283"/>
      <c r="CE14" s="173"/>
      <c r="CF14" s="173"/>
      <c r="CG14" s="174" t="str">
        <f t="shared" si="33"/>
        <v>-</v>
      </c>
      <c r="CH14" s="175" t="str">
        <f t="shared" si="5"/>
        <v>-</v>
      </c>
      <c r="CI14" s="281"/>
      <c r="CJ14" s="285"/>
      <c r="CK14" s="173"/>
      <c r="CL14" s="164"/>
      <c r="CM14" s="164"/>
      <c r="CN14" s="164"/>
      <c r="CO14" s="164"/>
      <c r="CP14" s="164"/>
      <c r="CQ14" s="174" t="str">
        <f t="shared" si="6"/>
        <v>-</v>
      </c>
      <c r="CR14" s="174" t="str">
        <f t="shared" si="7"/>
        <v>-</v>
      </c>
      <c r="CS14" s="174" t="str">
        <f t="shared" si="34"/>
        <v>-</v>
      </c>
      <c r="CT14" s="174" t="str">
        <f t="shared" si="34"/>
        <v>-</v>
      </c>
      <c r="CU14" s="174" t="str">
        <f t="shared" si="34"/>
        <v>-</v>
      </c>
      <c r="CV14" s="175" t="str">
        <f t="shared" si="34"/>
        <v>-</v>
      </c>
      <c r="CW14" s="281"/>
      <c r="CX14" s="285"/>
      <c r="CY14" s="173"/>
      <c r="CZ14" s="164"/>
      <c r="DA14" s="174" t="str">
        <f t="shared" si="8"/>
        <v>-</v>
      </c>
      <c r="DB14" s="175" t="str">
        <f t="shared" si="35"/>
        <v>-</v>
      </c>
      <c r="DC14" s="281"/>
      <c r="DD14" s="283"/>
      <c r="DE14" s="173"/>
      <c r="DF14" s="164"/>
      <c r="DG14" s="164"/>
      <c r="DH14" s="174" t="str">
        <f t="shared" si="9"/>
        <v>-</v>
      </c>
      <c r="DI14" s="174" t="str">
        <f t="shared" si="36"/>
        <v>-</v>
      </c>
      <c r="DJ14" s="175" t="str">
        <f t="shared" si="36"/>
        <v>-</v>
      </c>
      <c r="DK14" s="287"/>
      <c r="DL14" s="281"/>
      <c r="DM14" s="285"/>
      <c r="DN14" s="173"/>
      <c r="DO14" s="175" t="str">
        <f t="shared" si="10"/>
        <v>-</v>
      </c>
      <c r="DP14" s="281"/>
      <c r="DQ14" s="283"/>
      <c r="DR14" s="173"/>
      <c r="DS14" s="173"/>
      <c r="DT14" s="164"/>
      <c r="DU14" s="164"/>
      <c r="DV14" s="164"/>
      <c r="DW14" s="174" t="str">
        <f t="shared" si="11"/>
        <v>-</v>
      </c>
      <c r="DX14" s="174" t="str">
        <f t="shared" si="12"/>
        <v>-</v>
      </c>
      <c r="DY14" s="174" t="str">
        <f t="shared" si="13"/>
        <v>-</v>
      </c>
      <c r="DZ14" s="174" t="str">
        <f t="shared" si="14"/>
        <v>-</v>
      </c>
      <c r="EA14" s="175" t="str">
        <f t="shared" si="15"/>
        <v>-</v>
      </c>
      <c r="EB14" s="287"/>
      <c r="EC14" s="281"/>
      <c r="ED14" s="283"/>
      <c r="EE14" s="173"/>
      <c r="EF14" s="175" t="str">
        <f t="shared" si="16"/>
        <v>-</v>
      </c>
      <c r="EG14" s="281"/>
      <c r="EH14" s="283"/>
      <c r="EI14" s="176"/>
    </row>
    <row r="15" spans="1:139" x14ac:dyDescent="0.25">
      <c r="A15" s="162" t="str">
        <f t="shared" si="37"/>
        <v>6.</v>
      </c>
      <c r="B15" s="163"/>
      <c r="C15" s="164"/>
      <c r="D15" s="165"/>
      <c r="E15" s="166"/>
      <c r="F15" s="167"/>
      <c r="G15" s="167"/>
      <c r="H15" s="167"/>
      <c r="I15" s="168" t="str">
        <f t="shared" si="0"/>
        <v>-</v>
      </c>
      <c r="J15" s="169"/>
      <c r="K15" s="167"/>
      <c r="L15" s="170" t="str">
        <f t="shared" si="17"/>
        <v>-</v>
      </c>
      <c r="M15" s="171">
        <f t="shared" si="18"/>
        <v>0</v>
      </c>
      <c r="N15" s="172">
        <f t="shared" si="1"/>
        <v>0</v>
      </c>
      <c r="O15" s="168" t="str">
        <f t="shared" si="2"/>
        <v>-</v>
      </c>
      <c r="P15" s="281"/>
      <c r="Q15" s="289"/>
      <c r="R15" s="173"/>
      <c r="S15" s="164"/>
      <c r="T15" s="164"/>
      <c r="U15" s="174" t="str">
        <f t="shared" si="19"/>
        <v>-</v>
      </c>
      <c r="V15" s="174" t="str">
        <f t="shared" si="20"/>
        <v>-</v>
      </c>
      <c r="W15" s="175" t="str">
        <f t="shared" si="20"/>
        <v>-</v>
      </c>
      <c r="X15" s="287"/>
      <c r="Y15" s="287"/>
      <c r="Z15" s="291"/>
      <c r="AA15" s="173"/>
      <c r="AB15" s="164"/>
      <c r="AC15" s="164"/>
      <c r="AD15" s="174" t="str">
        <f t="shared" si="21"/>
        <v>-</v>
      </c>
      <c r="AE15" s="174" t="str">
        <f t="shared" si="22"/>
        <v>-</v>
      </c>
      <c r="AF15" s="175" t="str">
        <f t="shared" si="22"/>
        <v>-</v>
      </c>
      <c r="AG15" s="287"/>
      <c r="AH15" s="281"/>
      <c r="AI15" s="283"/>
      <c r="AJ15" s="173"/>
      <c r="AK15" s="164"/>
      <c r="AL15" s="164"/>
      <c r="AM15" s="174" t="str">
        <f t="shared" si="23"/>
        <v>-</v>
      </c>
      <c r="AN15" s="174" t="str">
        <f t="shared" si="24"/>
        <v>-</v>
      </c>
      <c r="AO15" s="175" t="str">
        <f t="shared" si="24"/>
        <v>-</v>
      </c>
      <c r="AP15" s="281"/>
      <c r="AQ15" s="283"/>
      <c r="AR15" s="173"/>
      <c r="AS15" s="164"/>
      <c r="AT15" s="164"/>
      <c r="AU15" s="174" t="str">
        <f t="shared" si="25"/>
        <v>-</v>
      </c>
      <c r="AV15" s="174" t="str">
        <f t="shared" si="26"/>
        <v>-</v>
      </c>
      <c r="AW15" s="175" t="str">
        <f t="shared" si="26"/>
        <v>-</v>
      </c>
      <c r="AX15" s="287"/>
      <c r="AY15" s="281"/>
      <c r="AZ15" s="283"/>
      <c r="BA15" s="173"/>
      <c r="BB15" s="173"/>
      <c r="BC15" s="173"/>
      <c r="BD15" s="174" t="str">
        <f t="shared" si="27"/>
        <v>-</v>
      </c>
      <c r="BE15" s="174" t="str">
        <f t="shared" si="28"/>
        <v>-</v>
      </c>
      <c r="BF15" s="174" t="str">
        <f t="shared" si="28"/>
        <v>-</v>
      </c>
      <c r="BG15" s="164"/>
      <c r="BH15" s="164"/>
      <c r="BI15" s="164"/>
      <c r="BJ15" s="174" t="str">
        <f t="shared" si="3"/>
        <v>-</v>
      </c>
      <c r="BK15" s="174" t="str">
        <f t="shared" si="29"/>
        <v>-</v>
      </c>
      <c r="BL15" s="175" t="str">
        <f t="shared" si="29"/>
        <v>-</v>
      </c>
      <c r="BM15" s="287"/>
      <c r="BN15" s="281"/>
      <c r="BO15" s="285"/>
      <c r="BP15" s="173"/>
      <c r="BQ15" s="164"/>
      <c r="BR15" s="164"/>
      <c r="BS15" s="174" t="str">
        <f t="shared" si="4"/>
        <v>-</v>
      </c>
      <c r="BT15" s="174" t="str">
        <f t="shared" si="30"/>
        <v>-</v>
      </c>
      <c r="BU15" s="174" t="str">
        <f t="shared" si="30"/>
        <v>-</v>
      </c>
      <c r="BV15" s="164"/>
      <c r="BW15" s="164"/>
      <c r="BX15" s="164"/>
      <c r="BY15" s="174" t="str">
        <f t="shared" si="31"/>
        <v>-</v>
      </c>
      <c r="BZ15" s="174" t="str">
        <f t="shared" si="32"/>
        <v>-</v>
      </c>
      <c r="CA15" s="175" t="str">
        <f t="shared" si="32"/>
        <v>-</v>
      </c>
      <c r="CB15" s="287"/>
      <c r="CC15" s="281"/>
      <c r="CD15" s="283"/>
      <c r="CE15" s="173"/>
      <c r="CF15" s="173"/>
      <c r="CG15" s="174" t="str">
        <f t="shared" si="33"/>
        <v>-</v>
      </c>
      <c r="CH15" s="175" t="str">
        <f t="shared" si="5"/>
        <v>-</v>
      </c>
      <c r="CI15" s="281"/>
      <c r="CJ15" s="285"/>
      <c r="CK15" s="173"/>
      <c r="CL15" s="164"/>
      <c r="CM15" s="164"/>
      <c r="CN15" s="164"/>
      <c r="CO15" s="164"/>
      <c r="CP15" s="164"/>
      <c r="CQ15" s="174" t="str">
        <f t="shared" si="6"/>
        <v>-</v>
      </c>
      <c r="CR15" s="174" t="str">
        <f t="shared" si="7"/>
        <v>-</v>
      </c>
      <c r="CS15" s="174" t="str">
        <f t="shared" si="34"/>
        <v>-</v>
      </c>
      <c r="CT15" s="174" t="str">
        <f t="shared" si="34"/>
        <v>-</v>
      </c>
      <c r="CU15" s="174" t="str">
        <f t="shared" si="34"/>
        <v>-</v>
      </c>
      <c r="CV15" s="175" t="str">
        <f t="shared" si="34"/>
        <v>-</v>
      </c>
      <c r="CW15" s="281"/>
      <c r="CX15" s="285"/>
      <c r="CY15" s="173"/>
      <c r="CZ15" s="164"/>
      <c r="DA15" s="174" t="str">
        <f t="shared" si="8"/>
        <v>-</v>
      </c>
      <c r="DB15" s="175" t="str">
        <f t="shared" si="35"/>
        <v>-</v>
      </c>
      <c r="DC15" s="281"/>
      <c r="DD15" s="283"/>
      <c r="DE15" s="173"/>
      <c r="DF15" s="164"/>
      <c r="DG15" s="164"/>
      <c r="DH15" s="174" t="str">
        <f t="shared" si="9"/>
        <v>-</v>
      </c>
      <c r="DI15" s="174" t="str">
        <f t="shared" si="36"/>
        <v>-</v>
      </c>
      <c r="DJ15" s="175" t="str">
        <f t="shared" si="36"/>
        <v>-</v>
      </c>
      <c r="DK15" s="287"/>
      <c r="DL15" s="281"/>
      <c r="DM15" s="285"/>
      <c r="DN15" s="173"/>
      <c r="DO15" s="175" t="str">
        <f t="shared" si="10"/>
        <v>-</v>
      </c>
      <c r="DP15" s="281"/>
      <c r="DQ15" s="283"/>
      <c r="DR15" s="173"/>
      <c r="DS15" s="173"/>
      <c r="DT15" s="164"/>
      <c r="DU15" s="164"/>
      <c r="DV15" s="164"/>
      <c r="DW15" s="174" t="str">
        <f t="shared" si="11"/>
        <v>-</v>
      </c>
      <c r="DX15" s="174" t="str">
        <f t="shared" si="12"/>
        <v>-</v>
      </c>
      <c r="DY15" s="174" t="str">
        <f t="shared" si="13"/>
        <v>-</v>
      </c>
      <c r="DZ15" s="174" t="str">
        <f t="shared" si="14"/>
        <v>-</v>
      </c>
      <c r="EA15" s="175" t="str">
        <f t="shared" si="15"/>
        <v>-</v>
      </c>
      <c r="EB15" s="287"/>
      <c r="EC15" s="281"/>
      <c r="ED15" s="283"/>
      <c r="EE15" s="173"/>
      <c r="EF15" s="175" t="str">
        <f t="shared" si="16"/>
        <v>-</v>
      </c>
      <c r="EG15" s="281"/>
      <c r="EH15" s="283"/>
      <c r="EI15" s="176"/>
    </row>
    <row r="16" spans="1:139" x14ac:dyDescent="0.25">
      <c r="A16" s="162" t="str">
        <f t="shared" si="37"/>
        <v>7.</v>
      </c>
      <c r="B16" s="163"/>
      <c r="C16" s="164"/>
      <c r="D16" s="165"/>
      <c r="E16" s="166"/>
      <c r="F16" s="167"/>
      <c r="G16" s="167"/>
      <c r="H16" s="167"/>
      <c r="I16" s="168" t="str">
        <f t="shared" si="0"/>
        <v>-</v>
      </c>
      <c r="J16" s="169"/>
      <c r="K16" s="167"/>
      <c r="L16" s="170" t="str">
        <f t="shared" si="17"/>
        <v>-</v>
      </c>
      <c r="M16" s="171">
        <f t="shared" si="18"/>
        <v>0</v>
      </c>
      <c r="N16" s="172">
        <f t="shared" si="1"/>
        <v>0</v>
      </c>
      <c r="O16" s="168" t="str">
        <f t="shared" si="2"/>
        <v>-</v>
      </c>
      <c r="P16" s="281"/>
      <c r="Q16" s="289"/>
      <c r="R16" s="173"/>
      <c r="S16" s="164"/>
      <c r="T16" s="164"/>
      <c r="U16" s="174" t="str">
        <f t="shared" si="19"/>
        <v>-</v>
      </c>
      <c r="V16" s="174" t="str">
        <f t="shared" si="20"/>
        <v>-</v>
      </c>
      <c r="W16" s="175" t="str">
        <f t="shared" si="20"/>
        <v>-</v>
      </c>
      <c r="X16" s="287"/>
      <c r="Y16" s="287"/>
      <c r="Z16" s="291"/>
      <c r="AA16" s="173"/>
      <c r="AB16" s="164"/>
      <c r="AC16" s="164"/>
      <c r="AD16" s="174" t="str">
        <f t="shared" si="21"/>
        <v>-</v>
      </c>
      <c r="AE16" s="174" t="str">
        <f t="shared" si="22"/>
        <v>-</v>
      </c>
      <c r="AF16" s="175" t="str">
        <f t="shared" si="22"/>
        <v>-</v>
      </c>
      <c r="AG16" s="287"/>
      <c r="AH16" s="281"/>
      <c r="AI16" s="283"/>
      <c r="AJ16" s="173"/>
      <c r="AK16" s="164"/>
      <c r="AL16" s="164"/>
      <c r="AM16" s="174" t="str">
        <f t="shared" si="23"/>
        <v>-</v>
      </c>
      <c r="AN16" s="174" t="str">
        <f t="shared" si="24"/>
        <v>-</v>
      </c>
      <c r="AO16" s="175" t="str">
        <f t="shared" si="24"/>
        <v>-</v>
      </c>
      <c r="AP16" s="281"/>
      <c r="AQ16" s="283"/>
      <c r="AR16" s="173"/>
      <c r="AS16" s="164"/>
      <c r="AT16" s="164"/>
      <c r="AU16" s="174" t="str">
        <f t="shared" si="25"/>
        <v>-</v>
      </c>
      <c r="AV16" s="174" t="str">
        <f t="shared" si="26"/>
        <v>-</v>
      </c>
      <c r="AW16" s="175" t="str">
        <f t="shared" si="26"/>
        <v>-</v>
      </c>
      <c r="AX16" s="287"/>
      <c r="AY16" s="281"/>
      <c r="AZ16" s="283"/>
      <c r="BA16" s="173"/>
      <c r="BB16" s="173"/>
      <c r="BC16" s="173"/>
      <c r="BD16" s="174" t="str">
        <f t="shared" si="27"/>
        <v>-</v>
      </c>
      <c r="BE16" s="174" t="str">
        <f t="shared" si="28"/>
        <v>-</v>
      </c>
      <c r="BF16" s="174" t="str">
        <f t="shared" si="28"/>
        <v>-</v>
      </c>
      <c r="BG16" s="164"/>
      <c r="BH16" s="164"/>
      <c r="BI16" s="164"/>
      <c r="BJ16" s="174" t="str">
        <f t="shared" si="3"/>
        <v>-</v>
      </c>
      <c r="BK16" s="174" t="str">
        <f t="shared" si="29"/>
        <v>-</v>
      </c>
      <c r="BL16" s="175" t="str">
        <f t="shared" si="29"/>
        <v>-</v>
      </c>
      <c r="BM16" s="287"/>
      <c r="BN16" s="281"/>
      <c r="BO16" s="285"/>
      <c r="BP16" s="173"/>
      <c r="BQ16" s="164"/>
      <c r="BR16" s="164"/>
      <c r="BS16" s="174" t="str">
        <f t="shared" si="4"/>
        <v>-</v>
      </c>
      <c r="BT16" s="174" t="str">
        <f t="shared" si="30"/>
        <v>-</v>
      </c>
      <c r="BU16" s="174" t="str">
        <f t="shared" si="30"/>
        <v>-</v>
      </c>
      <c r="BV16" s="164"/>
      <c r="BW16" s="164"/>
      <c r="BX16" s="164"/>
      <c r="BY16" s="174" t="str">
        <f t="shared" si="31"/>
        <v>-</v>
      </c>
      <c r="BZ16" s="174" t="str">
        <f t="shared" si="32"/>
        <v>-</v>
      </c>
      <c r="CA16" s="175" t="str">
        <f t="shared" si="32"/>
        <v>-</v>
      </c>
      <c r="CB16" s="287"/>
      <c r="CC16" s="281"/>
      <c r="CD16" s="283"/>
      <c r="CE16" s="173"/>
      <c r="CF16" s="173"/>
      <c r="CG16" s="174" t="str">
        <f t="shared" si="33"/>
        <v>-</v>
      </c>
      <c r="CH16" s="175" t="str">
        <f t="shared" si="5"/>
        <v>-</v>
      </c>
      <c r="CI16" s="281"/>
      <c r="CJ16" s="285"/>
      <c r="CK16" s="173"/>
      <c r="CL16" s="164"/>
      <c r="CM16" s="164"/>
      <c r="CN16" s="164"/>
      <c r="CO16" s="164"/>
      <c r="CP16" s="164"/>
      <c r="CQ16" s="174" t="str">
        <f t="shared" si="6"/>
        <v>-</v>
      </c>
      <c r="CR16" s="174" t="str">
        <f t="shared" si="7"/>
        <v>-</v>
      </c>
      <c r="CS16" s="174" t="str">
        <f t="shared" si="34"/>
        <v>-</v>
      </c>
      <c r="CT16" s="174" t="str">
        <f t="shared" si="34"/>
        <v>-</v>
      </c>
      <c r="CU16" s="174" t="str">
        <f t="shared" si="34"/>
        <v>-</v>
      </c>
      <c r="CV16" s="175" t="str">
        <f t="shared" si="34"/>
        <v>-</v>
      </c>
      <c r="CW16" s="281"/>
      <c r="CX16" s="285"/>
      <c r="CY16" s="173"/>
      <c r="CZ16" s="164"/>
      <c r="DA16" s="174" t="str">
        <f t="shared" si="8"/>
        <v>-</v>
      </c>
      <c r="DB16" s="175" t="str">
        <f t="shared" si="35"/>
        <v>-</v>
      </c>
      <c r="DC16" s="281"/>
      <c r="DD16" s="283"/>
      <c r="DE16" s="173"/>
      <c r="DF16" s="164"/>
      <c r="DG16" s="164"/>
      <c r="DH16" s="174" t="str">
        <f t="shared" si="9"/>
        <v>-</v>
      </c>
      <c r="DI16" s="174" t="str">
        <f t="shared" si="36"/>
        <v>-</v>
      </c>
      <c r="DJ16" s="175" t="str">
        <f t="shared" si="36"/>
        <v>-</v>
      </c>
      <c r="DK16" s="287"/>
      <c r="DL16" s="281"/>
      <c r="DM16" s="285"/>
      <c r="DN16" s="173"/>
      <c r="DO16" s="175" t="str">
        <f t="shared" si="10"/>
        <v>-</v>
      </c>
      <c r="DP16" s="281"/>
      <c r="DQ16" s="283"/>
      <c r="DR16" s="173"/>
      <c r="DS16" s="173"/>
      <c r="DT16" s="164"/>
      <c r="DU16" s="164"/>
      <c r="DV16" s="164"/>
      <c r="DW16" s="174" t="str">
        <f t="shared" si="11"/>
        <v>-</v>
      </c>
      <c r="DX16" s="174" t="str">
        <f t="shared" si="12"/>
        <v>-</v>
      </c>
      <c r="DY16" s="174" t="str">
        <f t="shared" si="13"/>
        <v>-</v>
      </c>
      <c r="DZ16" s="174" t="str">
        <f t="shared" si="14"/>
        <v>-</v>
      </c>
      <c r="EA16" s="175" t="str">
        <f t="shared" si="15"/>
        <v>-</v>
      </c>
      <c r="EB16" s="287"/>
      <c r="EC16" s="281"/>
      <c r="ED16" s="283"/>
      <c r="EE16" s="173"/>
      <c r="EF16" s="175" t="str">
        <f t="shared" si="16"/>
        <v>-</v>
      </c>
      <c r="EG16" s="281"/>
      <c r="EH16" s="283"/>
      <c r="EI16" s="176"/>
    </row>
    <row r="17" spans="1:139" x14ac:dyDescent="0.25">
      <c r="A17" s="162" t="str">
        <f t="shared" si="37"/>
        <v>8.</v>
      </c>
      <c r="B17" s="163"/>
      <c r="C17" s="164"/>
      <c r="D17" s="165"/>
      <c r="E17" s="166"/>
      <c r="F17" s="167"/>
      <c r="G17" s="167"/>
      <c r="H17" s="167"/>
      <c r="I17" s="168" t="str">
        <f t="shared" si="0"/>
        <v>-</v>
      </c>
      <c r="J17" s="169"/>
      <c r="K17" s="167"/>
      <c r="L17" s="170" t="str">
        <f t="shared" si="17"/>
        <v>-</v>
      </c>
      <c r="M17" s="171">
        <f t="shared" si="18"/>
        <v>0</v>
      </c>
      <c r="N17" s="172">
        <f t="shared" si="1"/>
        <v>0</v>
      </c>
      <c r="O17" s="168" t="str">
        <f t="shared" si="2"/>
        <v>-</v>
      </c>
      <c r="P17" s="281"/>
      <c r="Q17" s="289"/>
      <c r="R17" s="173"/>
      <c r="S17" s="164"/>
      <c r="T17" s="164"/>
      <c r="U17" s="174" t="str">
        <f t="shared" si="19"/>
        <v>-</v>
      </c>
      <c r="V17" s="174" t="str">
        <f t="shared" si="20"/>
        <v>-</v>
      </c>
      <c r="W17" s="175" t="str">
        <f t="shared" si="20"/>
        <v>-</v>
      </c>
      <c r="X17" s="287"/>
      <c r="Y17" s="287"/>
      <c r="Z17" s="291"/>
      <c r="AA17" s="173"/>
      <c r="AB17" s="164"/>
      <c r="AC17" s="164"/>
      <c r="AD17" s="174" t="str">
        <f t="shared" si="21"/>
        <v>-</v>
      </c>
      <c r="AE17" s="174" t="str">
        <f t="shared" si="22"/>
        <v>-</v>
      </c>
      <c r="AF17" s="175" t="str">
        <f t="shared" si="22"/>
        <v>-</v>
      </c>
      <c r="AG17" s="287"/>
      <c r="AH17" s="281"/>
      <c r="AI17" s="283"/>
      <c r="AJ17" s="173"/>
      <c r="AK17" s="164"/>
      <c r="AL17" s="164"/>
      <c r="AM17" s="174" t="str">
        <f t="shared" si="23"/>
        <v>-</v>
      </c>
      <c r="AN17" s="174" t="str">
        <f t="shared" si="24"/>
        <v>-</v>
      </c>
      <c r="AO17" s="175" t="str">
        <f t="shared" si="24"/>
        <v>-</v>
      </c>
      <c r="AP17" s="281"/>
      <c r="AQ17" s="283"/>
      <c r="AR17" s="173"/>
      <c r="AS17" s="164"/>
      <c r="AT17" s="164"/>
      <c r="AU17" s="174" t="str">
        <f t="shared" si="25"/>
        <v>-</v>
      </c>
      <c r="AV17" s="174" t="str">
        <f t="shared" si="26"/>
        <v>-</v>
      </c>
      <c r="AW17" s="175" t="str">
        <f t="shared" si="26"/>
        <v>-</v>
      </c>
      <c r="AX17" s="287"/>
      <c r="AY17" s="281"/>
      <c r="AZ17" s="283"/>
      <c r="BA17" s="173"/>
      <c r="BB17" s="173"/>
      <c r="BC17" s="173"/>
      <c r="BD17" s="174" t="str">
        <f t="shared" si="27"/>
        <v>-</v>
      </c>
      <c r="BE17" s="174" t="str">
        <f t="shared" si="28"/>
        <v>-</v>
      </c>
      <c r="BF17" s="174" t="str">
        <f t="shared" si="28"/>
        <v>-</v>
      </c>
      <c r="BG17" s="164"/>
      <c r="BH17" s="164"/>
      <c r="BI17" s="164"/>
      <c r="BJ17" s="174" t="str">
        <f t="shared" si="3"/>
        <v>-</v>
      </c>
      <c r="BK17" s="174" t="str">
        <f t="shared" si="29"/>
        <v>-</v>
      </c>
      <c r="BL17" s="175" t="str">
        <f t="shared" si="29"/>
        <v>-</v>
      </c>
      <c r="BM17" s="287"/>
      <c r="BN17" s="281"/>
      <c r="BO17" s="285"/>
      <c r="BP17" s="173"/>
      <c r="BQ17" s="164"/>
      <c r="BR17" s="164"/>
      <c r="BS17" s="174" t="str">
        <f t="shared" si="4"/>
        <v>-</v>
      </c>
      <c r="BT17" s="174" t="str">
        <f t="shared" si="30"/>
        <v>-</v>
      </c>
      <c r="BU17" s="174" t="str">
        <f t="shared" si="30"/>
        <v>-</v>
      </c>
      <c r="BV17" s="164"/>
      <c r="BW17" s="164"/>
      <c r="BX17" s="164"/>
      <c r="BY17" s="174" t="str">
        <f t="shared" si="31"/>
        <v>-</v>
      </c>
      <c r="BZ17" s="174" t="str">
        <f t="shared" si="32"/>
        <v>-</v>
      </c>
      <c r="CA17" s="175" t="str">
        <f t="shared" si="32"/>
        <v>-</v>
      </c>
      <c r="CB17" s="287"/>
      <c r="CC17" s="281"/>
      <c r="CD17" s="283"/>
      <c r="CE17" s="173"/>
      <c r="CF17" s="173"/>
      <c r="CG17" s="174" t="str">
        <f t="shared" si="33"/>
        <v>-</v>
      </c>
      <c r="CH17" s="175" t="str">
        <f t="shared" si="5"/>
        <v>-</v>
      </c>
      <c r="CI17" s="281"/>
      <c r="CJ17" s="285"/>
      <c r="CK17" s="173"/>
      <c r="CL17" s="164"/>
      <c r="CM17" s="164"/>
      <c r="CN17" s="164"/>
      <c r="CO17" s="164"/>
      <c r="CP17" s="164"/>
      <c r="CQ17" s="174" t="str">
        <f t="shared" si="6"/>
        <v>-</v>
      </c>
      <c r="CR17" s="174" t="str">
        <f t="shared" si="7"/>
        <v>-</v>
      </c>
      <c r="CS17" s="174" t="str">
        <f t="shared" si="34"/>
        <v>-</v>
      </c>
      <c r="CT17" s="174" t="str">
        <f t="shared" si="34"/>
        <v>-</v>
      </c>
      <c r="CU17" s="174" t="str">
        <f t="shared" si="34"/>
        <v>-</v>
      </c>
      <c r="CV17" s="175" t="str">
        <f t="shared" si="34"/>
        <v>-</v>
      </c>
      <c r="CW17" s="281"/>
      <c r="CX17" s="285"/>
      <c r="CY17" s="173"/>
      <c r="CZ17" s="164"/>
      <c r="DA17" s="174" t="str">
        <f t="shared" si="8"/>
        <v>-</v>
      </c>
      <c r="DB17" s="175" t="str">
        <f t="shared" si="35"/>
        <v>-</v>
      </c>
      <c r="DC17" s="281"/>
      <c r="DD17" s="283"/>
      <c r="DE17" s="173"/>
      <c r="DF17" s="164"/>
      <c r="DG17" s="164"/>
      <c r="DH17" s="174" t="str">
        <f t="shared" si="9"/>
        <v>-</v>
      </c>
      <c r="DI17" s="174" t="str">
        <f t="shared" si="36"/>
        <v>-</v>
      </c>
      <c r="DJ17" s="175" t="str">
        <f t="shared" si="36"/>
        <v>-</v>
      </c>
      <c r="DK17" s="287"/>
      <c r="DL17" s="281"/>
      <c r="DM17" s="285"/>
      <c r="DN17" s="173"/>
      <c r="DO17" s="175" t="str">
        <f t="shared" si="10"/>
        <v>-</v>
      </c>
      <c r="DP17" s="281"/>
      <c r="DQ17" s="283"/>
      <c r="DR17" s="173"/>
      <c r="DS17" s="173"/>
      <c r="DT17" s="164"/>
      <c r="DU17" s="164"/>
      <c r="DV17" s="164"/>
      <c r="DW17" s="174" t="str">
        <f t="shared" si="11"/>
        <v>-</v>
      </c>
      <c r="DX17" s="174" t="str">
        <f t="shared" si="12"/>
        <v>-</v>
      </c>
      <c r="DY17" s="174" t="str">
        <f t="shared" si="13"/>
        <v>-</v>
      </c>
      <c r="DZ17" s="174" t="str">
        <f t="shared" si="14"/>
        <v>-</v>
      </c>
      <c r="EA17" s="175" t="str">
        <f t="shared" si="15"/>
        <v>-</v>
      </c>
      <c r="EB17" s="287"/>
      <c r="EC17" s="281"/>
      <c r="ED17" s="283"/>
      <c r="EE17" s="173"/>
      <c r="EF17" s="175" t="str">
        <f t="shared" si="16"/>
        <v>-</v>
      </c>
      <c r="EG17" s="281"/>
      <c r="EH17" s="283"/>
      <c r="EI17" s="176"/>
    </row>
    <row r="18" spans="1:139" x14ac:dyDescent="0.25">
      <c r="A18" s="162" t="str">
        <f t="shared" si="37"/>
        <v>9.</v>
      </c>
      <c r="B18" s="163"/>
      <c r="C18" s="164"/>
      <c r="D18" s="165"/>
      <c r="E18" s="166"/>
      <c r="F18" s="167"/>
      <c r="G18" s="167"/>
      <c r="H18" s="167"/>
      <c r="I18" s="168" t="str">
        <f t="shared" si="0"/>
        <v>-</v>
      </c>
      <c r="J18" s="169"/>
      <c r="K18" s="167"/>
      <c r="L18" s="170" t="str">
        <f t="shared" si="17"/>
        <v>-</v>
      </c>
      <c r="M18" s="171">
        <f t="shared" si="18"/>
        <v>0</v>
      </c>
      <c r="N18" s="172">
        <f t="shared" si="1"/>
        <v>0</v>
      </c>
      <c r="O18" s="168" t="str">
        <f t="shared" si="2"/>
        <v>-</v>
      </c>
      <c r="P18" s="281"/>
      <c r="Q18" s="289"/>
      <c r="R18" s="173"/>
      <c r="S18" s="164"/>
      <c r="T18" s="164"/>
      <c r="U18" s="174" t="str">
        <f t="shared" si="19"/>
        <v>-</v>
      </c>
      <c r="V18" s="174" t="str">
        <f t="shared" si="20"/>
        <v>-</v>
      </c>
      <c r="W18" s="175" t="str">
        <f t="shared" si="20"/>
        <v>-</v>
      </c>
      <c r="X18" s="287"/>
      <c r="Y18" s="287"/>
      <c r="Z18" s="291"/>
      <c r="AA18" s="173"/>
      <c r="AB18" s="164"/>
      <c r="AC18" s="164"/>
      <c r="AD18" s="174" t="str">
        <f t="shared" si="21"/>
        <v>-</v>
      </c>
      <c r="AE18" s="174" t="str">
        <f t="shared" si="22"/>
        <v>-</v>
      </c>
      <c r="AF18" s="175" t="str">
        <f t="shared" si="22"/>
        <v>-</v>
      </c>
      <c r="AG18" s="287"/>
      <c r="AH18" s="281"/>
      <c r="AI18" s="283"/>
      <c r="AJ18" s="173"/>
      <c r="AK18" s="164"/>
      <c r="AL18" s="164"/>
      <c r="AM18" s="174" t="str">
        <f t="shared" si="23"/>
        <v>-</v>
      </c>
      <c r="AN18" s="174" t="str">
        <f t="shared" si="24"/>
        <v>-</v>
      </c>
      <c r="AO18" s="175" t="str">
        <f t="shared" si="24"/>
        <v>-</v>
      </c>
      <c r="AP18" s="281"/>
      <c r="AQ18" s="283"/>
      <c r="AR18" s="173"/>
      <c r="AS18" s="164"/>
      <c r="AT18" s="164"/>
      <c r="AU18" s="174" t="str">
        <f t="shared" si="25"/>
        <v>-</v>
      </c>
      <c r="AV18" s="174" t="str">
        <f t="shared" si="26"/>
        <v>-</v>
      </c>
      <c r="AW18" s="175" t="str">
        <f t="shared" si="26"/>
        <v>-</v>
      </c>
      <c r="AX18" s="287"/>
      <c r="AY18" s="281"/>
      <c r="AZ18" s="283"/>
      <c r="BA18" s="173"/>
      <c r="BB18" s="173"/>
      <c r="BC18" s="173"/>
      <c r="BD18" s="174" t="str">
        <f t="shared" si="27"/>
        <v>-</v>
      </c>
      <c r="BE18" s="174" t="str">
        <f t="shared" si="28"/>
        <v>-</v>
      </c>
      <c r="BF18" s="174" t="str">
        <f t="shared" si="28"/>
        <v>-</v>
      </c>
      <c r="BG18" s="164"/>
      <c r="BH18" s="164"/>
      <c r="BI18" s="164"/>
      <c r="BJ18" s="174" t="str">
        <f t="shared" si="3"/>
        <v>-</v>
      </c>
      <c r="BK18" s="174" t="str">
        <f t="shared" si="29"/>
        <v>-</v>
      </c>
      <c r="BL18" s="175" t="str">
        <f t="shared" si="29"/>
        <v>-</v>
      </c>
      <c r="BM18" s="287"/>
      <c r="BN18" s="281"/>
      <c r="BO18" s="285"/>
      <c r="BP18" s="173"/>
      <c r="BQ18" s="164"/>
      <c r="BR18" s="164"/>
      <c r="BS18" s="174" t="str">
        <f t="shared" si="4"/>
        <v>-</v>
      </c>
      <c r="BT18" s="174" t="str">
        <f t="shared" si="30"/>
        <v>-</v>
      </c>
      <c r="BU18" s="174" t="str">
        <f t="shared" si="30"/>
        <v>-</v>
      </c>
      <c r="BV18" s="164"/>
      <c r="BW18" s="164"/>
      <c r="BX18" s="164"/>
      <c r="BY18" s="174" t="str">
        <f t="shared" si="31"/>
        <v>-</v>
      </c>
      <c r="BZ18" s="174" t="str">
        <f t="shared" si="32"/>
        <v>-</v>
      </c>
      <c r="CA18" s="175" t="str">
        <f t="shared" si="32"/>
        <v>-</v>
      </c>
      <c r="CB18" s="287"/>
      <c r="CC18" s="281"/>
      <c r="CD18" s="283"/>
      <c r="CE18" s="173"/>
      <c r="CF18" s="173"/>
      <c r="CG18" s="174" t="str">
        <f t="shared" si="33"/>
        <v>-</v>
      </c>
      <c r="CH18" s="175" t="str">
        <f t="shared" si="5"/>
        <v>-</v>
      </c>
      <c r="CI18" s="281"/>
      <c r="CJ18" s="285"/>
      <c r="CK18" s="173"/>
      <c r="CL18" s="164"/>
      <c r="CM18" s="164"/>
      <c r="CN18" s="164"/>
      <c r="CO18" s="164"/>
      <c r="CP18" s="164"/>
      <c r="CQ18" s="174" t="str">
        <f t="shared" si="6"/>
        <v>-</v>
      </c>
      <c r="CR18" s="174" t="str">
        <f t="shared" si="7"/>
        <v>-</v>
      </c>
      <c r="CS18" s="174" t="str">
        <f t="shared" si="34"/>
        <v>-</v>
      </c>
      <c r="CT18" s="174" t="str">
        <f t="shared" si="34"/>
        <v>-</v>
      </c>
      <c r="CU18" s="174" t="str">
        <f t="shared" si="34"/>
        <v>-</v>
      </c>
      <c r="CV18" s="175" t="str">
        <f t="shared" si="34"/>
        <v>-</v>
      </c>
      <c r="CW18" s="281"/>
      <c r="CX18" s="285"/>
      <c r="CY18" s="173"/>
      <c r="CZ18" s="164"/>
      <c r="DA18" s="174" t="str">
        <f t="shared" si="8"/>
        <v>-</v>
      </c>
      <c r="DB18" s="175" t="str">
        <f t="shared" si="35"/>
        <v>-</v>
      </c>
      <c r="DC18" s="281"/>
      <c r="DD18" s="283"/>
      <c r="DE18" s="173"/>
      <c r="DF18" s="164"/>
      <c r="DG18" s="164"/>
      <c r="DH18" s="174" t="str">
        <f t="shared" si="9"/>
        <v>-</v>
      </c>
      <c r="DI18" s="174" t="str">
        <f t="shared" si="36"/>
        <v>-</v>
      </c>
      <c r="DJ18" s="175" t="str">
        <f t="shared" si="36"/>
        <v>-</v>
      </c>
      <c r="DK18" s="287"/>
      <c r="DL18" s="281"/>
      <c r="DM18" s="285"/>
      <c r="DN18" s="173"/>
      <c r="DO18" s="175" t="str">
        <f t="shared" si="10"/>
        <v>-</v>
      </c>
      <c r="DP18" s="281"/>
      <c r="DQ18" s="283"/>
      <c r="DR18" s="173"/>
      <c r="DS18" s="173"/>
      <c r="DT18" s="164"/>
      <c r="DU18" s="164"/>
      <c r="DV18" s="164"/>
      <c r="DW18" s="174" t="str">
        <f t="shared" si="11"/>
        <v>-</v>
      </c>
      <c r="DX18" s="174" t="str">
        <f t="shared" si="12"/>
        <v>-</v>
      </c>
      <c r="DY18" s="174" t="str">
        <f t="shared" si="13"/>
        <v>-</v>
      </c>
      <c r="DZ18" s="174" t="str">
        <f t="shared" si="14"/>
        <v>-</v>
      </c>
      <c r="EA18" s="175" t="str">
        <f t="shared" si="15"/>
        <v>-</v>
      </c>
      <c r="EB18" s="287"/>
      <c r="EC18" s="281"/>
      <c r="ED18" s="283"/>
      <c r="EE18" s="173"/>
      <c r="EF18" s="175" t="str">
        <f t="shared" si="16"/>
        <v>-</v>
      </c>
      <c r="EG18" s="281"/>
      <c r="EH18" s="283"/>
      <c r="EI18" s="176"/>
    </row>
    <row r="19" spans="1:139" x14ac:dyDescent="0.25">
      <c r="A19" s="162" t="str">
        <f t="shared" si="37"/>
        <v>10.</v>
      </c>
      <c r="B19" s="163"/>
      <c r="C19" s="164"/>
      <c r="D19" s="165"/>
      <c r="E19" s="166"/>
      <c r="F19" s="167"/>
      <c r="G19" s="167"/>
      <c r="H19" s="167"/>
      <c r="I19" s="168" t="str">
        <f t="shared" si="0"/>
        <v>-</v>
      </c>
      <c r="J19" s="169"/>
      <c r="K19" s="167"/>
      <c r="L19" s="170" t="str">
        <f t="shared" si="17"/>
        <v>-</v>
      </c>
      <c r="M19" s="171">
        <f t="shared" si="18"/>
        <v>0</v>
      </c>
      <c r="N19" s="172">
        <f t="shared" si="1"/>
        <v>0</v>
      </c>
      <c r="O19" s="177" t="str">
        <f t="shared" si="2"/>
        <v>-</v>
      </c>
      <c r="P19" s="281"/>
      <c r="Q19" s="289"/>
      <c r="R19" s="173"/>
      <c r="S19" s="164"/>
      <c r="T19" s="164"/>
      <c r="U19" s="174" t="str">
        <f t="shared" si="19"/>
        <v>-</v>
      </c>
      <c r="V19" s="174" t="str">
        <f t="shared" si="20"/>
        <v>-</v>
      </c>
      <c r="W19" s="175" t="str">
        <f t="shared" si="20"/>
        <v>-</v>
      </c>
      <c r="X19" s="287"/>
      <c r="Y19" s="287"/>
      <c r="Z19" s="291"/>
      <c r="AA19" s="173"/>
      <c r="AB19" s="164"/>
      <c r="AC19" s="164"/>
      <c r="AD19" s="174" t="str">
        <f t="shared" si="21"/>
        <v>-</v>
      </c>
      <c r="AE19" s="174" t="str">
        <f t="shared" si="22"/>
        <v>-</v>
      </c>
      <c r="AF19" s="175" t="str">
        <f t="shared" si="22"/>
        <v>-</v>
      </c>
      <c r="AG19" s="287"/>
      <c r="AH19" s="281"/>
      <c r="AI19" s="283"/>
      <c r="AJ19" s="173"/>
      <c r="AK19" s="164"/>
      <c r="AL19" s="164"/>
      <c r="AM19" s="174" t="str">
        <f t="shared" si="23"/>
        <v>-</v>
      </c>
      <c r="AN19" s="174" t="str">
        <f t="shared" si="24"/>
        <v>-</v>
      </c>
      <c r="AO19" s="175" t="str">
        <f t="shared" si="24"/>
        <v>-</v>
      </c>
      <c r="AP19" s="281"/>
      <c r="AQ19" s="283"/>
      <c r="AR19" s="173"/>
      <c r="AS19" s="164"/>
      <c r="AT19" s="164"/>
      <c r="AU19" s="174" t="str">
        <f t="shared" si="25"/>
        <v>-</v>
      </c>
      <c r="AV19" s="174" t="str">
        <f t="shared" si="26"/>
        <v>-</v>
      </c>
      <c r="AW19" s="175" t="str">
        <f t="shared" si="26"/>
        <v>-</v>
      </c>
      <c r="AX19" s="287"/>
      <c r="AY19" s="281"/>
      <c r="AZ19" s="283"/>
      <c r="BA19" s="173"/>
      <c r="BB19" s="173"/>
      <c r="BC19" s="173"/>
      <c r="BD19" s="174" t="str">
        <f t="shared" si="27"/>
        <v>-</v>
      </c>
      <c r="BE19" s="174" t="str">
        <f t="shared" si="28"/>
        <v>-</v>
      </c>
      <c r="BF19" s="174" t="str">
        <f t="shared" si="28"/>
        <v>-</v>
      </c>
      <c r="BG19" s="164"/>
      <c r="BH19" s="164"/>
      <c r="BI19" s="164"/>
      <c r="BJ19" s="174" t="str">
        <f t="shared" si="3"/>
        <v>-</v>
      </c>
      <c r="BK19" s="174" t="str">
        <f t="shared" si="29"/>
        <v>-</v>
      </c>
      <c r="BL19" s="175" t="str">
        <f t="shared" si="29"/>
        <v>-</v>
      </c>
      <c r="BM19" s="287"/>
      <c r="BN19" s="281"/>
      <c r="BO19" s="285"/>
      <c r="BP19" s="173"/>
      <c r="BQ19" s="164"/>
      <c r="BR19" s="164"/>
      <c r="BS19" s="174" t="str">
        <f t="shared" si="4"/>
        <v>-</v>
      </c>
      <c r="BT19" s="174" t="str">
        <f t="shared" si="30"/>
        <v>-</v>
      </c>
      <c r="BU19" s="174" t="str">
        <f t="shared" si="30"/>
        <v>-</v>
      </c>
      <c r="BV19" s="164"/>
      <c r="BW19" s="164"/>
      <c r="BX19" s="164"/>
      <c r="BY19" s="174" t="str">
        <f t="shared" si="31"/>
        <v>-</v>
      </c>
      <c r="BZ19" s="174" t="str">
        <f t="shared" si="32"/>
        <v>-</v>
      </c>
      <c r="CA19" s="175" t="str">
        <f t="shared" si="32"/>
        <v>-</v>
      </c>
      <c r="CB19" s="287"/>
      <c r="CC19" s="281"/>
      <c r="CD19" s="283"/>
      <c r="CE19" s="173"/>
      <c r="CF19" s="173"/>
      <c r="CG19" s="174" t="str">
        <f t="shared" si="33"/>
        <v>-</v>
      </c>
      <c r="CH19" s="175" t="str">
        <f t="shared" si="5"/>
        <v>-</v>
      </c>
      <c r="CI19" s="281"/>
      <c r="CJ19" s="285"/>
      <c r="CK19" s="173"/>
      <c r="CL19" s="164"/>
      <c r="CM19" s="164"/>
      <c r="CN19" s="164"/>
      <c r="CO19" s="164"/>
      <c r="CP19" s="164"/>
      <c r="CQ19" s="174" t="str">
        <f t="shared" si="6"/>
        <v>-</v>
      </c>
      <c r="CR19" s="174" t="str">
        <f t="shared" si="7"/>
        <v>-</v>
      </c>
      <c r="CS19" s="174" t="str">
        <f t="shared" si="34"/>
        <v>-</v>
      </c>
      <c r="CT19" s="174" t="str">
        <f t="shared" si="34"/>
        <v>-</v>
      </c>
      <c r="CU19" s="174" t="str">
        <f t="shared" si="34"/>
        <v>-</v>
      </c>
      <c r="CV19" s="175" t="str">
        <f t="shared" si="34"/>
        <v>-</v>
      </c>
      <c r="CW19" s="281"/>
      <c r="CX19" s="285"/>
      <c r="CY19" s="173"/>
      <c r="CZ19" s="164"/>
      <c r="DA19" s="174" t="str">
        <f t="shared" si="8"/>
        <v>-</v>
      </c>
      <c r="DB19" s="175" t="str">
        <f t="shared" si="35"/>
        <v>-</v>
      </c>
      <c r="DC19" s="281"/>
      <c r="DD19" s="283"/>
      <c r="DE19" s="173"/>
      <c r="DF19" s="164"/>
      <c r="DG19" s="164"/>
      <c r="DH19" s="174" t="str">
        <f t="shared" si="9"/>
        <v>-</v>
      </c>
      <c r="DI19" s="174" t="str">
        <f t="shared" si="36"/>
        <v>-</v>
      </c>
      <c r="DJ19" s="175" t="str">
        <f t="shared" si="36"/>
        <v>-</v>
      </c>
      <c r="DK19" s="287"/>
      <c r="DL19" s="281"/>
      <c r="DM19" s="285"/>
      <c r="DN19" s="173"/>
      <c r="DO19" s="175" t="str">
        <f t="shared" si="10"/>
        <v>-</v>
      </c>
      <c r="DP19" s="281"/>
      <c r="DQ19" s="283"/>
      <c r="DR19" s="173"/>
      <c r="DS19" s="173"/>
      <c r="DT19" s="164"/>
      <c r="DU19" s="164"/>
      <c r="DV19" s="164"/>
      <c r="DW19" s="174" t="str">
        <f t="shared" si="11"/>
        <v>-</v>
      </c>
      <c r="DX19" s="174" t="str">
        <f t="shared" si="12"/>
        <v>-</v>
      </c>
      <c r="DY19" s="174" t="str">
        <f t="shared" si="13"/>
        <v>-</v>
      </c>
      <c r="DZ19" s="174" t="str">
        <f t="shared" si="14"/>
        <v>-</v>
      </c>
      <c r="EA19" s="175" t="str">
        <f t="shared" si="15"/>
        <v>-</v>
      </c>
      <c r="EB19" s="287"/>
      <c r="EC19" s="281"/>
      <c r="ED19" s="283"/>
      <c r="EE19" s="173"/>
      <c r="EF19" s="175" t="str">
        <f t="shared" si="16"/>
        <v>-</v>
      </c>
      <c r="EG19" s="281"/>
      <c r="EH19" s="283"/>
      <c r="EI19" s="176"/>
    </row>
    <row r="20" spans="1:139" x14ac:dyDescent="0.25">
      <c r="A20" s="162" t="str">
        <f t="shared" si="37"/>
        <v>11.</v>
      </c>
      <c r="B20" s="163"/>
      <c r="C20" s="164"/>
      <c r="D20" s="165"/>
      <c r="E20" s="166"/>
      <c r="F20" s="167"/>
      <c r="G20" s="167"/>
      <c r="H20" s="167"/>
      <c r="I20" s="168" t="str">
        <f t="shared" si="0"/>
        <v>-</v>
      </c>
      <c r="J20" s="169"/>
      <c r="K20" s="167"/>
      <c r="L20" s="170" t="str">
        <f t="shared" si="17"/>
        <v>-</v>
      </c>
      <c r="M20" s="171">
        <f t="shared" si="18"/>
        <v>0</v>
      </c>
      <c r="N20" s="172">
        <f t="shared" si="1"/>
        <v>0</v>
      </c>
      <c r="O20" s="177" t="str">
        <f t="shared" si="2"/>
        <v>-</v>
      </c>
      <c r="P20" s="281"/>
      <c r="Q20" s="289"/>
      <c r="R20" s="173"/>
      <c r="S20" s="164"/>
      <c r="T20" s="164"/>
      <c r="U20" s="174" t="str">
        <f t="shared" si="19"/>
        <v>-</v>
      </c>
      <c r="V20" s="174" t="str">
        <f t="shared" si="20"/>
        <v>-</v>
      </c>
      <c r="W20" s="175" t="str">
        <f t="shared" si="20"/>
        <v>-</v>
      </c>
      <c r="X20" s="287"/>
      <c r="Y20" s="287"/>
      <c r="Z20" s="291"/>
      <c r="AA20" s="173"/>
      <c r="AB20" s="164"/>
      <c r="AC20" s="164"/>
      <c r="AD20" s="174" t="str">
        <f t="shared" si="21"/>
        <v>-</v>
      </c>
      <c r="AE20" s="174" t="str">
        <f t="shared" si="22"/>
        <v>-</v>
      </c>
      <c r="AF20" s="175" t="str">
        <f t="shared" si="22"/>
        <v>-</v>
      </c>
      <c r="AG20" s="287"/>
      <c r="AH20" s="281"/>
      <c r="AI20" s="283"/>
      <c r="AJ20" s="173"/>
      <c r="AK20" s="164"/>
      <c r="AL20" s="164"/>
      <c r="AM20" s="174" t="str">
        <f t="shared" si="23"/>
        <v>-</v>
      </c>
      <c r="AN20" s="174" t="str">
        <f t="shared" si="24"/>
        <v>-</v>
      </c>
      <c r="AO20" s="175" t="str">
        <f t="shared" si="24"/>
        <v>-</v>
      </c>
      <c r="AP20" s="281"/>
      <c r="AQ20" s="283"/>
      <c r="AR20" s="173"/>
      <c r="AS20" s="164"/>
      <c r="AT20" s="164"/>
      <c r="AU20" s="174" t="str">
        <f t="shared" si="25"/>
        <v>-</v>
      </c>
      <c r="AV20" s="174" t="str">
        <f t="shared" si="26"/>
        <v>-</v>
      </c>
      <c r="AW20" s="175" t="str">
        <f t="shared" si="26"/>
        <v>-</v>
      </c>
      <c r="AX20" s="287"/>
      <c r="AY20" s="281"/>
      <c r="AZ20" s="283"/>
      <c r="BA20" s="173"/>
      <c r="BB20" s="173"/>
      <c r="BC20" s="173"/>
      <c r="BD20" s="174" t="str">
        <f t="shared" si="27"/>
        <v>-</v>
      </c>
      <c r="BE20" s="174" t="str">
        <f t="shared" si="28"/>
        <v>-</v>
      </c>
      <c r="BF20" s="174" t="str">
        <f t="shared" si="28"/>
        <v>-</v>
      </c>
      <c r="BG20" s="164"/>
      <c r="BH20" s="164"/>
      <c r="BI20" s="164"/>
      <c r="BJ20" s="174" t="str">
        <f t="shared" si="3"/>
        <v>-</v>
      </c>
      <c r="BK20" s="174" t="str">
        <f t="shared" si="29"/>
        <v>-</v>
      </c>
      <c r="BL20" s="175" t="str">
        <f t="shared" si="29"/>
        <v>-</v>
      </c>
      <c r="BM20" s="287"/>
      <c r="BN20" s="281"/>
      <c r="BO20" s="285"/>
      <c r="BP20" s="173"/>
      <c r="BQ20" s="164"/>
      <c r="BR20" s="164"/>
      <c r="BS20" s="174" t="str">
        <f t="shared" si="4"/>
        <v>-</v>
      </c>
      <c r="BT20" s="174" t="str">
        <f t="shared" si="30"/>
        <v>-</v>
      </c>
      <c r="BU20" s="174" t="str">
        <f t="shared" si="30"/>
        <v>-</v>
      </c>
      <c r="BV20" s="164"/>
      <c r="BW20" s="164"/>
      <c r="BX20" s="164"/>
      <c r="BY20" s="174" t="str">
        <f t="shared" si="31"/>
        <v>-</v>
      </c>
      <c r="BZ20" s="174" t="str">
        <f t="shared" si="32"/>
        <v>-</v>
      </c>
      <c r="CA20" s="175" t="str">
        <f t="shared" si="32"/>
        <v>-</v>
      </c>
      <c r="CB20" s="287"/>
      <c r="CC20" s="281"/>
      <c r="CD20" s="283"/>
      <c r="CE20" s="173"/>
      <c r="CF20" s="173"/>
      <c r="CG20" s="174" t="str">
        <f t="shared" si="33"/>
        <v>-</v>
      </c>
      <c r="CH20" s="175" t="str">
        <f t="shared" si="5"/>
        <v>-</v>
      </c>
      <c r="CI20" s="281"/>
      <c r="CJ20" s="285"/>
      <c r="CK20" s="173"/>
      <c r="CL20" s="164"/>
      <c r="CM20" s="164"/>
      <c r="CN20" s="164"/>
      <c r="CO20" s="164"/>
      <c r="CP20" s="164"/>
      <c r="CQ20" s="174" t="str">
        <f t="shared" si="6"/>
        <v>-</v>
      </c>
      <c r="CR20" s="174" t="str">
        <f t="shared" si="7"/>
        <v>-</v>
      </c>
      <c r="CS20" s="174" t="str">
        <f t="shared" si="34"/>
        <v>-</v>
      </c>
      <c r="CT20" s="174" t="str">
        <f t="shared" si="34"/>
        <v>-</v>
      </c>
      <c r="CU20" s="174" t="str">
        <f t="shared" si="34"/>
        <v>-</v>
      </c>
      <c r="CV20" s="175" t="str">
        <f t="shared" si="34"/>
        <v>-</v>
      </c>
      <c r="CW20" s="281"/>
      <c r="CX20" s="285"/>
      <c r="CY20" s="173"/>
      <c r="CZ20" s="164"/>
      <c r="DA20" s="174" t="str">
        <f t="shared" si="8"/>
        <v>-</v>
      </c>
      <c r="DB20" s="175" t="str">
        <f t="shared" si="35"/>
        <v>-</v>
      </c>
      <c r="DC20" s="281"/>
      <c r="DD20" s="283"/>
      <c r="DE20" s="173"/>
      <c r="DF20" s="164"/>
      <c r="DG20" s="164"/>
      <c r="DH20" s="174" t="str">
        <f t="shared" si="9"/>
        <v>-</v>
      </c>
      <c r="DI20" s="174" t="str">
        <f t="shared" si="36"/>
        <v>-</v>
      </c>
      <c r="DJ20" s="175" t="str">
        <f t="shared" si="36"/>
        <v>-</v>
      </c>
      <c r="DK20" s="287"/>
      <c r="DL20" s="281"/>
      <c r="DM20" s="285"/>
      <c r="DN20" s="173"/>
      <c r="DO20" s="175" t="str">
        <f t="shared" si="10"/>
        <v>-</v>
      </c>
      <c r="DP20" s="281"/>
      <c r="DQ20" s="283"/>
      <c r="DR20" s="173"/>
      <c r="DS20" s="173"/>
      <c r="DT20" s="164"/>
      <c r="DU20" s="164"/>
      <c r="DV20" s="164"/>
      <c r="DW20" s="174" t="str">
        <f t="shared" si="11"/>
        <v>-</v>
      </c>
      <c r="DX20" s="174" t="str">
        <f t="shared" si="12"/>
        <v>-</v>
      </c>
      <c r="DY20" s="174" t="str">
        <f t="shared" si="13"/>
        <v>-</v>
      </c>
      <c r="DZ20" s="174" t="str">
        <f t="shared" si="14"/>
        <v>-</v>
      </c>
      <c r="EA20" s="175" t="str">
        <f t="shared" si="15"/>
        <v>-</v>
      </c>
      <c r="EB20" s="287"/>
      <c r="EC20" s="281"/>
      <c r="ED20" s="283"/>
      <c r="EE20" s="173"/>
      <c r="EF20" s="175" t="str">
        <f t="shared" si="16"/>
        <v>-</v>
      </c>
      <c r="EG20" s="281"/>
      <c r="EH20" s="283"/>
      <c r="EI20" s="176"/>
    </row>
    <row r="21" spans="1:139" x14ac:dyDescent="0.25">
      <c r="A21" s="162" t="str">
        <f t="shared" si="37"/>
        <v>12.</v>
      </c>
      <c r="B21" s="163"/>
      <c r="C21" s="164"/>
      <c r="D21" s="165"/>
      <c r="E21" s="166"/>
      <c r="F21" s="167"/>
      <c r="G21" s="167"/>
      <c r="H21" s="167"/>
      <c r="I21" s="168" t="str">
        <f t="shared" si="0"/>
        <v>-</v>
      </c>
      <c r="J21" s="169"/>
      <c r="K21" s="167"/>
      <c r="L21" s="170" t="str">
        <f t="shared" si="17"/>
        <v>-</v>
      </c>
      <c r="M21" s="171">
        <f t="shared" si="18"/>
        <v>0</v>
      </c>
      <c r="N21" s="172">
        <f t="shared" si="1"/>
        <v>0</v>
      </c>
      <c r="O21" s="177" t="str">
        <f t="shared" si="2"/>
        <v>-</v>
      </c>
      <c r="P21" s="281"/>
      <c r="Q21" s="289"/>
      <c r="R21" s="173"/>
      <c r="S21" s="164"/>
      <c r="T21" s="164"/>
      <c r="U21" s="174" t="str">
        <f t="shared" si="19"/>
        <v>-</v>
      </c>
      <c r="V21" s="174" t="str">
        <f t="shared" si="20"/>
        <v>-</v>
      </c>
      <c r="W21" s="175" t="str">
        <f t="shared" si="20"/>
        <v>-</v>
      </c>
      <c r="X21" s="287"/>
      <c r="Y21" s="287"/>
      <c r="Z21" s="291"/>
      <c r="AA21" s="173"/>
      <c r="AB21" s="164"/>
      <c r="AC21" s="164"/>
      <c r="AD21" s="174" t="str">
        <f t="shared" si="21"/>
        <v>-</v>
      </c>
      <c r="AE21" s="174" t="str">
        <f t="shared" si="22"/>
        <v>-</v>
      </c>
      <c r="AF21" s="175" t="str">
        <f t="shared" si="22"/>
        <v>-</v>
      </c>
      <c r="AG21" s="287"/>
      <c r="AH21" s="281"/>
      <c r="AI21" s="283"/>
      <c r="AJ21" s="173"/>
      <c r="AK21" s="164"/>
      <c r="AL21" s="164"/>
      <c r="AM21" s="174" t="str">
        <f t="shared" si="23"/>
        <v>-</v>
      </c>
      <c r="AN21" s="174" t="str">
        <f t="shared" si="24"/>
        <v>-</v>
      </c>
      <c r="AO21" s="175" t="str">
        <f t="shared" si="24"/>
        <v>-</v>
      </c>
      <c r="AP21" s="281"/>
      <c r="AQ21" s="283"/>
      <c r="AR21" s="173"/>
      <c r="AS21" s="164"/>
      <c r="AT21" s="164"/>
      <c r="AU21" s="174" t="str">
        <f t="shared" si="25"/>
        <v>-</v>
      </c>
      <c r="AV21" s="174" t="str">
        <f t="shared" si="26"/>
        <v>-</v>
      </c>
      <c r="AW21" s="175" t="str">
        <f t="shared" si="26"/>
        <v>-</v>
      </c>
      <c r="AX21" s="287"/>
      <c r="AY21" s="281"/>
      <c r="AZ21" s="283"/>
      <c r="BA21" s="173"/>
      <c r="BB21" s="173"/>
      <c r="BC21" s="173"/>
      <c r="BD21" s="174" t="str">
        <f t="shared" si="27"/>
        <v>-</v>
      </c>
      <c r="BE21" s="174" t="str">
        <f t="shared" si="28"/>
        <v>-</v>
      </c>
      <c r="BF21" s="174" t="str">
        <f t="shared" si="28"/>
        <v>-</v>
      </c>
      <c r="BG21" s="164"/>
      <c r="BH21" s="164"/>
      <c r="BI21" s="164"/>
      <c r="BJ21" s="174" t="str">
        <f t="shared" si="3"/>
        <v>-</v>
      </c>
      <c r="BK21" s="174" t="str">
        <f t="shared" si="29"/>
        <v>-</v>
      </c>
      <c r="BL21" s="175" t="str">
        <f t="shared" si="29"/>
        <v>-</v>
      </c>
      <c r="BM21" s="287"/>
      <c r="BN21" s="281"/>
      <c r="BO21" s="285"/>
      <c r="BP21" s="173"/>
      <c r="BQ21" s="164"/>
      <c r="BR21" s="164"/>
      <c r="BS21" s="174" t="str">
        <f t="shared" si="4"/>
        <v>-</v>
      </c>
      <c r="BT21" s="174" t="str">
        <f t="shared" si="30"/>
        <v>-</v>
      </c>
      <c r="BU21" s="174" t="str">
        <f t="shared" si="30"/>
        <v>-</v>
      </c>
      <c r="BV21" s="164"/>
      <c r="BW21" s="164"/>
      <c r="BX21" s="164"/>
      <c r="BY21" s="174" t="str">
        <f t="shared" si="31"/>
        <v>-</v>
      </c>
      <c r="BZ21" s="174" t="str">
        <f t="shared" si="32"/>
        <v>-</v>
      </c>
      <c r="CA21" s="175" t="str">
        <f t="shared" si="32"/>
        <v>-</v>
      </c>
      <c r="CB21" s="287"/>
      <c r="CC21" s="281"/>
      <c r="CD21" s="283"/>
      <c r="CE21" s="173"/>
      <c r="CF21" s="173"/>
      <c r="CG21" s="174" t="str">
        <f t="shared" si="33"/>
        <v>-</v>
      </c>
      <c r="CH21" s="175" t="str">
        <f t="shared" si="5"/>
        <v>-</v>
      </c>
      <c r="CI21" s="281"/>
      <c r="CJ21" s="285"/>
      <c r="CK21" s="173"/>
      <c r="CL21" s="164"/>
      <c r="CM21" s="164"/>
      <c r="CN21" s="164"/>
      <c r="CO21" s="164"/>
      <c r="CP21" s="164"/>
      <c r="CQ21" s="174" t="str">
        <f t="shared" si="6"/>
        <v>-</v>
      </c>
      <c r="CR21" s="174" t="str">
        <f t="shared" si="7"/>
        <v>-</v>
      </c>
      <c r="CS21" s="174" t="str">
        <f t="shared" si="34"/>
        <v>-</v>
      </c>
      <c r="CT21" s="174" t="str">
        <f t="shared" si="34"/>
        <v>-</v>
      </c>
      <c r="CU21" s="174" t="str">
        <f t="shared" si="34"/>
        <v>-</v>
      </c>
      <c r="CV21" s="175" t="str">
        <f t="shared" si="34"/>
        <v>-</v>
      </c>
      <c r="CW21" s="281"/>
      <c r="CX21" s="285"/>
      <c r="CY21" s="173"/>
      <c r="CZ21" s="164"/>
      <c r="DA21" s="174" t="str">
        <f t="shared" si="8"/>
        <v>-</v>
      </c>
      <c r="DB21" s="175" t="str">
        <f t="shared" si="35"/>
        <v>-</v>
      </c>
      <c r="DC21" s="281"/>
      <c r="DD21" s="283"/>
      <c r="DE21" s="173"/>
      <c r="DF21" s="164"/>
      <c r="DG21" s="164"/>
      <c r="DH21" s="174" t="str">
        <f t="shared" si="9"/>
        <v>-</v>
      </c>
      <c r="DI21" s="174" t="str">
        <f t="shared" si="36"/>
        <v>-</v>
      </c>
      <c r="DJ21" s="175" t="str">
        <f t="shared" si="36"/>
        <v>-</v>
      </c>
      <c r="DK21" s="287"/>
      <c r="DL21" s="281"/>
      <c r="DM21" s="285"/>
      <c r="DN21" s="173"/>
      <c r="DO21" s="175" t="str">
        <f t="shared" si="10"/>
        <v>-</v>
      </c>
      <c r="DP21" s="281"/>
      <c r="DQ21" s="283"/>
      <c r="DR21" s="173"/>
      <c r="DS21" s="173"/>
      <c r="DT21" s="164"/>
      <c r="DU21" s="164"/>
      <c r="DV21" s="164"/>
      <c r="DW21" s="174" t="str">
        <f t="shared" si="11"/>
        <v>-</v>
      </c>
      <c r="DX21" s="174" t="str">
        <f t="shared" si="12"/>
        <v>-</v>
      </c>
      <c r="DY21" s="174" t="str">
        <f t="shared" si="13"/>
        <v>-</v>
      </c>
      <c r="DZ21" s="174" t="str">
        <f t="shared" si="14"/>
        <v>-</v>
      </c>
      <c r="EA21" s="175" t="str">
        <f t="shared" si="15"/>
        <v>-</v>
      </c>
      <c r="EB21" s="287"/>
      <c r="EC21" s="281"/>
      <c r="ED21" s="283"/>
      <c r="EE21" s="173"/>
      <c r="EF21" s="175" t="str">
        <f t="shared" si="16"/>
        <v>-</v>
      </c>
      <c r="EG21" s="281"/>
      <c r="EH21" s="283"/>
      <c r="EI21" s="176"/>
    </row>
    <row r="22" spans="1:139" x14ac:dyDescent="0.25">
      <c r="A22" s="162" t="str">
        <f t="shared" si="37"/>
        <v>13.</v>
      </c>
      <c r="B22" s="163"/>
      <c r="C22" s="164"/>
      <c r="D22" s="165"/>
      <c r="E22" s="166"/>
      <c r="F22" s="167"/>
      <c r="G22" s="167"/>
      <c r="H22" s="167"/>
      <c r="I22" s="168" t="str">
        <f t="shared" si="0"/>
        <v>-</v>
      </c>
      <c r="J22" s="169"/>
      <c r="K22" s="167"/>
      <c r="L22" s="170" t="str">
        <f t="shared" si="17"/>
        <v>-</v>
      </c>
      <c r="M22" s="171">
        <f t="shared" si="18"/>
        <v>0</v>
      </c>
      <c r="N22" s="172">
        <f t="shared" si="1"/>
        <v>0</v>
      </c>
      <c r="O22" s="177" t="str">
        <f t="shared" si="2"/>
        <v>-</v>
      </c>
      <c r="P22" s="281"/>
      <c r="Q22" s="289"/>
      <c r="R22" s="173"/>
      <c r="S22" s="164"/>
      <c r="T22" s="164"/>
      <c r="U22" s="174" t="str">
        <f t="shared" si="19"/>
        <v>-</v>
      </c>
      <c r="V22" s="174" t="str">
        <f t="shared" si="20"/>
        <v>-</v>
      </c>
      <c r="W22" s="175" t="str">
        <f t="shared" si="20"/>
        <v>-</v>
      </c>
      <c r="X22" s="287"/>
      <c r="Y22" s="287"/>
      <c r="Z22" s="291"/>
      <c r="AA22" s="173"/>
      <c r="AB22" s="164"/>
      <c r="AC22" s="164"/>
      <c r="AD22" s="174" t="str">
        <f t="shared" si="21"/>
        <v>-</v>
      </c>
      <c r="AE22" s="174" t="str">
        <f t="shared" si="22"/>
        <v>-</v>
      </c>
      <c r="AF22" s="175" t="str">
        <f t="shared" si="22"/>
        <v>-</v>
      </c>
      <c r="AG22" s="287"/>
      <c r="AH22" s="281"/>
      <c r="AI22" s="283"/>
      <c r="AJ22" s="173"/>
      <c r="AK22" s="164"/>
      <c r="AL22" s="164"/>
      <c r="AM22" s="174" t="str">
        <f t="shared" si="23"/>
        <v>-</v>
      </c>
      <c r="AN22" s="174" t="str">
        <f t="shared" si="24"/>
        <v>-</v>
      </c>
      <c r="AO22" s="175" t="str">
        <f t="shared" si="24"/>
        <v>-</v>
      </c>
      <c r="AP22" s="281"/>
      <c r="AQ22" s="283"/>
      <c r="AR22" s="173"/>
      <c r="AS22" s="164"/>
      <c r="AT22" s="164"/>
      <c r="AU22" s="174" t="str">
        <f t="shared" si="25"/>
        <v>-</v>
      </c>
      <c r="AV22" s="174" t="str">
        <f t="shared" si="26"/>
        <v>-</v>
      </c>
      <c r="AW22" s="175" t="str">
        <f t="shared" si="26"/>
        <v>-</v>
      </c>
      <c r="AX22" s="287"/>
      <c r="AY22" s="281"/>
      <c r="AZ22" s="283"/>
      <c r="BA22" s="173"/>
      <c r="BB22" s="173"/>
      <c r="BC22" s="173"/>
      <c r="BD22" s="174" t="str">
        <f t="shared" si="27"/>
        <v>-</v>
      </c>
      <c r="BE22" s="174" t="str">
        <f t="shared" si="28"/>
        <v>-</v>
      </c>
      <c r="BF22" s="174" t="str">
        <f t="shared" si="28"/>
        <v>-</v>
      </c>
      <c r="BG22" s="164"/>
      <c r="BH22" s="164"/>
      <c r="BI22" s="164"/>
      <c r="BJ22" s="174" t="str">
        <f t="shared" si="3"/>
        <v>-</v>
      </c>
      <c r="BK22" s="174" t="str">
        <f t="shared" si="29"/>
        <v>-</v>
      </c>
      <c r="BL22" s="175" t="str">
        <f t="shared" si="29"/>
        <v>-</v>
      </c>
      <c r="BM22" s="287"/>
      <c r="BN22" s="281"/>
      <c r="BO22" s="285"/>
      <c r="BP22" s="173"/>
      <c r="BQ22" s="164"/>
      <c r="BR22" s="164"/>
      <c r="BS22" s="174" t="str">
        <f t="shared" si="4"/>
        <v>-</v>
      </c>
      <c r="BT22" s="174" t="str">
        <f t="shared" si="30"/>
        <v>-</v>
      </c>
      <c r="BU22" s="174" t="str">
        <f t="shared" si="30"/>
        <v>-</v>
      </c>
      <c r="BV22" s="164"/>
      <c r="BW22" s="164"/>
      <c r="BX22" s="164"/>
      <c r="BY22" s="174" t="str">
        <f t="shared" si="31"/>
        <v>-</v>
      </c>
      <c r="BZ22" s="174" t="str">
        <f t="shared" si="32"/>
        <v>-</v>
      </c>
      <c r="CA22" s="175" t="str">
        <f t="shared" si="32"/>
        <v>-</v>
      </c>
      <c r="CB22" s="287"/>
      <c r="CC22" s="281"/>
      <c r="CD22" s="283"/>
      <c r="CE22" s="173"/>
      <c r="CF22" s="173"/>
      <c r="CG22" s="174" t="str">
        <f t="shared" si="33"/>
        <v>-</v>
      </c>
      <c r="CH22" s="175" t="str">
        <f t="shared" si="5"/>
        <v>-</v>
      </c>
      <c r="CI22" s="281"/>
      <c r="CJ22" s="285"/>
      <c r="CK22" s="173"/>
      <c r="CL22" s="164"/>
      <c r="CM22" s="164"/>
      <c r="CN22" s="164"/>
      <c r="CO22" s="164"/>
      <c r="CP22" s="164"/>
      <c r="CQ22" s="174" t="str">
        <f t="shared" si="6"/>
        <v>-</v>
      </c>
      <c r="CR22" s="174" t="str">
        <f t="shared" si="7"/>
        <v>-</v>
      </c>
      <c r="CS22" s="174" t="str">
        <f t="shared" si="34"/>
        <v>-</v>
      </c>
      <c r="CT22" s="174" t="str">
        <f t="shared" si="34"/>
        <v>-</v>
      </c>
      <c r="CU22" s="174" t="str">
        <f t="shared" si="34"/>
        <v>-</v>
      </c>
      <c r="CV22" s="175" t="str">
        <f t="shared" si="34"/>
        <v>-</v>
      </c>
      <c r="CW22" s="281"/>
      <c r="CX22" s="285"/>
      <c r="CY22" s="173"/>
      <c r="CZ22" s="164"/>
      <c r="DA22" s="174" t="str">
        <f t="shared" si="8"/>
        <v>-</v>
      </c>
      <c r="DB22" s="175" t="str">
        <f t="shared" si="35"/>
        <v>-</v>
      </c>
      <c r="DC22" s="281"/>
      <c r="DD22" s="283"/>
      <c r="DE22" s="173"/>
      <c r="DF22" s="164"/>
      <c r="DG22" s="164"/>
      <c r="DH22" s="174" t="str">
        <f t="shared" si="9"/>
        <v>-</v>
      </c>
      <c r="DI22" s="174" t="str">
        <f t="shared" si="36"/>
        <v>-</v>
      </c>
      <c r="DJ22" s="175" t="str">
        <f t="shared" si="36"/>
        <v>-</v>
      </c>
      <c r="DK22" s="287"/>
      <c r="DL22" s="281"/>
      <c r="DM22" s="285"/>
      <c r="DN22" s="173"/>
      <c r="DO22" s="175" t="str">
        <f t="shared" si="10"/>
        <v>-</v>
      </c>
      <c r="DP22" s="281"/>
      <c r="DQ22" s="283"/>
      <c r="DR22" s="173"/>
      <c r="DS22" s="173"/>
      <c r="DT22" s="164"/>
      <c r="DU22" s="164"/>
      <c r="DV22" s="164"/>
      <c r="DW22" s="174" t="str">
        <f t="shared" si="11"/>
        <v>-</v>
      </c>
      <c r="DX22" s="174" t="str">
        <f t="shared" si="12"/>
        <v>-</v>
      </c>
      <c r="DY22" s="174" t="str">
        <f t="shared" si="13"/>
        <v>-</v>
      </c>
      <c r="DZ22" s="174" t="str">
        <f t="shared" si="14"/>
        <v>-</v>
      </c>
      <c r="EA22" s="175" t="str">
        <f t="shared" si="15"/>
        <v>-</v>
      </c>
      <c r="EB22" s="287"/>
      <c r="EC22" s="281"/>
      <c r="ED22" s="283"/>
      <c r="EE22" s="173"/>
      <c r="EF22" s="175" t="str">
        <f t="shared" si="16"/>
        <v>-</v>
      </c>
      <c r="EG22" s="281"/>
      <c r="EH22" s="283"/>
      <c r="EI22" s="176"/>
    </row>
    <row r="23" spans="1:139" x14ac:dyDescent="0.25">
      <c r="A23" s="162" t="str">
        <f t="shared" si="37"/>
        <v>14.</v>
      </c>
      <c r="B23" s="163"/>
      <c r="C23" s="164"/>
      <c r="D23" s="165"/>
      <c r="E23" s="166"/>
      <c r="F23" s="167"/>
      <c r="G23" s="167"/>
      <c r="H23" s="167"/>
      <c r="I23" s="168" t="str">
        <f t="shared" si="0"/>
        <v>-</v>
      </c>
      <c r="J23" s="169"/>
      <c r="K23" s="167"/>
      <c r="L23" s="170" t="str">
        <f t="shared" si="17"/>
        <v>-</v>
      </c>
      <c r="M23" s="171">
        <f t="shared" si="18"/>
        <v>0</v>
      </c>
      <c r="N23" s="172">
        <f t="shared" si="1"/>
        <v>0</v>
      </c>
      <c r="O23" s="177" t="str">
        <f t="shared" si="2"/>
        <v>-</v>
      </c>
      <c r="P23" s="281"/>
      <c r="Q23" s="289"/>
      <c r="R23" s="173"/>
      <c r="S23" s="164"/>
      <c r="T23" s="164"/>
      <c r="U23" s="174" t="str">
        <f t="shared" si="19"/>
        <v>-</v>
      </c>
      <c r="V23" s="174" t="str">
        <f t="shared" si="20"/>
        <v>-</v>
      </c>
      <c r="W23" s="175" t="str">
        <f t="shared" si="20"/>
        <v>-</v>
      </c>
      <c r="X23" s="287"/>
      <c r="Y23" s="287"/>
      <c r="Z23" s="291"/>
      <c r="AA23" s="173"/>
      <c r="AB23" s="164"/>
      <c r="AC23" s="164"/>
      <c r="AD23" s="174" t="str">
        <f t="shared" si="21"/>
        <v>-</v>
      </c>
      <c r="AE23" s="174" t="str">
        <f t="shared" si="22"/>
        <v>-</v>
      </c>
      <c r="AF23" s="175" t="str">
        <f t="shared" si="22"/>
        <v>-</v>
      </c>
      <c r="AG23" s="287"/>
      <c r="AH23" s="281"/>
      <c r="AI23" s="283"/>
      <c r="AJ23" s="173"/>
      <c r="AK23" s="164"/>
      <c r="AL23" s="164"/>
      <c r="AM23" s="174" t="str">
        <f t="shared" si="23"/>
        <v>-</v>
      </c>
      <c r="AN23" s="174" t="str">
        <f t="shared" si="24"/>
        <v>-</v>
      </c>
      <c r="AO23" s="175" t="str">
        <f t="shared" si="24"/>
        <v>-</v>
      </c>
      <c r="AP23" s="281"/>
      <c r="AQ23" s="283"/>
      <c r="AR23" s="173"/>
      <c r="AS23" s="164"/>
      <c r="AT23" s="164"/>
      <c r="AU23" s="174" t="str">
        <f t="shared" si="25"/>
        <v>-</v>
      </c>
      <c r="AV23" s="174" t="str">
        <f t="shared" si="26"/>
        <v>-</v>
      </c>
      <c r="AW23" s="175" t="str">
        <f t="shared" si="26"/>
        <v>-</v>
      </c>
      <c r="AX23" s="287"/>
      <c r="AY23" s="281"/>
      <c r="AZ23" s="283"/>
      <c r="BA23" s="173"/>
      <c r="BB23" s="173"/>
      <c r="BC23" s="173"/>
      <c r="BD23" s="174" t="str">
        <f t="shared" si="27"/>
        <v>-</v>
      </c>
      <c r="BE23" s="174" t="str">
        <f t="shared" si="28"/>
        <v>-</v>
      </c>
      <c r="BF23" s="174" t="str">
        <f t="shared" si="28"/>
        <v>-</v>
      </c>
      <c r="BG23" s="164"/>
      <c r="BH23" s="164"/>
      <c r="BI23" s="164"/>
      <c r="BJ23" s="174" t="str">
        <f t="shared" si="3"/>
        <v>-</v>
      </c>
      <c r="BK23" s="174" t="str">
        <f t="shared" si="29"/>
        <v>-</v>
      </c>
      <c r="BL23" s="175" t="str">
        <f t="shared" si="29"/>
        <v>-</v>
      </c>
      <c r="BM23" s="287"/>
      <c r="BN23" s="281"/>
      <c r="BO23" s="285"/>
      <c r="BP23" s="173"/>
      <c r="BQ23" s="164"/>
      <c r="BR23" s="164"/>
      <c r="BS23" s="174" t="str">
        <f t="shared" si="4"/>
        <v>-</v>
      </c>
      <c r="BT23" s="174" t="str">
        <f t="shared" si="30"/>
        <v>-</v>
      </c>
      <c r="BU23" s="174" t="str">
        <f t="shared" si="30"/>
        <v>-</v>
      </c>
      <c r="BV23" s="164"/>
      <c r="BW23" s="164"/>
      <c r="BX23" s="164"/>
      <c r="BY23" s="174" t="str">
        <f t="shared" si="31"/>
        <v>-</v>
      </c>
      <c r="BZ23" s="174" t="str">
        <f t="shared" si="32"/>
        <v>-</v>
      </c>
      <c r="CA23" s="175" t="str">
        <f t="shared" si="32"/>
        <v>-</v>
      </c>
      <c r="CB23" s="287"/>
      <c r="CC23" s="281"/>
      <c r="CD23" s="283"/>
      <c r="CE23" s="173"/>
      <c r="CF23" s="173"/>
      <c r="CG23" s="174" t="str">
        <f t="shared" si="33"/>
        <v>-</v>
      </c>
      <c r="CH23" s="175" t="str">
        <f t="shared" si="5"/>
        <v>-</v>
      </c>
      <c r="CI23" s="281"/>
      <c r="CJ23" s="285"/>
      <c r="CK23" s="173"/>
      <c r="CL23" s="164"/>
      <c r="CM23" s="164"/>
      <c r="CN23" s="164"/>
      <c r="CO23" s="164"/>
      <c r="CP23" s="164"/>
      <c r="CQ23" s="174" t="str">
        <f t="shared" si="6"/>
        <v>-</v>
      </c>
      <c r="CR23" s="174" t="str">
        <f t="shared" si="7"/>
        <v>-</v>
      </c>
      <c r="CS23" s="174" t="str">
        <f t="shared" si="34"/>
        <v>-</v>
      </c>
      <c r="CT23" s="174" t="str">
        <f t="shared" si="34"/>
        <v>-</v>
      </c>
      <c r="CU23" s="174" t="str">
        <f t="shared" si="34"/>
        <v>-</v>
      </c>
      <c r="CV23" s="175" t="str">
        <f t="shared" si="34"/>
        <v>-</v>
      </c>
      <c r="CW23" s="281"/>
      <c r="CX23" s="285"/>
      <c r="CY23" s="173"/>
      <c r="CZ23" s="164"/>
      <c r="DA23" s="174" t="str">
        <f t="shared" si="8"/>
        <v>-</v>
      </c>
      <c r="DB23" s="175" t="str">
        <f t="shared" si="35"/>
        <v>-</v>
      </c>
      <c r="DC23" s="281"/>
      <c r="DD23" s="283"/>
      <c r="DE23" s="173"/>
      <c r="DF23" s="164"/>
      <c r="DG23" s="164"/>
      <c r="DH23" s="174" t="str">
        <f t="shared" si="9"/>
        <v>-</v>
      </c>
      <c r="DI23" s="174" t="str">
        <f t="shared" si="36"/>
        <v>-</v>
      </c>
      <c r="DJ23" s="175" t="str">
        <f t="shared" si="36"/>
        <v>-</v>
      </c>
      <c r="DK23" s="287"/>
      <c r="DL23" s="281"/>
      <c r="DM23" s="285"/>
      <c r="DN23" s="173"/>
      <c r="DO23" s="175" t="str">
        <f t="shared" si="10"/>
        <v>-</v>
      </c>
      <c r="DP23" s="281"/>
      <c r="DQ23" s="283"/>
      <c r="DR23" s="173"/>
      <c r="DS23" s="173"/>
      <c r="DT23" s="164"/>
      <c r="DU23" s="164"/>
      <c r="DV23" s="164"/>
      <c r="DW23" s="174" t="str">
        <f t="shared" si="11"/>
        <v>-</v>
      </c>
      <c r="DX23" s="174" t="str">
        <f t="shared" si="12"/>
        <v>-</v>
      </c>
      <c r="DY23" s="174" t="str">
        <f t="shared" si="13"/>
        <v>-</v>
      </c>
      <c r="DZ23" s="174" t="str">
        <f t="shared" si="14"/>
        <v>-</v>
      </c>
      <c r="EA23" s="175" t="str">
        <f t="shared" si="15"/>
        <v>-</v>
      </c>
      <c r="EB23" s="287"/>
      <c r="EC23" s="281"/>
      <c r="ED23" s="283"/>
      <c r="EE23" s="173"/>
      <c r="EF23" s="175" t="str">
        <f t="shared" si="16"/>
        <v>-</v>
      </c>
      <c r="EG23" s="281"/>
      <c r="EH23" s="283"/>
      <c r="EI23" s="176"/>
    </row>
    <row r="24" spans="1:139" x14ac:dyDescent="0.25">
      <c r="A24" s="162" t="str">
        <f t="shared" si="37"/>
        <v>15.</v>
      </c>
      <c r="B24" s="163"/>
      <c r="C24" s="164"/>
      <c r="D24" s="165"/>
      <c r="E24" s="166"/>
      <c r="F24" s="167"/>
      <c r="G24" s="167"/>
      <c r="H24" s="167"/>
      <c r="I24" s="168" t="str">
        <f t="shared" si="0"/>
        <v>-</v>
      </c>
      <c r="J24" s="169"/>
      <c r="K24" s="167"/>
      <c r="L24" s="170" t="str">
        <f t="shared" si="17"/>
        <v>-</v>
      </c>
      <c r="M24" s="171">
        <f t="shared" si="18"/>
        <v>0</v>
      </c>
      <c r="N24" s="172">
        <f t="shared" si="1"/>
        <v>0</v>
      </c>
      <c r="O24" s="177" t="str">
        <f t="shared" si="2"/>
        <v>-</v>
      </c>
      <c r="P24" s="281"/>
      <c r="Q24" s="289"/>
      <c r="R24" s="173"/>
      <c r="S24" s="164"/>
      <c r="T24" s="164"/>
      <c r="U24" s="174" t="str">
        <f t="shared" si="19"/>
        <v>-</v>
      </c>
      <c r="V24" s="174" t="str">
        <f t="shared" si="20"/>
        <v>-</v>
      </c>
      <c r="W24" s="175" t="str">
        <f t="shared" si="20"/>
        <v>-</v>
      </c>
      <c r="X24" s="287"/>
      <c r="Y24" s="287"/>
      <c r="Z24" s="291"/>
      <c r="AA24" s="173"/>
      <c r="AB24" s="164"/>
      <c r="AC24" s="164"/>
      <c r="AD24" s="174" t="str">
        <f t="shared" si="21"/>
        <v>-</v>
      </c>
      <c r="AE24" s="174" t="str">
        <f t="shared" si="22"/>
        <v>-</v>
      </c>
      <c r="AF24" s="175" t="str">
        <f t="shared" si="22"/>
        <v>-</v>
      </c>
      <c r="AG24" s="287"/>
      <c r="AH24" s="281"/>
      <c r="AI24" s="283"/>
      <c r="AJ24" s="173"/>
      <c r="AK24" s="164"/>
      <c r="AL24" s="164"/>
      <c r="AM24" s="174" t="str">
        <f t="shared" si="23"/>
        <v>-</v>
      </c>
      <c r="AN24" s="174" t="str">
        <f t="shared" si="24"/>
        <v>-</v>
      </c>
      <c r="AO24" s="175" t="str">
        <f t="shared" si="24"/>
        <v>-</v>
      </c>
      <c r="AP24" s="281"/>
      <c r="AQ24" s="283"/>
      <c r="AR24" s="173"/>
      <c r="AS24" s="164"/>
      <c r="AT24" s="164"/>
      <c r="AU24" s="174" t="str">
        <f t="shared" si="25"/>
        <v>-</v>
      </c>
      <c r="AV24" s="174" t="str">
        <f t="shared" si="26"/>
        <v>-</v>
      </c>
      <c r="AW24" s="175" t="str">
        <f t="shared" si="26"/>
        <v>-</v>
      </c>
      <c r="AX24" s="287"/>
      <c r="AY24" s="281"/>
      <c r="AZ24" s="283"/>
      <c r="BA24" s="173"/>
      <c r="BB24" s="173"/>
      <c r="BC24" s="173"/>
      <c r="BD24" s="174" t="str">
        <f t="shared" si="27"/>
        <v>-</v>
      </c>
      <c r="BE24" s="174" t="str">
        <f t="shared" si="28"/>
        <v>-</v>
      </c>
      <c r="BF24" s="174" t="str">
        <f t="shared" si="28"/>
        <v>-</v>
      </c>
      <c r="BG24" s="164"/>
      <c r="BH24" s="164"/>
      <c r="BI24" s="164"/>
      <c r="BJ24" s="174" t="str">
        <f t="shared" si="3"/>
        <v>-</v>
      </c>
      <c r="BK24" s="174" t="str">
        <f t="shared" si="29"/>
        <v>-</v>
      </c>
      <c r="BL24" s="175" t="str">
        <f t="shared" si="29"/>
        <v>-</v>
      </c>
      <c r="BM24" s="287"/>
      <c r="BN24" s="281"/>
      <c r="BO24" s="285"/>
      <c r="BP24" s="173"/>
      <c r="BQ24" s="164"/>
      <c r="BR24" s="164"/>
      <c r="BS24" s="174" t="str">
        <f t="shared" si="4"/>
        <v>-</v>
      </c>
      <c r="BT24" s="174" t="str">
        <f t="shared" si="30"/>
        <v>-</v>
      </c>
      <c r="BU24" s="174" t="str">
        <f t="shared" si="30"/>
        <v>-</v>
      </c>
      <c r="BV24" s="164"/>
      <c r="BW24" s="164"/>
      <c r="BX24" s="164"/>
      <c r="BY24" s="174" t="str">
        <f t="shared" si="31"/>
        <v>-</v>
      </c>
      <c r="BZ24" s="174" t="str">
        <f t="shared" si="32"/>
        <v>-</v>
      </c>
      <c r="CA24" s="175" t="str">
        <f t="shared" si="32"/>
        <v>-</v>
      </c>
      <c r="CB24" s="287"/>
      <c r="CC24" s="281"/>
      <c r="CD24" s="283"/>
      <c r="CE24" s="173"/>
      <c r="CF24" s="173"/>
      <c r="CG24" s="174" t="str">
        <f t="shared" si="33"/>
        <v>-</v>
      </c>
      <c r="CH24" s="175" t="str">
        <f t="shared" si="5"/>
        <v>-</v>
      </c>
      <c r="CI24" s="281"/>
      <c r="CJ24" s="285"/>
      <c r="CK24" s="173"/>
      <c r="CL24" s="164"/>
      <c r="CM24" s="164"/>
      <c r="CN24" s="164"/>
      <c r="CO24" s="164"/>
      <c r="CP24" s="164"/>
      <c r="CQ24" s="174" t="str">
        <f t="shared" si="6"/>
        <v>-</v>
      </c>
      <c r="CR24" s="174" t="str">
        <f t="shared" si="7"/>
        <v>-</v>
      </c>
      <c r="CS24" s="174" t="str">
        <f t="shared" si="34"/>
        <v>-</v>
      </c>
      <c r="CT24" s="174" t="str">
        <f t="shared" si="34"/>
        <v>-</v>
      </c>
      <c r="CU24" s="174" t="str">
        <f t="shared" si="34"/>
        <v>-</v>
      </c>
      <c r="CV24" s="175" t="str">
        <f t="shared" si="34"/>
        <v>-</v>
      </c>
      <c r="CW24" s="281"/>
      <c r="CX24" s="285"/>
      <c r="CY24" s="173"/>
      <c r="CZ24" s="164"/>
      <c r="DA24" s="174" t="str">
        <f t="shared" si="8"/>
        <v>-</v>
      </c>
      <c r="DB24" s="175" t="str">
        <f t="shared" si="35"/>
        <v>-</v>
      </c>
      <c r="DC24" s="281"/>
      <c r="DD24" s="283"/>
      <c r="DE24" s="173"/>
      <c r="DF24" s="164"/>
      <c r="DG24" s="164"/>
      <c r="DH24" s="174" t="str">
        <f t="shared" si="9"/>
        <v>-</v>
      </c>
      <c r="DI24" s="174" t="str">
        <f t="shared" si="36"/>
        <v>-</v>
      </c>
      <c r="DJ24" s="175" t="str">
        <f t="shared" si="36"/>
        <v>-</v>
      </c>
      <c r="DK24" s="287"/>
      <c r="DL24" s="281"/>
      <c r="DM24" s="285"/>
      <c r="DN24" s="173"/>
      <c r="DO24" s="175" t="str">
        <f t="shared" si="10"/>
        <v>-</v>
      </c>
      <c r="DP24" s="281"/>
      <c r="DQ24" s="283"/>
      <c r="DR24" s="173"/>
      <c r="DS24" s="173"/>
      <c r="DT24" s="164"/>
      <c r="DU24" s="164"/>
      <c r="DV24" s="164"/>
      <c r="DW24" s="174" t="str">
        <f t="shared" si="11"/>
        <v>-</v>
      </c>
      <c r="DX24" s="174" t="str">
        <f t="shared" si="12"/>
        <v>-</v>
      </c>
      <c r="DY24" s="174" t="str">
        <f t="shared" si="13"/>
        <v>-</v>
      </c>
      <c r="DZ24" s="174" t="str">
        <f t="shared" si="14"/>
        <v>-</v>
      </c>
      <c r="EA24" s="175" t="str">
        <f t="shared" si="15"/>
        <v>-</v>
      </c>
      <c r="EB24" s="287"/>
      <c r="EC24" s="281"/>
      <c r="ED24" s="283"/>
      <c r="EE24" s="173"/>
      <c r="EF24" s="175" t="str">
        <f t="shared" si="16"/>
        <v>-</v>
      </c>
      <c r="EG24" s="281"/>
      <c r="EH24" s="283"/>
      <c r="EI24" s="176"/>
    </row>
    <row r="25" spans="1:139" x14ac:dyDescent="0.25">
      <c r="A25" s="162" t="str">
        <f t="shared" si="37"/>
        <v>16.</v>
      </c>
      <c r="B25" s="163"/>
      <c r="C25" s="164"/>
      <c r="D25" s="165"/>
      <c r="E25" s="166"/>
      <c r="F25" s="167"/>
      <c r="G25" s="167"/>
      <c r="H25" s="167"/>
      <c r="I25" s="168" t="str">
        <f t="shared" si="0"/>
        <v>-</v>
      </c>
      <c r="J25" s="169"/>
      <c r="K25" s="167"/>
      <c r="L25" s="170" t="str">
        <f t="shared" si="17"/>
        <v>-</v>
      </c>
      <c r="M25" s="171">
        <f t="shared" si="18"/>
        <v>0</v>
      </c>
      <c r="N25" s="172">
        <f t="shared" si="1"/>
        <v>0</v>
      </c>
      <c r="O25" s="177" t="str">
        <f t="shared" si="2"/>
        <v>-</v>
      </c>
      <c r="P25" s="281"/>
      <c r="Q25" s="289"/>
      <c r="R25" s="173"/>
      <c r="S25" s="164"/>
      <c r="T25" s="164"/>
      <c r="U25" s="174" t="str">
        <f t="shared" si="19"/>
        <v>-</v>
      </c>
      <c r="V25" s="174" t="str">
        <f t="shared" si="20"/>
        <v>-</v>
      </c>
      <c r="W25" s="175" t="str">
        <f t="shared" si="20"/>
        <v>-</v>
      </c>
      <c r="X25" s="287"/>
      <c r="Y25" s="287"/>
      <c r="Z25" s="291"/>
      <c r="AA25" s="173"/>
      <c r="AB25" s="164"/>
      <c r="AC25" s="164"/>
      <c r="AD25" s="174" t="str">
        <f t="shared" si="21"/>
        <v>-</v>
      </c>
      <c r="AE25" s="174" t="str">
        <f t="shared" si="22"/>
        <v>-</v>
      </c>
      <c r="AF25" s="175" t="str">
        <f t="shared" si="22"/>
        <v>-</v>
      </c>
      <c r="AG25" s="287"/>
      <c r="AH25" s="281"/>
      <c r="AI25" s="283"/>
      <c r="AJ25" s="173"/>
      <c r="AK25" s="164"/>
      <c r="AL25" s="164"/>
      <c r="AM25" s="174" t="str">
        <f t="shared" si="23"/>
        <v>-</v>
      </c>
      <c r="AN25" s="174" t="str">
        <f t="shared" si="24"/>
        <v>-</v>
      </c>
      <c r="AO25" s="175" t="str">
        <f t="shared" si="24"/>
        <v>-</v>
      </c>
      <c r="AP25" s="281"/>
      <c r="AQ25" s="283"/>
      <c r="AR25" s="173"/>
      <c r="AS25" s="164"/>
      <c r="AT25" s="164"/>
      <c r="AU25" s="174" t="str">
        <f t="shared" si="25"/>
        <v>-</v>
      </c>
      <c r="AV25" s="174" t="str">
        <f t="shared" si="26"/>
        <v>-</v>
      </c>
      <c r="AW25" s="175" t="str">
        <f t="shared" si="26"/>
        <v>-</v>
      </c>
      <c r="AX25" s="287"/>
      <c r="AY25" s="281"/>
      <c r="AZ25" s="283"/>
      <c r="BA25" s="173"/>
      <c r="BB25" s="173"/>
      <c r="BC25" s="173"/>
      <c r="BD25" s="174" t="str">
        <f t="shared" si="27"/>
        <v>-</v>
      </c>
      <c r="BE25" s="174" t="str">
        <f t="shared" si="28"/>
        <v>-</v>
      </c>
      <c r="BF25" s="174" t="str">
        <f t="shared" si="28"/>
        <v>-</v>
      </c>
      <c r="BG25" s="164"/>
      <c r="BH25" s="164"/>
      <c r="BI25" s="164"/>
      <c r="BJ25" s="174" t="str">
        <f t="shared" si="3"/>
        <v>-</v>
      </c>
      <c r="BK25" s="174" t="str">
        <f t="shared" si="29"/>
        <v>-</v>
      </c>
      <c r="BL25" s="175" t="str">
        <f t="shared" si="29"/>
        <v>-</v>
      </c>
      <c r="BM25" s="287"/>
      <c r="BN25" s="281"/>
      <c r="BO25" s="285"/>
      <c r="BP25" s="173"/>
      <c r="BQ25" s="164"/>
      <c r="BR25" s="164"/>
      <c r="BS25" s="174" t="str">
        <f t="shared" si="4"/>
        <v>-</v>
      </c>
      <c r="BT25" s="174" t="str">
        <f t="shared" si="30"/>
        <v>-</v>
      </c>
      <c r="BU25" s="174" t="str">
        <f t="shared" si="30"/>
        <v>-</v>
      </c>
      <c r="BV25" s="164"/>
      <c r="BW25" s="164"/>
      <c r="BX25" s="164"/>
      <c r="BY25" s="174" t="str">
        <f t="shared" si="31"/>
        <v>-</v>
      </c>
      <c r="BZ25" s="174" t="str">
        <f t="shared" si="32"/>
        <v>-</v>
      </c>
      <c r="CA25" s="175" t="str">
        <f t="shared" si="32"/>
        <v>-</v>
      </c>
      <c r="CB25" s="287"/>
      <c r="CC25" s="281"/>
      <c r="CD25" s="283"/>
      <c r="CE25" s="173"/>
      <c r="CF25" s="173"/>
      <c r="CG25" s="174" t="str">
        <f t="shared" si="33"/>
        <v>-</v>
      </c>
      <c r="CH25" s="175" t="str">
        <f t="shared" si="5"/>
        <v>-</v>
      </c>
      <c r="CI25" s="281"/>
      <c r="CJ25" s="285"/>
      <c r="CK25" s="173"/>
      <c r="CL25" s="164"/>
      <c r="CM25" s="164"/>
      <c r="CN25" s="164"/>
      <c r="CO25" s="164"/>
      <c r="CP25" s="164"/>
      <c r="CQ25" s="174" t="str">
        <f t="shared" si="6"/>
        <v>-</v>
      </c>
      <c r="CR25" s="174" t="str">
        <f t="shared" si="7"/>
        <v>-</v>
      </c>
      <c r="CS25" s="174" t="str">
        <f t="shared" si="34"/>
        <v>-</v>
      </c>
      <c r="CT25" s="174" t="str">
        <f t="shared" si="34"/>
        <v>-</v>
      </c>
      <c r="CU25" s="174" t="str">
        <f t="shared" si="34"/>
        <v>-</v>
      </c>
      <c r="CV25" s="175" t="str">
        <f t="shared" si="34"/>
        <v>-</v>
      </c>
      <c r="CW25" s="281"/>
      <c r="CX25" s="285"/>
      <c r="CY25" s="173"/>
      <c r="CZ25" s="164"/>
      <c r="DA25" s="174" t="str">
        <f t="shared" si="8"/>
        <v>-</v>
      </c>
      <c r="DB25" s="175" t="str">
        <f t="shared" si="35"/>
        <v>-</v>
      </c>
      <c r="DC25" s="281"/>
      <c r="DD25" s="283"/>
      <c r="DE25" s="173"/>
      <c r="DF25" s="164"/>
      <c r="DG25" s="164"/>
      <c r="DH25" s="174" t="str">
        <f t="shared" si="9"/>
        <v>-</v>
      </c>
      <c r="DI25" s="174" t="str">
        <f t="shared" si="36"/>
        <v>-</v>
      </c>
      <c r="DJ25" s="175" t="str">
        <f t="shared" si="36"/>
        <v>-</v>
      </c>
      <c r="DK25" s="287"/>
      <c r="DL25" s="281"/>
      <c r="DM25" s="285"/>
      <c r="DN25" s="173"/>
      <c r="DO25" s="175" t="str">
        <f t="shared" si="10"/>
        <v>-</v>
      </c>
      <c r="DP25" s="281"/>
      <c r="DQ25" s="283"/>
      <c r="DR25" s="173"/>
      <c r="DS25" s="173"/>
      <c r="DT25" s="164"/>
      <c r="DU25" s="164"/>
      <c r="DV25" s="164"/>
      <c r="DW25" s="174" t="str">
        <f t="shared" si="11"/>
        <v>-</v>
      </c>
      <c r="DX25" s="174" t="str">
        <f t="shared" si="12"/>
        <v>-</v>
      </c>
      <c r="DY25" s="174" t="str">
        <f t="shared" si="13"/>
        <v>-</v>
      </c>
      <c r="DZ25" s="174" t="str">
        <f t="shared" si="14"/>
        <v>-</v>
      </c>
      <c r="EA25" s="175" t="str">
        <f t="shared" si="15"/>
        <v>-</v>
      </c>
      <c r="EB25" s="287"/>
      <c r="EC25" s="281"/>
      <c r="ED25" s="283"/>
      <c r="EE25" s="173"/>
      <c r="EF25" s="175" t="str">
        <f t="shared" si="16"/>
        <v>-</v>
      </c>
      <c r="EG25" s="281"/>
      <c r="EH25" s="283"/>
      <c r="EI25" s="176"/>
    </row>
    <row r="26" spans="1:139" x14ac:dyDescent="0.25">
      <c r="A26" s="162" t="str">
        <f t="shared" si="37"/>
        <v>17.</v>
      </c>
      <c r="B26" s="163"/>
      <c r="C26" s="164"/>
      <c r="D26" s="165"/>
      <c r="E26" s="166"/>
      <c r="F26" s="167"/>
      <c r="G26" s="167"/>
      <c r="H26" s="167"/>
      <c r="I26" s="168" t="str">
        <f t="shared" si="0"/>
        <v>-</v>
      </c>
      <c r="J26" s="169"/>
      <c r="K26" s="167"/>
      <c r="L26" s="170" t="str">
        <f t="shared" si="17"/>
        <v>-</v>
      </c>
      <c r="M26" s="171">
        <f t="shared" si="18"/>
        <v>0</v>
      </c>
      <c r="N26" s="172">
        <f t="shared" si="1"/>
        <v>0</v>
      </c>
      <c r="O26" s="177" t="str">
        <f t="shared" si="2"/>
        <v>-</v>
      </c>
      <c r="P26" s="281"/>
      <c r="Q26" s="289"/>
      <c r="R26" s="173"/>
      <c r="S26" s="164"/>
      <c r="T26" s="164"/>
      <c r="U26" s="174" t="str">
        <f t="shared" si="19"/>
        <v>-</v>
      </c>
      <c r="V26" s="174" t="str">
        <f t="shared" si="20"/>
        <v>-</v>
      </c>
      <c r="W26" s="175" t="str">
        <f t="shared" si="20"/>
        <v>-</v>
      </c>
      <c r="X26" s="287"/>
      <c r="Y26" s="287"/>
      <c r="Z26" s="291"/>
      <c r="AA26" s="173"/>
      <c r="AB26" s="164"/>
      <c r="AC26" s="164"/>
      <c r="AD26" s="174" t="str">
        <f t="shared" si="21"/>
        <v>-</v>
      </c>
      <c r="AE26" s="174" t="str">
        <f t="shared" si="22"/>
        <v>-</v>
      </c>
      <c r="AF26" s="175" t="str">
        <f t="shared" si="22"/>
        <v>-</v>
      </c>
      <c r="AG26" s="287"/>
      <c r="AH26" s="281"/>
      <c r="AI26" s="283"/>
      <c r="AJ26" s="173"/>
      <c r="AK26" s="164"/>
      <c r="AL26" s="164"/>
      <c r="AM26" s="174" t="str">
        <f t="shared" si="23"/>
        <v>-</v>
      </c>
      <c r="AN26" s="174" t="str">
        <f t="shared" si="24"/>
        <v>-</v>
      </c>
      <c r="AO26" s="175" t="str">
        <f t="shared" si="24"/>
        <v>-</v>
      </c>
      <c r="AP26" s="281"/>
      <c r="AQ26" s="283"/>
      <c r="AR26" s="173"/>
      <c r="AS26" s="164"/>
      <c r="AT26" s="164"/>
      <c r="AU26" s="174" t="str">
        <f t="shared" si="25"/>
        <v>-</v>
      </c>
      <c r="AV26" s="174" t="str">
        <f t="shared" si="26"/>
        <v>-</v>
      </c>
      <c r="AW26" s="175" t="str">
        <f t="shared" si="26"/>
        <v>-</v>
      </c>
      <c r="AX26" s="287"/>
      <c r="AY26" s="281"/>
      <c r="AZ26" s="283"/>
      <c r="BA26" s="173"/>
      <c r="BB26" s="173"/>
      <c r="BC26" s="173"/>
      <c r="BD26" s="174" t="str">
        <f t="shared" si="27"/>
        <v>-</v>
      </c>
      <c r="BE26" s="174" t="str">
        <f t="shared" si="28"/>
        <v>-</v>
      </c>
      <c r="BF26" s="174" t="str">
        <f t="shared" si="28"/>
        <v>-</v>
      </c>
      <c r="BG26" s="164"/>
      <c r="BH26" s="164"/>
      <c r="BI26" s="164"/>
      <c r="BJ26" s="174" t="str">
        <f t="shared" si="3"/>
        <v>-</v>
      </c>
      <c r="BK26" s="174" t="str">
        <f t="shared" si="29"/>
        <v>-</v>
      </c>
      <c r="BL26" s="175" t="str">
        <f t="shared" si="29"/>
        <v>-</v>
      </c>
      <c r="BM26" s="287"/>
      <c r="BN26" s="281"/>
      <c r="BO26" s="285"/>
      <c r="BP26" s="173"/>
      <c r="BQ26" s="164"/>
      <c r="BR26" s="164"/>
      <c r="BS26" s="174" t="str">
        <f t="shared" si="4"/>
        <v>-</v>
      </c>
      <c r="BT26" s="174" t="str">
        <f t="shared" si="30"/>
        <v>-</v>
      </c>
      <c r="BU26" s="174" t="str">
        <f t="shared" si="30"/>
        <v>-</v>
      </c>
      <c r="BV26" s="164"/>
      <c r="BW26" s="164"/>
      <c r="BX26" s="164"/>
      <c r="BY26" s="174" t="str">
        <f t="shared" si="31"/>
        <v>-</v>
      </c>
      <c r="BZ26" s="174" t="str">
        <f t="shared" si="32"/>
        <v>-</v>
      </c>
      <c r="CA26" s="175" t="str">
        <f t="shared" si="32"/>
        <v>-</v>
      </c>
      <c r="CB26" s="287"/>
      <c r="CC26" s="281"/>
      <c r="CD26" s="283"/>
      <c r="CE26" s="173"/>
      <c r="CF26" s="173"/>
      <c r="CG26" s="174" t="str">
        <f t="shared" si="33"/>
        <v>-</v>
      </c>
      <c r="CH26" s="175" t="str">
        <f t="shared" si="5"/>
        <v>-</v>
      </c>
      <c r="CI26" s="281"/>
      <c r="CJ26" s="285"/>
      <c r="CK26" s="173"/>
      <c r="CL26" s="164"/>
      <c r="CM26" s="164"/>
      <c r="CN26" s="164"/>
      <c r="CO26" s="164"/>
      <c r="CP26" s="164"/>
      <c r="CQ26" s="174" t="str">
        <f t="shared" si="6"/>
        <v>-</v>
      </c>
      <c r="CR26" s="174" t="str">
        <f t="shared" si="7"/>
        <v>-</v>
      </c>
      <c r="CS26" s="174" t="str">
        <f t="shared" si="34"/>
        <v>-</v>
      </c>
      <c r="CT26" s="174" t="str">
        <f t="shared" si="34"/>
        <v>-</v>
      </c>
      <c r="CU26" s="174" t="str">
        <f t="shared" si="34"/>
        <v>-</v>
      </c>
      <c r="CV26" s="175" t="str">
        <f t="shared" si="34"/>
        <v>-</v>
      </c>
      <c r="CW26" s="281"/>
      <c r="CX26" s="285"/>
      <c r="CY26" s="173"/>
      <c r="CZ26" s="164"/>
      <c r="DA26" s="174" t="str">
        <f t="shared" si="8"/>
        <v>-</v>
      </c>
      <c r="DB26" s="175" t="str">
        <f t="shared" si="35"/>
        <v>-</v>
      </c>
      <c r="DC26" s="281"/>
      <c r="DD26" s="283"/>
      <c r="DE26" s="173"/>
      <c r="DF26" s="164"/>
      <c r="DG26" s="164"/>
      <c r="DH26" s="174" t="str">
        <f t="shared" si="9"/>
        <v>-</v>
      </c>
      <c r="DI26" s="174" t="str">
        <f t="shared" si="36"/>
        <v>-</v>
      </c>
      <c r="DJ26" s="175" t="str">
        <f t="shared" si="36"/>
        <v>-</v>
      </c>
      <c r="DK26" s="287"/>
      <c r="DL26" s="281"/>
      <c r="DM26" s="285"/>
      <c r="DN26" s="173"/>
      <c r="DO26" s="175" t="str">
        <f t="shared" si="10"/>
        <v>-</v>
      </c>
      <c r="DP26" s="281"/>
      <c r="DQ26" s="283"/>
      <c r="DR26" s="173"/>
      <c r="DS26" s="173"/>
      <c r="DT26" s="164"/>
      <c r="DU26" s="164"/>
      <c r="DV26" s="164"/>
      <c r="DW26" s="174" t="str">
        <f t="shared" si="11"/>
        <v>-</v>
      </c>
      <c r="DX26" s="174" t="str">
        <f t="shared" si="12"/>
        <v>-</v>
      </c>
      <c r="DY26" s="174" t="str">
        <f t="shared" si="13"/>
        <v>-</v>
      </c>
      <c r="DZ26" s="174" t="str">
        <f t="shared" si="14"/>
        <v>-</v>
      </c>
      <c r="EA26" s="175" t="str">
        <f t="shared" si="15"/>
        <v>-</v>
      </c>
      <c r="EB26" s="287"/>
      <c r="EC26" s="281"/>
      <c r="ED26" s="283"/>
      <c r="EE26" s="173"/>
      <c r="EF26" s="175" t="str">
        <f t="shared" si="16"/>
        <v>-</v>
      </c>
      <c r="EG26" s="281"/>
      <c r="EH26" s="283"/>
      <c r="EI26" s="176"/>
    </row>
    <row r="27" spans="1:139" x14ac:dyDescent="0.25">
      <c r="A27" s="162" t="str">
        <f t="shared" si="37"/>
        <v>18.</v>
      </c>
      <c r="B27" s="163"/>
      <c r="C27" s="164"/>
      <c r="D27" s="165"/>
      <c r="E27" s="166"/>
      <c r="F27" s="167"/>
      <c r="G27" s="167"/>
      <c r="H27" s="167"/>
      <c r="I27" s="168" t="str">
        <f t="shared" si="0"/>
        <v>-</v>
      </c>
      <c r="J27" s="169"/>
      <c r="K27" s="167"/>
      <c r="L27" s="170" t="str">
        <f t="shared" si="17"/>
        <v>-</v>
      </c>
      <c r="M27" s="171">
        <f t="shared" si="18"/>
        <v>0</v>
      </c>
      <c r="N27" s="172">
        <f t="shared" si="1"/>
        <v>0</v>
      </c>
      <c r="O27" s="177" t="str">
        <f t="shared" si="2"/>
        <v>-</v>
      </c>
      <c r="P27" s="281"/>
      <c r="Q27" s="289"/>
      <c r="R27" s="173"/>
      <c r="S27" s="164"/>
      <c r="T27" s="164"/>
      <c r="U27" s="174" t="str">
        <f t="shared" si="19"/>
        <v>-</v>
      </c>
      <c r="V27" s="174" t="str">
        <f t="shared" ref="V27:W37" si="38">IFERROR(R27/S27,"-")</f>
        <v>-</v>
      </c>
      <c r="W27" s="175" t="str">
        <f t="shared" si="38"/>
        <v>-</v>
      </c>
      <c r="X27" s="287"/>
      <c r="Y27" s="287"/>
      <c r="Z27" s="291"/>
      <c r="AA27" s="173"/>
      <c r="AB27" s="164"/>
      <c r="AC27" s="164"/>
      <c r="AD27" s="174" t="str">
        <f t="shared" si="21"/>
        <v>-</v>
      </c>
      <c r="AE27" s="174" t="str">
        <f t="shared" ref="AE27:AF37" si="39">IFERROR(AA27/AB27,"-")</f>
        <v>-</v>
      </c>
      <c r="AF27" s="175" t="str">
        <f t="shared" si="39"/>
        <v>-</v>
      </c>
      <c r="AG27" s="287"/>
      <c r="AH27" s="281"/>
      <c r="AI27" s="283"/>
      <c r="AJ27" s="173"/>
      <c r="AK27" s="164"/>
      <c r="AL27" s="164"/>
      <c r="AM27" s="174" t="str">
        <f t="shared" si="23"/>
        <v>-</v>
      </c>
      <c r="AN27" s="174" t="str">
        <f t="shared" ref="AN27:AO37" si="40">IFERROR(AJ27/AK27,"-")</f>
        <v>-</v>
      </c>
      <c r="AO27" s="175" t="str">
        <f t="shared" si="40"/>
        <v>-</v>
      </c>
      <c r="AP27" s="281"/>
      <c r="AQ27" s="283"/>
      <c r="AR27" s="173"/>
      <c r="AS27" s="164"/>
      <c r="AT27" s="164"/>
      <c r="AU27" s="174" t="str">
        <f t="shared" si="25"/>
        <v>-</v>
      </c>
      <c r="AV27" s="174" t="str">
        <f t="shared" ref="AV27:AW37" si="41">IFERROR(AR27/AS27,"-")</f>
        <v>-</v>
      </c>
      <c r="AW27" s="175" t="str">
        <f t="shared" si="41"/>
        <v>-</v>
      </c>
      <c r="AX27" s="287"/>
      <c r="AY27" s="281"/>
      <c r="AZ27" s="283"/>
      <c r="BA27" s="173"/>
      <c r="BB27" s="173"/>
      <c r="BC27" s="173"/>
      <c r="BD27" s="174" t="str">
        <f t="shared" si="27"/>
        <v>-</v>
      </c>
      <c r="BE27" s="174" t="str">
        <f t="shared" si="28"/>
        <v>-</v>
      </c>
      <c r="BF27" s="174" t="str">
        <f t="shared" si="28"/>
        <v>-</v>
      </c>
      <c r="BG27" s="164"/>
      <c r="BH27" s="164"/>
      <c r="BI27" s="164"/>
      <c r="BJ27" s="174" t="str">
        <f t="shared" si="3"/>
        <v>-</v>
      </c>
      <c r="BK27" s="174" t="str">
        <f t="shared" si="29"/>
        <v>-</v>
      </c>
      <c r="BL27" s="175" t="str">
        <f t="shared" si="29"/>
        <v>-</v>
      </c>
      <c r="BM27" s="287"/>
      <c r="BN27" s="281"/>
      <c r="BO27" s="285"/>
      <c r="BP27" s="173"/>
      <c r="BQ27" s="164"/>
      <c r="BR27" s="164"/>
      <c r="BS27" s="174" t="str">
        <f t="shared" si="4"/>
        <v>-</v>
      </c>
      <c r="BT27" s="174" t="str">
        <f t="shared" si="30"/>
        <v>-</v>
      </c>
      <c r="BU27" s="174" t="str">
        <f t="shared" si="30"/>
        <v>-</v>
      </c>
      <c r="BV27" s="164"/>
      <c r="BW27" s="164"/>
      <c r="BX27" s="164"/>
      <c r="BY27" s="174" t="str">
        <f t="shared" si="31"/>
        <v>-</v>
      </c>
      <c r="BZ27" s="174" t="str">
        <f t="shared" si="32"/>
        <v>-</v>
      </c>
      <c r="CA27" s="175" t="str">
        <f t="shared" si="32"/>
        <v>-</v>
      </c>
      <c r="CB27" s="287"/>
      <c r="CC27" s="281"/>
      <c r="CD27" s="283"/>
      <c r="CE27" s="173"/>
      <c r="CF27" s="173"/>
      <c r="CG27" s="174" t="str">
        <f t="shared" si="33"/>
        <v>-</v>
      </c>
      <c r="CH27" s="175" t="str">
        <f t="shared" si="5"/>
        <v>-</v>
      </c>
      <c r="CI27" s="281"/>
      <c r="CJ27" s="285"/>
      <c r="CK27" s="173"/>
      <c r="CL27" s="164"/>
      <c r="CM27" s="164"/>
      <c r="CN27" s="164"/>
      <c r="CO27" s="164"/>
      <c r="CP27" s="164"/>
      <c r="CQ27" s="174" t="str">
        <f t="shared" si="6"/>
        <v>-</v>
      </c>
      <c r="CR27" s="174" t="str">
        <f t="shared" si="7"/>
        <v>-</v>
      </c>
      <c r="CS27" s="174" t="str">
        <f t="shared" ref="CS27:CV39" si="42">IFERROR(CK27/CM27,"-")</f>
        <v>-</v>
      </c>
      <c r="CT27" s="174" t="str">
        <f t="shared" si="42"/>
        <v>-</v>
      </c>
      <c r="CU27" s="174" t="str">
        <f t="shared" si="42"/>
        <v>-</v>
      </c>
      <c r="CV27" s="175" t="str">
        <f t="shared" si="42"/>
        <v>-</v>
      </c>
      <c r="CW27" s="281"/>
      <c r="CX27" s="285"/>
      <c r="CY27" s="173"/>
      <c r="CZ27" s="164"/>
      <c r="DA27" s="174" t="str">
        <f t="shared" si="8"/>
        <v>-</v>
      </c>
      <c r="DB27" s="175" t="str">
        <f t="shared" si="35"/>
        <v>-</v>
      </c>
      <c r="DC27" s="281"/>
      <c r="DD27" s="283"/>
      <c r="DE27" s="173"/>
      <c r="DF27" s="164"/>
      <c r="DG27" s="164"/>
      <c r="DH27" s="174" t="str">
        <f t="shared" si="9"/>
        <v>-</v>
      </c>
      <c r="DI27" s="174" t="str">
        <f t="shared" ref="DI27:DJ39" si="43">IFERROR(DE27/DF27,"-")</f>
        <v>-</v>
      </c>
      <c r="DJ27" s="175" t="str">
        <f t="shared" si="43"/>
        <v>-</v>
      </c>
      <c r="DK27" s="287"/>
      <c r="DL27" s="281"/>
      <c r="DM27" s="285"/>
      <c r="DN27" s="173"/>
      <c r="DO27" s="175" t="str">
        <f t="shared" si="10"/>
        <v>-</v>
      </c>
      <c r="DP27" s="281"/>
      <c r="DQ27" s="283"/>
      <c r="DR27" s="173"/>
      <c r="DS27" s="173"/>
      <c r="DT27" s="164"/>
      <c r="DU27" s="164"/>
      <c r="DV27" s="164"/>
      <c r="DW27" s="174" t="str">
        <f t="shared" si="11"/>
        <v>-</v>
      </c>
      <c r="DX27" s="174" t="str">
        <f t="shared" si="12"/>
        <v>-</v>
      </c>
      <c r="DY27" s="174" t="str">
        <f t="shared" si="13"/>
        <v>-</v>
      </c>
      <c r="DZ27" s="174" t="str">
        <f t="shared" si="14"/>
        <v>-</v>
      </c>
      <c r="EA27" s="175" t="str">
        <f t="shared" si="15"/>
        <v>-</v>
      </c>
      <c r="EB27" s="287"/>
      <c r="EC27" s="281"/>
      <c r="ED27" s="283"/>
      <c r="EE27" s="173"/>
      <c r="EF27" s="175" t="str">
        <f t="shared" si="16"/>
        <v>-</v>
      </c>
      <c r="EG27" s="281"/>
      <c r="EH27" s="283"/>
      <c r="EI27" s="176"/>
    </row>
    <row r="28" spans="1:139" x14ac:dyDescent="0.25">
      <c r="A28" s="162" t="str">
        <f t="shared" si="37"/>
        <v>19.</v>
      </c>
      <c r="B28" s="163"/>
      <c r="C28" s="164"/>
      <c r="D28" s="165"/>
      <c r="E28" s="166"/>
      <c r="F28" s="167"/>
      <c r="G28" s="167"/>
      <c r="H28" s="167"/>
      <c r="I28" s="168" t="str">
        <f t="shared" si="0"/>
        <v>-</v>
      </c>
      <c r="J28" s="169"/>
      <c r="K28" s="167"/>
      <c r="L28" s="170" t="str">
        <f t="shared" si="17"/>
        <v>-</v>
      </c>
      <c r="M28" s="171">
        <f t="shared" si="18"/>
        <v>0</v>
      </c>
      <c r="N28" s="172">
        <f t="shared" si="1"/>
        <v>0</v>
      </c>
      <c r="O28" s="177" t="str">
        <f t="shared" si="2"/>
        <v>-</v>
      </c>
      <c r="P28" s="281"/>
      <c r="Q28" s="289"/>
      <c r="R28" s="173"/>
      <c r="S28" s="164"/>
      <c r="T28" s="164"/>
      <c r="U28" s="174" t="str">
        <f t="shared" si="19"/>
        <v>-</v>
      </c>
      <c r="V28" s="174" t="str">
        <f t="shared" si="38"/>
        <v>-</v>
      </c>
      <c r="W28" s="175" t="str">
        <f t="shared" si="38"/>
        <v>-</v>
      </c>
      <c r="X28" s="287"/>
      <c r="Y28" s="287"/>
      <c r="Z28" s="291"/>
      <c r="AA28" s="173"/>
      <c r="AB28" s="164"/>
      <c r="AC28" s="164"/>
      <c r="AD28" s="174" t="str">
        <f t="shared" si="21"/>
        <v>-</v>
      </c>
      <c r="AE28" s="174" t="str">
        <f t="shared" si="39"/>
        <v>-</v>
      </c>
      <c r="AF28" s="175" t="str">
        <f t="shared" si="39"/>
        <v>-</v>
      </c>
      <c r="AG28" s="287"/>
      <c r="AH28" s="281"/>
      <c r="AI28" s="283"/>
      <c r="AJ28" s="173"/>
      <c r="AK28" s="164"/>
      <c r="AL28" s="164"/>
      <c r="AM28" s="174" t="str">
        <f t="shared" si="23"/>
        <v>-</v>
      </c>
      <c r="AN28" s="174" t="str">
        <f t="shared" si="40"/>
        <v>-</v>
      </c>
      <c r="AO28" s="175" t="str">
        <f t="shared" si="40"/>
        <v>-</v>
      </c>
      <c r="AP28" s="281"/>
      <c r="AQ28" s="283"/>
      <c r="AR28" s="173"/>
      <c r="AS28" s="164"/>
      <c r="AT28" s="164"/>
      <c r="AU28" s="174" t="str">
        <f t="shared" si="25"/>
        <v>-</v>
      </c>
      <c r="AV28" s="174" t="str">
        <f t="shared" si="41"/>
        <v>-</v>
      </c>
      <c r="AW28" s="175" t="str">
        <f t="shared" si="41"/>
        <v>-</v>
      </c>
      <c r="AX28" s="287"/>
      <c r="AY28" s="281"/>
      <c r="AZ28" s="283"/>
      <c r="BA28" s="173"/>
      <c r="BB28" s="173"/>
      <c r="BC28" s="173"/>
      <c r="BD28" s="174" t="str">
        <f t="shared" si="27"/>
        <v>-</v>
      </c>
      <c r="BE28" s="174" t="str">
        <f t="shared" si="28"/>
        <v>-</v>
      </c>
      <c r="BF28" s="174" t="str">
        <f t="shared" si="28"/>
        <v>-</v>
      </c>
      <c r="BG28" s="164"/>
      <c r="BH28" s="164"/>
      <c r="BI28" s="164"/>
      <c r="BJ28" s="174" t="str">
        <f t="shared" si="3"/>
        <v>-</v>
      </c>
      <c r="BK28" s="174" t="str">
        <f t="shared" si="29"/>
        <v>-</v>
      </c>
      <c r="BL28" s="175" t="str">
        <f t="shared" si="29"/>
        <v>-</v>
      </c>
      <c r="BM28" s="287"/>
      <c r="BN28" s="281"/>
      <c r="BO28" s="285"/>
      <c r="BP28" s="173"/>
      <c r="BQ28" s="164"/>
      <c r="BR28" s="164"/>
      <c r="BS28" s="174" t="str">
        <f t="shared" si="4"/>
        <v>-</v>
      </c>
      <c r="BT28" s="174" t="str">
        <f t="shared" si="30"/>
        <v>-</v>
      </c>
      <c r="BU28" s="174" t="str">
        <f t="shared" si="30"/>
        <v>-</v>
      </c>
      <c r="BV28" s="164"/>
      <c r="BW28" s="164"/>
      <c r="BX28" s="164"/>
      <c r="BY28" s="174" t="str">
        <f t="shared" si="31"/>
        <v>-</v>
      </c>
      <c r="BZ28" s="174" t="str">
        <f t="shared" si="32"/>
        <v>-</v>
      </c>
      <c r="CA28" s="175" t="str">
        <f t="shared" si="32"/>
        <v>-</v>
      </c>
      <c r="CB28" s="287"/>
      <c r="CC28" s="281"/>
      <c r="CD28" s="283"/>
      <c r="CE28" s="173"/>
      <c r="CF28" s="173"/>
      <c r="CG28" s="174" t="str">
        <f t="shared" si="33"/>
        <v>-</v>
      </c>
      <c r="CH28" s="175" t="str">
        <f t="shared" si="5"/>
        <v>-</v>
      </c>
      <c r="CI28" s="281"/>
      <c r="CJ28" s="285"/>
      <c r="CK28" s="173"/>
      <c r="CL28" s="164"/>
      <c r="CM28" s="164"/>
      <c r="CN28" s="164"/>
      <c r="CO28" s="164"/>
      <c r="CP28" s="164"/>
      <c r="CQ28" s="174" t="str">
        <f t="shared" si="6"/>
        <v>-</v>
      </c>
      <c r="CR28" s="174" t="str">
        <f t="shared" si="7"/>
        <v>-</v>
      </c>
      <c r="CS28" s="174" t="str">
        <f t="shared" si="42"/>
        <v>-</v>
      </c>
      <c r="CT28" s="174" t="str">
        <f t="shared" si="42"/>
        <v>-</v>
      </c>
      <c r="CU28" s="174" t="str">
        <f t="shared" si="42"/>
        <v>-</v>
      </c>
      <c r="CV28" s="175" t="str">
        <f t="shared" si="42"/>
        <v>-</v>
      </c>
      <c r="CW28" s="281"/>
      <c r="CX28" s="285"/>
      <c r="CY28" s="173"/>
      <c r="CZ28" s="164"/>
      <c r="DA28" s="174" t="str">
        <f t="shared" si="8"/>
        <v>-</v>
      </c>
      <c r="DB28" s="175" t="str">
        <f t="shared" si="35"/>
        <v>-</v>
      </c>
      <c r="DC28" s="281"/>
      <c r="DD28" s="283"/>
      <c r="DE28" s="173"/>
      <c r="DF28" s="164"/>
      <c r="DG28" s="164"/>
      <c r="DH28" s="174" t="str">
        <f t="shared" si="9"/>
        <v>-</v>
      </c>
      <c r="DI28" s="174" t="str">
        <f t="shared" si="43"/>
        <v>-</v>
      </c>
      <c r="DJ28" s="175" t="str">
        <f t="shared" si="43"/>
        <v>-</v>
      </c>
      <c r="DK28" s="287"/>
      <c r="DL28" s="281"/>
      <c r="DM28" s="285"/>
      <c r="DN28" s="173"/>
      <c r="DO28" s="175" t="str">
        <f t="shared" si="10"/>
        <v>-</v>
      </c>
      <c r="DP28" s="281"/>
      <c r="DQ28" s="283"/>
      <c r="DR28" s="173"/>
      <c r="DS28" s="173"/>
      <c r="DT28" s="164"/>
      <c r="DU28" s="164"/>
      <c r="DV28" s="164"/>
      <c r="DW28" s="174" t="str">
        <f t="shared" si="11"/>
        <v>-</v>
      </c>
      <c r="DX28" s="174" t="str">
        <f t="shared" si="12"/>
        <v>-</v>
      </c>
      <c r="DY28" s="174" t="str">
        <f t="shared" si="13"/>
        <v>-</v>
      </c>
      <c r="DZ28" s="174" t="str">
        <f t="shared" si="14"/>
        <v>-</v>
      </c>
      <c r="EA28" s="175" t="str">
        <f t="shared" si="15"/>
        <v>-</v>
      </c>
      <c r="EB28" s="287"/>
      <c r="EC28" s="281"/>
      <c r="ED28" s="283"/>
      <c r="EE28" s="173"/>
      <c r="EF28" s="175" t="str">
        <f t="shared" si="16"/>
        <v>-</v>
      </c>
      <c r="EG28" s="281"/>
      <c r="EH28" s="283"/>
      <c r="EI28" s="176"/>
    </row>
    <row r="29" spans="1:139" x14ac:dyDescent="0.25">
      <c r="A29" s="162" t="str">
        <f t="shared" si="37"/>
        <v>20.</v>
      </c>
      <c r="B29" s="163"/>
      <c r="C29" s="164"/>
      <c r="D29" s="165"/>
      <c r="E29" s="166"/>
      <c r="F29" s="167"/>
      <c r="G29" s="167"/>
      <c r="H29" s="167"/>
      <c r="I29" s="168" t="str">
        <f t="shared" si="0"/>
        <v>-</v>
      </c>
      <c r="J29" s="169"/>
      <c r="K29" s="167"/>
      <c r="L29" s="170" t="str">
        <f t="shared" si="17"/>
        <v>-</v>
      </c>
      <c r="M29" s="171">
        <f t="shared" si="18"/>
        <v>0</v>
      </c>
      <c r="N29" s="172">
        <f t="shared" si="1"/>
        <v>0</v>
      </c>
      <c r="O29" s="177" t="str">
        <f t="shared" si="2"/>
        <v>-</v>
      </c>
      <c r="P29" s="281"/>
      <c r="Q29" s="289"/>
      <c r="R29" s="173"/>
      <c r="S29" s="164"/>
      <c r="T29" s="164"/>
      <c r="U29" s="174" t="str">
        <f t="shared" si="19"/>
        <v>-</v>
      </c>
      <c r="V29" s="174" t="str">
        <f t="shared" si="38"/>
        <v>-</v>
      </c>
      <c r="W29" s="175" t="str">
        <f t="shared" si="38"/>
        <v>-</v>
      </c>
      <c r="X29" s="287"/>
      <c r="Y29" s="287"/>
      <c r="Z29" s="291"/>
      <c r="AA29" s="173"/>
      <c r="AB29" s="164"/>
      <c r="AC29" s="164"/>
      <c r="AD29" s="174" t="str">
        <f t="shared" si="21"/>
        <v>-</v>
      </c>
      <c r="AE29" s="174" t="str">
        <f t="shared" si="39"/>
        <v>-</v>
      </c>
      <c r="AF29" s="175" t="str">
        <f t="shared" si="39"/>
        <v>-</v>
      </c>
      <c r="AG29" s="287"/>
      <c r="AH29" s="281"/>
      <c r="AI29" s="283"/>
      <c r="AJ29" s="173"/>
      <c r="AK29" s="164"/>
      <c r="AL29" s="164"/>
      <c r="AM29" s="174" t="str">
        <f t="shared" si="23"/>
        <v>-</v>
      </c>
      <c r="AN29" s="174" t="str">
        <f t="shared" si="40"/>
        <v>-</v>
      </c>
      <c r="AO29" s="175" t="str">
        <f t="shared" si="40"/>
        <v>-</v>
      </c>
      <c r="AP29" s="281"/>
      <c r="AQ29" s="283"/>
      <c r="AR29" s="173"/>
      <c r="AS29" s="164"/>
      <c r="AT29" s="164"/>
      <c r="AU29" s="174" t="str">
        <f t="shared" si="25"/>
        <v>-</v>
      </c>
      <c r="AV29" s="174" t="str">
        <f t="shared" si="41"/>
        <v>-</v>
      </c>
      <c r="AW29" s="175" t="str">
        <f t="shared" si="41"/>
        <v>-</v>
      </c>
      <c r="AX29" s="287"/>
      <c r="AY29" s="281"/>
      <c r="AZ29" s="283"/>
      <c r="BA29" s="173"/>
      <c r="BB29" s="173"/>
      <c r="BC29" s="173"/>
      <c r="BD29" s="174" t="str">
        <f t="shared" si="27"/>
        <v>-</v>
      </c>
      <c r="BE29" s="174" t="str">
        <f t="shared" si="28"/>
        <v>-</v>
      </c>
      <c r="BF29" s="174" t="str">
        <f t="shared" si="28"/>
        <v>-</v>
      </c>
      <c r="BG29" s="164"/>
      <c r="BH29" s="164"/>
      <c r="BI29" s="164"/>
      <c r="BJ29" s="174" t="str">
        <f t="shared" si="3"/>
        <v>-</v>
      </c>
      <c r="BK29" s="174" t="str">
        <f t="shared" si="29"/>
        <v>-</v>
      </c>
      <c r="BL29" s="175" t="str">
        <f t="shared" si="29"/>
        <v>-</v>
      </c>
      <c r="BM29" s="287"/>
      <c r="BN29" s="281"/>
      <c r="BO29" s="285"/>
      <c r="BP29" s="173"/>
      <c r="BQ29" s="164"/>
      <c r="BR29" s="164"/>
      <c r="BS29" s="174" t="str">
        <f t="shared" si="4"/>
        <v>-</v>
      </c>
      <c r="BT29" s="174" t="str">
        <f t="shared" si="30"/>
        <v>-</v>
      </c>
      <c r="BU29" s="174" t="str">
        <f t="shared" si="30"/>
        <v>-</v>
      </c>
      <c r="BV29" s="164"/>
      <c r="BW29" s="164"/>
      <c r="BX29" s="164"/>
      <c r="BY29" s="174" t="str">
        <f t="shared" si="31"/>
        <v>-</v>
      </c>
      <c r="BZ29" s="174" t="str">
        <f t="shared" si="32"/>
        <v>-</v>
      </c>
      <c r="CA29" s="175" t="str">
        <f t="shared" si="32"/>
        <v>-</v>
      </c>
      <c r="CB29" s="287"/>
      <c r="CC29" s="281"/>
      <c r="CD29" s="283"/>
      <c r="CE29" s="173"/>
      <c r="CF29" s="173"/>
      <c r="CG29" s="174" t="str">
        <f t="shared" si="33"/>
        <v>-</v>
      </c>
      <c r="CH29" s="175" t="str">
        <f t="shared" si="5"/>
        <v>-</v>
      </c>
      <c r="CI29" s="281"/>
      <c r="CJ29" s="285"/>
      <c r="CK29" s="173"/>
      <c r="CL29" s="164"/>
      <c r="CM29" s="164"/>
      <c r="CN29" s="164"/>
      <c r="CO29" s="164"/>
      <c r="CP29" s="164"/>
      <c r="CQ29" s="174" t="str">
        <f t="shared" si="6"/>
        <v>-</v>
      </c>
      <c r="CR29" s="174" t="str">
        <f t="shared" si="7"/>
        <v>-</v>
      </c>
      <c r="CS29" s="174" t="str">
        <f t="shared" si="42"/>
        <v>-</v>
      </c>
      <c r="CT29" s="174" t="str">
        <f t="shared" si="42"/>
        <v>-</v>
      </c>
      <c r="CU29" s="174" t="str">
        <f t="shared" si="42"/>
        <v>-</v>
      </c>
      <c r="CV29" s="175" t="str">
        <f t="shared" si="42"/>
        <v>-</v>
      </c>
      <c r="CW29" s="281"/>
      <c r="CX29" s="285"/>
      <c r="CY29" s="173"/>
      <c r="CZ29" s="164"/>
      <c r="DA29" s="174" t="str">
        <f t="shared" si="8"/>
        <v>-</v>
      </c>
      <c r="DB29" s="175" t="str">
        <f t="shared" si="35"/>
        <v>-</v>
      </c>
      <c r="DC29" s="281"/>
      <c r="DD29" s="283"/>
      <c r="DE29" s="173"/>
      <c r="DF29" s="164"/>
      <c r="DG29" s="164"/>
      <c r="DH29" s="174" t="str">
        <f t="shared" si="9"/>
        <v>-</v>
      </c>
      <c r="DI29" s="174" t="str">
        <f t="shared" si="43"/>
        <v>-</v>
      </c>
      <c r="DJ29" s="175" t="str">
        <f t="shared" si="43"/>
        <v>-</v>
      </c>
      <c r="DK29" s="287"/>
      <c r="DL29" s="281"/>
      <c r="DM29" s="285"/>
      <c r="DN29" s="173"/>
      <c r="DO29" s="175" t="str">
        <f t="shared" si="10"/>
        <v>-</v>
      </c>
      <c r="DP29" s="281"/>
      <c r="DQ29" s="283"/>
      <c r="DR29" s="173"/>
      <c r="DS29" s="173"/>
      <c r="DT29" s="164"/>
      <c r="DU29" s="164"/>
      <c r="DV29" s="164"/>
      <c r="DW29" s="174" t="str">
        <f t="shared" si="11"/>
        <v>-</v>
      </c>
      <c r="DX29" s="174" t="str">
        <f t="shared" si="12"/>
        <v>-</v>
      </c>
      <c r="DY29" s="174" t="str">
        <f t="shared" si="13"/>
        <v>-</v>
      </c>
      <c r="DZ29" s="174" t="str">
        <f t="shared" si="14"/>
        <v>-</v>
      </c>
      <c r="EA29" s="175" t="str">
        <f t="shared" si="15"/>
        <v>-</v>
      </c>
      <c r="EB29" s="287"/>
      <c r="EC29" s="281"/>
      <c r="ED29" s="283"/>
      <c r="EE29" s="173"/>
      <c r="EF29" s="175" t="str">
        <f t="shared" si="16"/>
        <v>-</v>
      </c>
      <c r="EG29" s="281"/>
      <c r="EH29" s="283"/>
      <c r="EI29" s="176"/>
    </row>
    <row r="30" spans="1:139" x14ac:dyDescent="0.25">
      <c r="A30" s="162" t="str">
        <f t="shared" si="37"/>
        <v>21.</v>
      </c>
      <c r="B30" s="163"/>
      <c r="C30" s="164"/>
      <c r="D30" s="165"/>
      <c r="E30" s="166"/>
      <c r="F30" s="167"/>
      <c r="G30" s="167"/>
      <c r="H30" s="167"/>
      <c r="I30" s="168" t="str">
        <f t="shared" si="0"/>
        <v>-</v>
      </c>
      <c r="J30" s="169"/>
      <c r="K30" s="167"/>
      <c r="L30" s="170" t="str">
        <f t="shared" si="17"/>
        <v>-</v>
      </c>
      <c r="M30" s="171">
        <f t="shared" si="18"/>
        <v>0</v>
      </c>
      <c r="N30" s="172">
        <f t="shared" si="1"/>
        <v>0</v>
      </c>
      <c r="O30" s="177" t="str">
        <f t="shared" si="2"/>
        <v>-</v>
      </c>
      <c r="P30" s="281"/>
      <c r="Q30" s="289"/>
      <c r="R30" s="173"/>
      <c r="S30" s="164"/>
      <c r="T30" s="164"/>
      <c r="U30" s="174" t="str">
        <f t="shared" si="19"/>
        <v>-</v>
      </c>
      <c r="V30" s="174" t="str">
        <f t="shared" si="38"/>
        <v>-</v>
      </c>
      <c r="W30" s="175" t="str">
        <f t="shared" si="38"/>
        <v>-</v>
      </c>
      <c r="X30" s="287"/>
      <c r="Y30" s="287"/>
      <c r="Z30" s="291"/>
      <c r="AA30" s="173"/>
      <c r="AB30" s="164"/>
      <c r="AC30" s="164"/>
      <c r="AD30" s="174" t="str">
        <f t="shared" si="21"/>
        <v>-</v>
      </c>
      <c r="AE30" s="174" t="str">
        <f t="shared" si="39"/>
        <v>-</v>
      </c>
      <c r="AF30" s="175" t="str">
        <f t="shared" si="39"/>
        <v>-</v>
      </c>
      <c r="AG30" s="287"/>
      <c r="AH30" s="281"/>
      <c r="AI30" s="283"/>
      <c r="AJ30" s="173"/>
      <c r="AK30" s="164"/>
      <c r="AL30" s="164"/>
      <c r="AM30" s="174" t="str">
        <f t="shared" si="23"/>
        <v>-</v>
      </c>
      <c r="AN30" s="174" t="str">
        <f t="shared" si="40"/>
        <v>-</v>
      </c>
      <c r="AO30" s="175" t="str">
        <f t="shared" si="40"/>
        <v>-</v>
      </c>
      <c r="AP30" s="281"/>
      <c r="AQ30" s="283"/>
      <c r="AR30" s="173"/>
      <c r="AS30" s="164"/>
      <c r="AT30" s="164"/>
      <c r="AU30" s="174" t="str">
        <f t="shared" si="25"/>
        <v>-</v>
      </c>
      <c r="AV30" s="174" t="str">
        <f t="shared" si="41"/>
        <v>-</v>
      </c>
      <c r="AW30" s="175" t="str">
        <f t="shared" si="41"/>
        <v>-</v>
      </c>
      <c r="AX30" s="287"/>
      <c r="AY30" s="281"/>
      <c r="AZ30" s="283"/>
      <c r="BA30" s="173"/>
      <c r="BB30" s="173"/>
      <c r="BC30" s="173"/>
      <c r="BD30" s="174" t="str">
        <f t="shared" si="27"/>
        <v>-</v>
      </c>
      <c r="BE30" s="174" t="str">
        <f t="shared" si="28"/>
        <v>-</v>
      </c>
      <c r="BF30" s="174" t="str">
        <f t="shared" si="28"/>
        <v>-</v>
      </c>
      <c r="BG30" s="164"/>
      <c r="BH30" s="164"/>
      <c r="BI30" s="164"/>
      <c r="BJ30" s="174" t="str">
        <f t="shared" si="3"/>
        <v>-</v>
      </c>
      <c r="BK30" s="174" t="str">
        <f t="shared" si="29"/>
        <v>-</v>
      </c>
      <c r="BL30" s="175" t="str">
        <f t="shared" si="29"/>
        <v>-</v>
      </c>
      <c r="BM30" s="287"/>
      <c r="BN30" s="281"/>
      <c r="BO30" s="285"/>
      <c r="BP30" s="173"/>
      <c r="BQ30" s="164"/>
      <c r="BR30" s="164"/>
      <c r="BS30" s="174" t="str">
        <f t="shared" si="4"/>
        <v>-</v>
      </c>
      <c r="BT30" s="174" t="str">
        <f t="shared" si="30"/>
        <v>-</v>
      </c>
      <c r="BU30" s="174" t="str">
        <f t="shared" si="30"/>
        <v>-</v>
      </c>
      <c r="BV30" s="164"/>
      <c r="BW30" s="164"/>
      <c r="BX30" s="164"/>
      <c r="BY30" s="174" t="str">
        <f t="shared" si="31"/>
        <v>-</v>
      </c>
      <c r="BZ30" s="174" t="str">
        <f t="shared" si="32"/>
        <v>-</v>
      </c>
      <c r="CA30" s="175" t="str">
        <f t="shared" si="32"/>
        <v>-</v>
      </c>
      <c r="CB30" s="287"/>
      <c r="CC30" s="281"/>
      <c r="CD30" s="283"/>
      <c r="CE30" s="173"/>
      <c r="CF30" s="173"/>
      <c r="CG30" s="174" t="str">
        <f t="shared" si="33"/>
        <v>-</v>
      </c>
      <c r="CH30" s="175" t="str">
        <f t="shared" si="5"/>
        <v>-</v>
      </c>
      <c r="CI30" s="281"/>
      <c r="CJ30" s="285"/>
      <c r="CK30" s="173"/>
      <c r="CL30" s="164"/>
      <c r="CM30" s="164"/>
      <c r="CN30" s="164"/>
      <c r="CO30" s="164"/>
      <c r="CP30" s="164"/>
      <c r="CQ30" s="174" t="str">
        <f t="shared" si="6"/>
        <v>-</v>
      </c>
      <c r="CR30" s="174" t="str">
        <f t="shared" si="7"/>
        <v>-</v>
      </c>
      <c r="CS30" s="174" t="str">
        <f t="shared" si="42"/>
        <v>-</v>
      </c>
      <c r="CT30" s="174" t="str">
        <f t="shared" si="42"/>
        <v>-</v>
      </c>
      <c r="CU30" s="174" t="str">
        <f t="shared" si="42"/>
        <v>-</v>
      </c>
      <c r="CV30" s="175" t="str">
        <f t="shared" si="42"/>
        <v>-</v>
      </c>
      <c r="CW30" s="281"/>
      <c r="CX30" s="285"/>
      <c r="CY30" s="173"/>
      <c r="CZ30" s="164"/>
      <c r="DA30" s="174" t="str">
        <f t="shared" si="8"/>
        <v>-</v>
      </c>
      <c r="DB30" s="175" t="str">
        <f t="shared" si="35"/>
        <v>-</v>
      </c>
      <c r="DC30" s="281"/>
      <c r="DD30" s="283"/>
      <c r="DE30" s="173"/>
      <c r="DF30" s="164"/>
      <c r="DG30" s="164"/>
      <c r="DH30" s="174" t="str">
        <f t="shared" si="9"/>
        <v>-</v>
      </c>
      <c r="DI30" s="174" t="str">
        <f t="shared" si="43"/>
        <v>-</v>
      </c>
      <c r="DJ30" s="175" t="str">
        <f t="shared" si="43"/>
        <v>-</v>
      </c>
      <c r="DK30" s="287"/>
      <c r="DL30" s="281"/>
      <c r="DM30" s="285"/>
      <c r="DN30" s="173"/>
      <c r="DO30" s="175" t="str">
        <f t="shared" si="10"/>
        <v>-</v>
      </c>
      <c r="DP30" s="281"/>
      <c r="DQ30" s="283"/>
      <c r="DR30" s="173"/>
      <c r="DS30" s="173"/>
      <c r="DT30" s="164"/>
      <c r="DU30" s="164"/>
      <c r="DV30" s="164"/>
      <c r="DW30" s="174" t="str">
        <f t="shared" si="11"/>
        <v>-</v>
      </c>
      <c r="DX30" s="174" t="str">
        <f t="shared" si="12"/>
        <v>-</v>
      </c>
      <c r="DY30" s="174" t="str">
        <f t="shared" si="13"/>
        <v>-</v>
      </c>
      <c r="DZ30" s="174" t="str">
        <f t="shared" si="14"/>
        <v>-</v>
      </c>
      <c r="EA30" s="175" t="str">
        <f t="shared" si="15"/>
        <v>-</v>
      </c>
      <c r="EB30" s="287"/>
      <c r="EC30" s="281"/>
      <c r="ED30" s="283"/>
      <c r="EE30" s="173"/>
      <c r="EF30" s="175" t="str">
        <f t="shared" si="16"/>
        <v>-</v>
      </c>
      <c r="EG30" s="281"/>
      <c r="EH30" s="283"/>
      <c r="EI30" s="176"/>
    </row>
    <row r="31" spans="1:139" x14ac:dyDescent="0.25">
      <c r="A31" s="162" t="str">
        <f t="shared" si="37"/>
        <v>22.</v>
      </c>
      <c r="B31" s="163"/>
      <c r="C31" s="164"/>
      <c r="D31" s="165"/>
      <c r="E31" s="166"/>
      <c r="F31" s="167"/>
      <c r="G31" s="167"/>
      <c r="H31" s="167"/>
      <c r="I31" s="168" t="str">
        <f t="shared" si="0"/>
        <v>-</v>
      </c>
      <c r="J31" s="169"/>
      <c r="K31" s="167"/>
      <c r="L31" s="170" t="str">
        <f t="shared" si="17"/>
        <v>-</v>
      </c>
      <c r="M31" s="171">
        <f t="shared" si="18"/>
        <v>0</v>
      </c>
      <c r="N31" s="172">
        <f t="shared" si="1"/>
        <v>0</v>
      </c>
      <c r="O31" s="177" t="str">
        <f t="shared" si="2"/>
        <v>-</v>
      </c>
      <c r="P31" s="281"/>
      <c r="Q31" s="289"/>
      <c r="R31" s="173"/>
      <c r="S31" s="164"/>
      <c r="T31" s="164"/>
      <c r="U31" s="174" t="str">
        <f t="shared" si="19"/>
        <v>-</v>
      </c>
      <c r="V31" s="174" t="str">
        <f t="shared" si="38"/>
        <v>-</v>
      </c>
      <c r="W31" s="175" t="str">
        <f t="shared" si="38"/>
        <v>-</v>
      </c>
      <c r="X31" s="287"/>
      <c r="Y31" s="287"/>
      <c r="Z31" s="291"/>
      <c r="AA31" s="173"/>
      <c r="AB31" s="164"/>
      <c r="AC31" s="164"/>
      <c r="AD31" s="174" t="str">
        <f t="shared" si="21"/>
        <v>-</v>
      </c>
      <c r="AE31" s="174" t="str">
        <f t="shared" si="39"/>
        <v>-</v>
      </c>
      <c r="AF31" s="175" t="str">
        <f t="shared" si="39"/>
        <v>-</v>
      </c>
      <c r="AG31" s="287"/>
      <c r="AH31" s="281"/>
      <c r="AI31" s="283"/>
      <c r="AJ31" s="173"/>
      <c r="AK31" s="164"/>
      <c r="AL31" s="164"/>
      <c r="AM31" s="174" t="str">
        <f t="shared" si="23"/>
        <v>-</v>
      </c>
      <c r="AN31" s="174" t="str">
        <f t="shared" si="40"/>
        <v>-</v>
      </c>
      <c r="AO31" s="175" t="str">
        <f t="shared" si="40"/>
        <v>-</v>
      </c>
      <c r="AP31" s="281"/>
      <c r="AQ31" s="283"/>
      <c r="AR31" s="173"/>
      <c r="AS31" s="164"/>
      <c r="AT31" s="164"/>
      <c r="AU31" s="174" t="str">
        <f t="shared" si="25"/>
        <v>-</v>
      </c>
      <c r="AV31" s="174" t="str">
        <f t="shared" si="41"/>
        <v>-</v>
      </c>
      <c r="AW31" s="175" t="str">
        <f t="shared" si="41"/>
        <v>-</v>
      </c>
      <c r="AX31" s="287"/>
      <c r="AY31" s="281"/>
      <c r="AZ31" s="283"/>
      <c r="BA31" s="173"/>
      <c r="BB31" s="173"/>
      <c r="BC31" s="173"/>
      <c r="BD31" s="174" t="str">
        <f t="shared" si="27"/>
        <v>-</v>
      </c>
      <c r="BE31" s="174" t="str">
        <f t="shared" si="28"/>
        <v>-</v>
      </c>
      <c r="BF31" s="174" t="str">
        <f t="shared" si="28"/>
        <v>-</v>
      </c>
      <c r="BG31" s="164"/>
      <c r="BH31" s="164"/>
      <c r="BI31" s="164"/>
      <c r="BJ31" s="174" t="str">
        <f t="shared" si="3"/>
        <v>-</v>
      </c>
      <c r="BK31" s="174" t="str">
        <f t="shared" si="29"/>
        <v>-</v>
      </c>
      <c r="BL31" s="175" t="str">
        <f t="shared" si="29"/>
        <v>-</v>
      </c>
      <c r="BM31" s="287"/>
      <c r="BN31" s="281"/>
      <c r="BO31" s="285"/>
      <c r="BP31" s="173"/>
      <c r="BQ31" s="164"/>
      <c r="BR31" s="164"/>
      <c r="BS31" s="174" t="str">
        <f t="shared" si="4"/>
        <v>-</v>
      </c>
      <c r="BT31" s="174" t="str">
        <f t="shared" si="30"/>
        <v>-</v>
      </c>
      <c r="BU31" s="174" t="str">
        <f t="shared" si="30"/>
        <v>-</v>
      </c>
      <c r="BV31" s="164"/>
      <c r="BW31" s="164"/>
      <c r="BX31" s="164"/>
      <c r="BY31" s="174" t="str">
        <f t="shared" si="31"/>
        <v>-</v>
      </c>
      <c r="BZ31" s="174" t="str">
        <f t="shared" si="32"/>
        <v>-</v>
      </c>
      <c r="CA31" s="175" t="str">
        <f t="shared" si="32"/>
        <v>-</v>
      </c>
      <c r="CB31" s="287"/>
      <c r="CC31" s="281"/>
      <c r="CD31" s="283"/>
      <c r="CE31" s="173"/>
      <c r="CF31" s="173"/>
      <c r="CG31" s="174" t="str">
        <f t="shared" si="33"/>
        <v>-</v>
      </c>
      <c r="CH31" s="175" t="str">
        <f t="shared" si="5"/>
        <v>-</v>
      </c>
      <c r="CI31" s="281"/>
      <c r="CJ31" s="285"/>
      <c r="CK31" s="173"/>
      <c r="CL31" s="164"/>
      <c r="CM31" s="164"/>
      <c r="CN31" s="164"/>
      <c r="CO31" s="164"/>
      <c r="CP31" s="164"/>
      <c r="CQ31" s="174" t="str">
        <f t="shared" si="6"/>
        <v>-</v>
      </c>
      <c r="CR31" s="174" t="str">
        <f t="shared" si="7"/>
        <v>-</v>
      </c>
      <c r="CS31" s="174" t="str">
        <f t="shared" si="42"/>
        <v>-</v>
      </c>
      <c r="CT31" s="174" t="str">
        <f t="shared" si="42"/>
        <v>-</v>
      </c>
      <c r="CU31" s="174" t="str">
        <f t="shared" si="42"/>
        <v>-</v>
      </c>
      <c r="CV31" s="175" t="str">
        <f t="shared" si="42"/>
        <v>-</v>
      </c>
      <c r="CW31" s="281"/>
      <c r="CX31" s="285"/>
      <c r="CY31" s="173"/>
      <c r="CZ31" s="164"/>
      <c r="DA31" s="174" t="str">
        <f t="shared" si="8"/>
        <v>-</v>
      </c>
      <c r="DB31" s="175" t="str">
        <f t="shared" si="35"/>
        <v>-</v>
      </c>
      <c r="DC31" s="281"/>
      <c r="DD31" s="283"/>
      <c r="DE31" s="173"/>
      <c r="DF31" s="164"/>
      <c r="DG31" s="164"/>
      <c r="DH31" s="174" t="str">
        <f t="shared" si="9"/>
        <v>-</v>
      </c>
      <c r="DI31" s="174" t="str">
        <f t="shared" si="43"/>
        <v>-</v>
      </c>
      <c r="DJ31" s="175" t="str">
        <f t="shared" si="43"/>
        <v>-</v>
      </c>
      <c r="DK31" s="287"/>
      <c r="DL31" s="281"/>
      <c r="DM31" s="285"/>
      <c r="DN31" s="173"/>
      <c r="DO31" s="175" t="str">
        <f t="shared" si="10"/>
        <v>-</v>
      </c>
      <c r="DP31" s="281"/>
      <c r="DQ31" s="283"/>
      <c r="DR31" s="173"/>
      <c r="DS31" s="173"/>
      <c r="DT31" s="164"/>
      <c r="DU31" s="164"/>
      <c r="DV31" s="164"/>
      <c r="DW31" s="174" t="str">
        <f t="shared" si="11"/>
        <v>-</v>
      </c>
      <c r="DX31" s="174" t="str">
        <f t="shared" si="12"/>
        <v>-</v>
      </c>
      <c r="DY31" s="174" t="str">
        <f t="shared" si="13"/>
        <v>-</v>
      </c>
      <c r="DZ31" s="174" t="str">
        <f t="shared" si="14"/>
        <v>-</v>
      </c>
      <c r="EA31" s="175" t="str">
        <f t="shared" si="15"/>
        <v>-</v>
      </c>
      <c r="EB31" s="287"/>
      <c r="EC31" s="281"/>
      <c r="ED31" s="283"/>
      <c r="EE31" s="173"/>
      <c r="EF31" s="175" t="str">
        <f t="shared" si="16"/>
        <v>-</v>
      </c>
      <c r="EG31" s="281"/>
      <c r="EH31" s="283"/>
      <c r="EI31" s="176"/>
    </row>
    <row r="32" spans="1:139" x14ac:dyDescent="0.25">
      <c r="A32" s="162" t="str">
        <f t="shared" si="37"/>
        <v>23.</v>
      </c>
      <c r="B32" s="163"/>
      <c r="C32" s="164"/>
      <c r="D32" s="165"/>
      <c r="E32" s="166"/>
      <c r="F32" s="167"/>
      <c r="G32" s="167"/>
      <c r="H32" s="167"/>
      <c r="I32" s="168" t="str">
        <f t="shared" si="0"/>
        <v>-</v>
      </c>
      <c r="J32" s="169"/>
      <c r="K32" s="167"/>
      <c r="L32" s="170" t="str">
        <f t="shared" si="17"/>
        <v>-</v>
      </c>
      <c r="M32" s="171">
        <f t="shared" si="18"/>
        <v>0</v>
      </c>
      <c r="N32" s="172">
        <f t="shared" si="1"/>
        <v>0</v>
      </c>
      <c r="O32" s="177" t="str">
        <f t="shared" si="2"/>
        <v>-</v>
      </c>
      <c r="P32" s="281"/>
      <c r="Q32" s="289"/>
      <c r="R32" s="173"/>
      <c r="S32" s="164"/>
      <c r="T32" s="164"/>
      <c r="U32" s="174" t="str">
        <f t="shared" si="19"/>
        <v>-</v>
      </c>
      <c r="V32" s="174" t="str">
        <f t="shared" si="38"/>
        <v>-</v>
      </c>
      <c r="W32" s="175" t="str">
        <f t="shared" si="38"/>
        <v>-</v>
      </c>
      <c r="X32" s="287"/>
      <c r="Y32" s="287"/>
      <c r="Z32" s="291"/>
      <c r="AA32" s="173"/>
      <c r="AB32" s="164"/>
      <c r="AC32" s="164"/>
      <c r="AD32" s="174" t="str">
        <f t="shared" si="21"/>
        <v>-</v>
      </c>
      <c r="AE32" s="174" t="str">
        <f t="shared" si="39"/>
        <v>-</v>
      </c>
      <c r="AF32" s="175" t="str">
        <f t="shared" si="39"/>
        <v>-</v>
      </c>
      <c r="AG32" s="287"/>
      <c r="AH32" s="281"/>
      <c r="AI32" s="283"/>
      <c r="AJ32" s="173"/>
      <c r="AK32" s="164"/>
      <c r="AL32" s="164"/>
      <c r="AM32" s="174" t="str">
        <f t="shared" si="23"/>
        <v>-</v>
      </c>
      <c r="AN32" s="174" t="str">
        <f t="shared" si="40"/>
        <v>-</v>
      </c>
      <c r="AO32" s="175" t="str">
        <f t="shared" si="40"/>
        <v>-</v>
      </c>
      <c r="AP32" s="281"/>
      <c r="AQ32" s="283"/>
      <c r="AR32" s="173"/>
      <c r="AS32" s="164"/>
      <c r="AT32" s="164"/>
      <c r="AU32" s="174" t="str">
        <f t="shared" si="25"/>
        <v>-</v>
      </c>
      <c r="AV32" s="174" t="str">
        <f t="shared" si="41"/>
        <v>-</v>
      </c>
      <c r="AW32" s="175" t="str">
        <f t="shared" si="41"/>
        <v>-</v>
      </c>
      <c r="AX32" s="287"/>
      <c r="AY32" s="281"/>
      <c r="AZ32" s="283"/>
      <c r="BA32" s="173"/>
      <c r="BB32" s="173"/>
      <c r="BC32" s="173"/>
      <c r="BD32" s="174" t="str">
        <f t="shared" si="27"/>
        <v>-</v>
      </c>
      <c r="BE32" s="174" t="str">
        <f t="shared" si="28"/>
        <v>-</v>
      </c>
      <c r="BF32" s="174" t="str">
        <f t="shared" si="28"/>
        <v>-</v>
      </c>
      <c r="BG32" s="164"/>
      <c r="BH32" s="164"/>
      <c r="BI32" s="164"/>
      <c r="BJ32" s="174" t="str">
        <f t="shared" si="3"/>
        <v>-</v>
      </c>
      <c r="BK32" s="174" t="str">
        <f t="shared" si="29"/>
        <v>-</v>
      </c>
      <c r="BL32" s="175" t="str">
        <f t="shared" si="29"/>
        <v>-</v>
      </c>
      <c r="BM32" s="287"/>
      <c r="BN32" s="281"/>
      <c r="BO32" s="285"/>
      <c r="BP32" s="173"/>
      <c r="BQ32" s="164"/>
      <c r="BR32" s="164"/>
      <c r="BS32" s="174" t="str">
        <f t="shared" si="4"/>
        <v>-</v>
      </c>
      <c r="BT32" s="174" t="str">
        <f t="shared" si="30"/>
        <v>-</v>
      </c>
      <c r="BU32" s="174" t="str">
        <f t="shared" si="30"/>
        <v>-</v>
      </c>
      <c r="BV32" s="164"/>
      <c r="BW32" s="164"/>
      <c r="BX32" s="164"/>
      <c r="BY32" s="174" t="str">
        <f t="shared" si="31"/>
        <v>-</v>
      </c>
      <c r="BZ32" s="174" t="str">
        <f t="shared" si="32"/>
        <v>-</v>
      </c>
      <c r="CA32" s="175" t="str">
        <f t="shared" si="32"/>
        <v>-</v>
      </c>
      <c r="CB32" s="287"/>
      <c r="CC32" s="281"/>
      <c r="CD32" s="283"/>
      <c r="CE32" s="173"/>
      <c r="CF32" s="173"/>
      <c r="CG32" s="174" t="str">
        <f t="shared" si="33"/>
        <v>-</v>
      </c>
      <c r="CH32" s="175" t="str">
        <f t="shared" si="5"/>
        <v>-</v>
      </c>
      <c r="CI32" s="281"/>
      <c r="CJ32" s="285"/>
      <c r="CK32" s="173"/>
      <c r="CL32" s="164"/>
      <c r="CM32" s="164"/>
      <c r="CN32" s="164"/>
      <c r="CO32" s="164"/>
      <c r="CP32" s="164"/>
      <c r="CQ32" s="174" t="str">
        <f t="shared" si="6"/>
        <v>-</v>
      </c>
      <c r="CR32" s="174" t="str">
        <f t="shared" si="7"/>
        <v>-</v>
      </c>
      <c r="CS32" s="174" t="str">
        <f t="shared" si="42"/>
        <v>-</v>
      </c>
      <c r="CT32" s="174" t="str">
        <f t="shared" si="42"/>
        <v>-</v>
      </c>
      <c r="CU32" s="174" t="str">
        <f t="shared" si="42"/>
        <v>-</v>
      </c>
      <c r="CV32" s="175" t="str">
        <f t="shared" si="42"/>
        <v>-</v>
      </c>
      <c r="CW32" s="281"/>
      <c r="CX32" s="285"/>
      <c r="CY32" s="173"/>
      <c r="CZ32" s="164"/>
      <c r="DA32" s="174" t="str">
        <f t="shared" si="8"/>
        <v>-</v>
      </c>
      <c r="DB32" s="175" t="str">
        <f t="shared" si="35"/>
        <v>-</v>
      </c>
      <c r="DC32" s="281"/>
      <c r="DD32" s="283"/>
      <c r="DE32" s="173"/>
      <c r="DF32" s="164"/>
      <c r="DG32" s="164"/>
      <c r="DH32" s="174" t="str">
        <f t="shared" si="9"/>
        <v>-</v>
      </c>
      <c r="DI32" s="174" t="str">
        <f t="shared" si="43"/>
        <v>-</v>
      </c>
      <c r="DJ32" s="175" t="str">
        <f t="shared" si="43"/>
        <v>-</v>
      </c>
      <c r="DK32" s="287"/>
      <c r="DL32" s="281"/>
      <c r="DM32" s="285"/>
      <c r="DN32" s="173"/>
      <c r="DO32" s="175" t="str">
        <f t="shared" si="10"/>
        <v>-</v>
      </c>
      <c r="DP32" s="281"/>
      <c r="DQ32" s="283"/>
      <c r="DR32" s="173"/>
      <c r="DS32" s="173"/>
      <c r="DT32" s="164"/>
      <c r="DU32" s="164"/>
      <c r="DV32" s="164"/>
      <c r="DW32" s="174" t="str">
        <f t="shared" si="11"/>
        <v>-</v>
      </c>
      <c r="DX32" s="174" t="str">
        <f t="shared" si="12"/>
        <v>-</v>
      </c>
      <c r="DY32" s="174" t="str">
        <f t="shared" si="13"/>
        <v>-</v>
      </c>
      <c r="DZ32" s="174" t="str">
        <f t="shared" si="14"/>
        <v>-</v>
      </c>
      <c r="EA32" s="175" t="str">
        <f t="shared" si="15"/>
        <v>-</v>
      </c>
      <c r="EB32" s="287"/>
      <c r="EC32" s="281"/>
      <c r="ED32" s="283"/>
      <c r="EE32" s="173"/>
      <c r="EF32" s="175" t="str">
        <f t="shared" si="16"/>
        <v>-</v>
      </c>
      <c r="EG32" s="281"/>
      <c r="EH32" s="283"/>
      <c r="EI32" s="176"/>
    </row>
    <row r="33" spans="1:139" x14ac:dyDescent="0.25">
      <c r="A33" s="162" t="str">
        <f t="shared" si="37"/>
        <v>24.</v>
      </c>
      <c r="B33" s="163"/>
      <c r="C33" s="164"/>
      <c r="D33" s="165"/>
      <c r="E33" s="166"/>
      <c r="F33" s="167"/>
      <c r="G33" s="167"/>
      <c r="H33" s="167"/>
      <c r="I33" s="168" t="str">
        <f t="shared" si="0"/>
        <v>-</v>
      </c>
      <c r="J33" s="169"/>
      <c r="K33" s="167"/>
      <c r="L33" s="170" t="str">
        <f t="shared" si="17"/>
        <v>-</v>
      </c>
      <c r="M33" s="171">
        <f t="shared" si="18"/>
        <v>0</v>
      </c>
      <c r="N33" s="172">
        <f t="shared" si="1"/>
        <v>0</v>
      </c>
      <c r="O33" s="177" t="str">
        <f t="shared" si="2"/>
        <v>-</v>
      </c>
      <c r="P33" s="281"/>
      <c r="Q33" s="289"/>
      <c r="R33" s="173"/>
      <c r="S33" s="164"/>
      <c r="T33" s="164"/>
      <c r="U33" s="174" t="str">
        <f t="shared" si="19"/>
        <v>-</v>
      </c>
      <c r="V33" s="174" t="str">
        <f t="shared" si="38"/>
        <v>-</v>
      </c>
      <c r="W33" s="175" t="str">
        <f t="shared" si="38"/>
        <v>-</v>
      </c>
      <c r="X33" s="287"/>
      <c r="Y33" s="287"/>
      <c r="Z33" s="291"/>
      <c r="AA33" s="173"/>
      <c r="AB33" s="164"/>
      <c r="AC33" s="164"/>
      <c r="AD33" s="174" t="str">
        <f t="shared" si="21"/>
        <v>-</v>
      </c>
      <c r="AE33" s="174" t="str">
        <f t="shared" si="39"/>
        <v>-</v>
      </c>
      <c r="AF33" s="175" t="str">
        <f t="shared" si="39"/>
        <v>-</v>
      </c>
      <c r="AG33" s="287"/>
      <c r="AH33" s="281"/>
      <c r="AI33" s="283"/>
      <c r="AJ33" s="173"/>
      <c r="AK33" s="164"/>
      <c r="AL33" s="164"/>
      <c r="AM33" s="174" t="str">
        <f t="shared" si="23"/>
        <v>-</v>
      </c>
      <c r="AN33" s="174" t="str">
        <f t="shared" si="40"/>
        <v>-</v>
      </c>
      <c r="AO33" s="175" t="str">
        <f t="shared" si="40"/>
        <v>-</v>
      </c>
      <c r="AP33" s="281"/>
      <c r="AQ33" s="283"/>
      <c r="AR33" s="173"/>
      <c r="AS33" s="164"/>
      <c r="AT33" s="164"/>
      <c r="AU33" s="174" t="str">
        <f t="shared" si="25"/>
        <v>-</v>
      </c>
      <c r="AV33" s="174" t="str">
        <f t="shared" si="41"/>
        <v>-</v>
      </c>
      <c r="AW33" s="175" t="str">
        <f t="shared" si="41"/>
        <v>-</v>
      </c>
      <c r="AX33" s="287"/>
      <c r="AY33" s="281"/>
      <c r="AZ33" s="283"/>
      <c r="BA33" s="173"/>
      <c r="BB33" s="173"/>
      <c r="BC33" s="173"/>
      <c r="BD33" s="174" t="str">
        <f t="shared" si="27"/>
        <v>-</v>
      </c>
      <c r="BE33" s="174" t="str">
        <f t="shared" si="28"/>
        <v>-</v>
      </c>
      <c r="BF33" s="174" t="str">
        <f t="shared" si="28"/>
        <v>-</v>
      </c>
      <c r="BG33" s="164"/>
      <c r="BH33" s="164"/>
      <c r="BI33" s="164"/>
      <c r="BJ33" s="174" t="str">
        <f t="shared" si="3"/>
        <v>-</v>
      </c>
      <c r="BK33" s="174" t="str">
        <f t="shared" si="29"/>
        <v>-</v>
      </c>
      <c r="BL33" s="175" t="str">
        <f t="shared" si="29"/>
        <v>-</v>
      </c>
      <c r="BM33" s="287"/>
      <c r="BN33" s="281"/>
      <c r="BO33" s="285"/>
      <c r="BP33" s="173"/>
      <c r="BQ33" s="164"/>
      <c r="BR33" s="164"/>
      <c r="BS33" s="174" t="str">
        <f t="shared" si="4"/>
        <v>-</v>
      </c>
      <c r="BT33" s="174" t="str">
        <f t="shared" si="30"/>
        <v>-</v>
      </c>
      <c r="BU33" s="174" t="str">
        <f t="shared" si="30"/>
        <v>-</v>
      </c>
      <c r="BV33" s="164"/>
      <c r="BW33" s="164"/>
      <c r="BX33" s="164"/>
      <c r="BY33" s="174" t="str">
        <f t="shared" si="31"/>
        <v>-</v>
      </c>
      <c r="BZ33" s="174" t="str">
        <f t="shared" si="32"/>
        <v>-</v>
      </c>
      <c r="CA33" s="175" t="str">
        <f t="shared" si="32"/>
        <v>-</v>
      </c>
      <c r="CB33" s="287"/>
      <c r="CC33" s="281"/>
      <c r="CD33" s="283"/>
      <c r="CE33" s="173"/>
      <c r="CF33" s="173"/>
      <c r="CG33" s="174" t="str">
        <f t="shared" si="33"/>
        <v>-</v>
      </c>
      <c r="CH33" s="175" t="str">
        <f t="shared" si="5"/>
        <v>-</v>
      </c>
      <c r="CI33" s="281"/>
      <c r="CJ33" s="285"/>
      <c r="CK33" s="173"/>
      <c r="CL33" s="164"/>
      <c r="CM33" s="164"/>
      <c r="CN33" s="164"/>
      <c r="CO33" s="164"/>
      <c r="CP33" s="164"/>
      <c r="CQ33" s="174" t="str">
        <f t="shared" si="6"/>
        <v>-</v>
      </c>
      <c r="CR33" s="174" t="str">
        <f t="shared" si="7"/>
        <v>-</v>
      </c>
      <c r="CS33" s="174" t="str">
        <f t="shared" si="42"/>
        <v>-</v>
      </c>
      <c r="CT33" s="174" t="str">
        <f t="shared" si="42"/>
        <v>-</v>
      </c>
      <c r="CU33" s="174" t="str">
        <f t="shared" si="42"/>
        <v>-</v>
      </c>
      <c r="CV33" s="175" t="str">
        <f t="shared" si="42"/>
        <v>-</v>
      </c>
      <c r="CW33" s="281"/>
      <c r="CX33" s="285"/>
      <c r="CY33" s="173"/>
      <c r="CZ33" s="164"/>
      <c r="DA33" s="174" t="str">
        <f t="shared" si="8"/>
        <v>-</v>
      </c>
      <c r="DB33" s="175" t="str">
        <f t="shared" si="35"/>
        <v>-</v>
      </c>
      <c r="DC33" s="281"/>
      <c r="DD33" s="283"/>
      <c r="DE33" s="173"/>
      <c r="DF33" s="164"/>
      <c r="DG33" s="164"/>
      <c r="DH33" s="174" t="str">
        <f t="shared" si="9"/>
        <v>-</v>
      </c>
      <c r="DI33" s="174" t="str">
        <f t="shared" si="43"/>
        <v>-</v>
      </c>
      <c r="DJ33" s="175" t="str">
        <f t="shared" si="43"/>
        <v>-</v>
      </c>
      <c r="DK33" s="287"/>
      <c r="DL33" s="281"/>
      <c r="DM33" s="285"/>
      <c r="DN33" s="173"/>
      <c r="DO33" s="175" t="str">
        <f t="shared" si="10"/>
        <v>-</v>
      </c>
      <c r="DP33" s="281"/>
      <c r="DQ33" s="283"/>
      <c r="DR33" s="173"/>
      <c r="DS33" s="173"/>
      <c r="DT33" s="164"/>
      <c r="DU33" s="164"/>
      <c r="DV33" s="164"/>
      <c r="DW33" s="174" t="str">
        <f t="shared" si="11"/>
        <v>-</v>
      </c>
      <c r="DX33" s="174" t="str">
        <f t="shared" si="12"/>
        <v>-</v>
      </c>
      <c r="DY33" s="174" t="str">
        <f t="shared" si="13"/>
        <v>-</v>
      </c>
      <c r="DZ33" s="174" t="str">
        <f t="shared" si="14"/>
        <v>-</v>
      </c>
      <c r="EA33" s="175" t="str">
        <f t="shared" si="15"/>
        <v>-</v>
      </c>
      <c r="EB33" s="287"/>
      <c r="EC33" s="281"/>
      <c r="ED33" s="283"/>
      <c r="EE33" s="173"/>
      <c r="EF33" s="175" t="str">
        <f t="shared" si="16"/>
        <v>-</v>
      </c>
      <c r="EG33" s="281"/>
      <c r="EH33" s="283"/>
      <c r="EI33" s="176"/>
    </row>
    <row r="34" spans="1:139" x14ac:dyDescent="0.25">
      <c r="A34" s="162" t="str">
        <f t="shared" si="37"/>
        <v>25.</v>
      </c>
      <c r="B34" s="163"/>
      <c r="C34" s="164"/>
      <c r="D34" s="165"/>
      <c r="E34" s="166"/>
      <c r="F34" s="167"/>
      <c r="G34" s="167"/>
      <c r="H34" s="167"/>
      <c r="I34" s="168" t="str">
        <f t="shared" si="0"/>
        <v>-</v>
      </c>
      <c r="J34" s="169"/>
      <c r="K34" s="167"/>
      <c r="L34" s="170" t="str">
        <f t="shared" si="17"/>
        <v>-</v>
      </c>
      <c r="M34" s="171">
        <f t="shared" si="18"/>
        <v>0</v>
      </c>
      <c r="N34" s="172">
        <f t="shared" si="1"/>
        <v>0</v>
      </c>
      <c r="O34" s="177" t="str">
        <f t="shared" si="2"/>
        <v>-</v>
      </c>
      <c r="P34" s="281"/>
      <c r="Q34" s="289"/>
      <c r="R34" s="173"/>
      <c r="S34" s="164"/>
      <c r="T34" s="164"/>
      <c r="U34" s="174" t="str">
        <f t="shared" si="19"/>
        <v>-</v>
      </c>
      <c r="V34" s="174" t="str">
        <f t="shared" si="38"/>
        <v>-</v>
      </c>
      <c r="W34" s="175" t="str">
        <f t="shared" si="38"/>
        <v>-</v>
      </c>
      <c r="X34" s="287"/>
      <c r="Y34" s="287"/>
      <c r="Z34" s="291"/>
      <c r="AA34" s="173"/>
      <c r="AB34" s="164"/>
      <c r="AC34" s="164"/>
      <c r="AD34" s="174" t="str">
        <f t="shared" si="21"/>
        <v>-</v>
      </c>
      <c r="AE34" s="174" t="str">
        <f t="shared" si="39"/>
        <v>-</v>
      </c>
      <c r="AF34" s="175" t="str">
        <f t="shared" si="39"/>
        <v>-</v>
      </c>
      <c r="AG34" s="287"/>
      <c r="AH34" s="281"/>
      <c r="AI34" s="283"/>
      <c r="AJ34" s="173"/>
      <c r="AK34" s="164"/>
      <c r="AL34" s="164"/>
      <c r="AM34" s="174" t="str">
        <f t="shared" si="23"/>
        <v>-</v>
      </c>
      <c r="AN34" s="174" t="str">
        <f t="shared" si="40"/>
        <v>-</v>
      </c>
      <c r="AO34" s="175" t="str">
        <f t="shared" si="40"/>
        <v>-</v>
      </c>
      <c r="AP34" s="281"/>
      <c r="AQ34" s="283"/>
      <c r="AR34" s="173"/>
      <c r="AS34" s="164"/>
      <c r="AT34" s="164"/>
      <c r="AU34" s="174" t="str">
        <f t="shared" si="25"/>
        <v>-</v>
      </c>
      <c r="AV34" s="174" t="str">
        <f t="shared" si="41"/>
        <v>-</v>
      </c>
      <c r="AW34" s="175" t="str">
        <f t="shared" si="41"/>
        <v>-</v>
      </c>
      <c r="AX34" s="287"/>
      <c r="AY34" s="281"/>
      <c r="AZ34" s="283"/>
      <c r="BA34" s="173"/>
      <c r="BB34" s="173"/>
      <c r="BC34" s="173"/>
      <c r="BD34" s="174" t="str">
        <f t="shared" si="27"/>
        <v>-</v>
      </c>
      <c r="BE34" s="174" t="str">
        <f t="shared" si="28"/>
        <v>-</v>
      </c>
      <c r="BF34" s="174" t="str">
        <f t="shared" si="28"/>
        <v>-</v>
      </c>
      <c r="BG34" s="164"/>
      <c r="BH34" s="164"/>
      <c r="BI34" s="164"/>
      <c r="BJ34" s="174" t="str">
        <f t="shared" si="3"/>
        <v>-</v>
      </c>
      <c r="BK34" s="174" t="str">
        <f t="shared" si="29"/>
        <v>-</v>
      </c>
      <c r="BL34" s="175" t="str">
        <f t="shared" si="29"/>
        <v>-</v>
      </c>
      <c r="BM34" s="287"/>
      <c r="BN34" s="281"/>
      <c r="BO34" s="285"/>
      <c r="BP34" s="173"/>
      <c r="BQ34" s="164"/>
      <c r="BR34" s="164"/>
      <c r="BS34" s="174" t="str">
        <f t="shared" si="4"/>
        <v>-</v>
      </c>
      <c r="BT34" s="174" t="str">
        <f t="shared" si="30"/>
        <v>-</v>
      </c>
      <c r="BU34" s="174" t="str">
        <f t="shared" si="30"/>
        <v>-</v>
      </c>
      <c r="BV34" s="164"/>
      <c r="BW34" s="164"/>
      <c r="BX34" s="164"/>
      <c r="BY34" s="174" t="str">
        <f t="shared" si="31"/>
        <v>-</v>
      </c>
      <c r="BZ34" s="174" t="str">
        <f t="shared" si="32"/>
        <v>-</v>
      </c>
      <c r="CA34" s="175" t="str">
        <f t="shared" si="32"/>
        <v>-</v>
      </c>
      <c r="CB34" s="287"/>
      <c r="CC34" s="281"/>
      <c r="CD34" s="283"/>
      <c r="CE34" s="173"/>
      <c r="CF34" s="173"/>
      <c r="CG34" s="174" t="str">
        <f t="shared" si="33"/>
        <v>-</v>
      </c>
      <c r="CH34" s="175" t="str">
        <f t="shared" si="5"/>
        <v>-</v>
      </c>
      <c r="CI34" s="281"/>
      <c r="CJ34" s="285"/>
      <c r="CK34" s="173"/>
      <c r="CL34" s="164"/>
      <c r="CM34" s="164"/>
      <c r="CN34" s="164"/>
      <c r="CO34" s="164"/>
      <c r="CP34" s="164"/>
      <c r="CQ34" s="174" t="str">
        <f t="shared" si="6"/>
        <v>-</v>
      </c>
      <c r="CR34" s="174" t="str">
        <f t="shared" si="7"/>
        <v>-</v>
      </c>
      <c r="CS34" s="174" t="str">
        <f t="shared" si="42"/>
        <v>-</v>
      </c>
      <c r="CT34" s="174" t="str">
        <f t="shared" si="42"/>
        <v>-</v>
      </c>
      <c r="CU34" s="174" t="str">
        <f t="shared" si="42"/>
        <v>-</v>
      </c>
      <c r="CV34" s="175" t="str">
        <f t="shared" si="42"/>
        <v>-</v>
      </c>
      <c r="CW34" s="281"/>
      <c r="CX34" s="285"/>
      <c r="CY34" s="173"/>
      <c r="CZ34" s="164"/>
      <c r="DA34" s="174" t="str">
        <f t="shared" si="8"/>
        <v>-</v>
      </c>
      <c r="DB34" s="175" t="str">
        <f t="shared" si="35"/>
        <v>-</v>
      </c>
      <c r="DC34" s="281"/>
      <c r="DD34" s="283"/>
      <c r="DE34" s="173"/>
      <c r="DF34" s="164"/>
      <c r="DG34" s="164"/>
      <c r="DH34" s="174" t="str">
        <f t="shared" si="9"/>
        <v>-</v>
      </c>
      <c r="DI34" s="174" t="str">
        <f t="shared" si="43"/>
        <v>-</v>
      </c>
      <c r="DJ34" s="175" t="str">
        <f t="shared" si="43"/>
        <v>-</v>
      </c>
      <c r="DK34" s="287"/>
      <c r="DL34" s="281"/>
      <c r="DM34" s="285"/>
      <c r="DN34" s="173"/>
      <c r="DO34" s="175" t="str">
        <f t="shared" si="10"/>
        <v>-</v>
      </c>
      <c r="DP34" s="281"/>
      <c r="DQ34" s="283"/>
      <c r="DR34" s="173"/>
      <c r="DS34" s="173"/>
      <c r="DT34" s="164"/>
      <c r="DU34" s="164"/>
      <c r="DV34" s="164"/>
      <c r="DW34" s="174" t="str">
        <f t="shared" si="11"/>
        <v>-</v>
      </c>
      <c r="DX34" s="174" t="str">
        <f t="shared" si="12"/>
        <v>-</v>
      </c>
      <c r="DY34" s="174" t="str">
        <f t="shared" si="13"/>
        <v>-</v>
      </c>
      <c r="DZ34" s="174" t="str">
        <f t="shared" si="14"/>
        <v>-</v>
      </c>
      <c r="EA34" s="175" t="str">
        <f t="shared" si="15"/>
        <v>-</v>
      </c>
      <c r="EB34" s="287"/>
      <c r="EC34" s="281"/>
      <c r="ED34" s="283"/>
      <c r="EE34" s="173"/>
      <c r="EF34" s="175" t="str">
        <f t="shared" si="16"/>
        <v>-</v>
      </c>
      <c r="EG34" s="281"/>
      <c r="EH34" s="283"/>
      <c r="EI34" s="176"/>
    </row>
    <row r="35" spans="1:139" x14ac:dyDescent="0.25">
      <c r="A35" s="162" t="str">
        <f t="shared" si="37"/>
        <v>26.</v>
      </c>
      <c r="B35" s="163"/>
      <c r="C35" s="164"/>
      <c r="D35" s="165"/>
      <c r="E35" s="166"/>
      <c r="F35" s="167"/>
      <c r="G35" s="167"/>
      <c r="H35" s="167"/>
      <c r="I35" s="168" t="str">
        <f t="shared" si="0"/>
        <v>-</v>
      </c>
      <c r="J35" s="169"/>
      <c r="K35" s="167"/>
      <c r="L35" s="170" t="str">
        <f t="shared" si="17"/>
        <v>-</v>
      </c>
      <c r="M35" s="171">
        <f t="shared" si="18"/>
        <v>0</v>
      </c>
      <c r="N35" s="172">
        <f t="shared" si="1"/>
        <v>0</v>
      </c>
      <c r="O35" s="177" t="str">
        <f t="shared" si="2"/>
        <v>-</v>
      </c>
      <c r="P35" s="281"/>
      <c r="Q35" s="289"/>
      <c r="R35" s="173"/>
      <c r="S35" s="164"/>
      <c r="T35" s="164"/>
      <c r="U35" s="174" t="str">
        <f t="shared" si="19"/>
        <v>-</v>
      </c>
      <c r="V35" s="174" t="str">
        <f t="shared" si="38"/>
        <v>-</v>
      </c>
      <c r="W35" s="175" t="str">
        <f t="shared" si="38"/>
        <v>-</v>
      </c>
      <c r="X35" s="287"/>
      <c r="Y35" s="287"/>
      <c r="Z35" s="291"/>
      <c r="AA35" s="173"/>
      <c r="AB35" s="164"/>
      <c r="AC35" s="164"/>
      <c r="AD35" s="174" t="str">
        <f t="shared" si="21"/>
        <v>-</v>
      </c>
      <c r="AE35" s="174" t="str">
        <f t="shared" si="39"/>
        <v>-</v>
      </c>
      <c r="AF35" s="175" t="str">
        <f t="shared" si="39"/>
        <v>-</v>
      </c>
      <c r="AG35" s="287"/>
      <c r="AH35" s="281"/>
      <c r="AI35" s="283"/>
      <c r="AJ35" s="173"/>
      <c r="AK35" s="164"/>
      <c r="AL35" s="164"/>
      <c r="AM35" s="174" t="str">
        <f t="shared" si="23"/>
        <v>-</v>
      </c>
      <c r="AN35" s="174" t="str">
        <f t="shared" si="40"/>
        <v>-</v>
      </c>
      <c r="AO35" s="175" t="str">
        <f t="shared" si="40"/>
        <v>-</v>
      </c>
      <c r="AP35" s="281"/>
      <c r="AQ35" s="283"/>
      <c r="AR35" s="173"/>
      <c r="AS35" s="164"/>
      <c r="AT35" s="164"/>
      <c r="AU35" s="174" t="str">
        <f t="shared" si="25"/>
        <v>-</v>
      </c>
      <c r="AV35" s="174" t="str">
        <f t="shared" si="41"/>
        <v>-</v>
      </c>
      <c r="AW35" s="175" t="str">
        <f t="shared" si="41"/>
        <v>-</v>
      </c>
      <c r="AX35" s="287"/>
      <c r="AY35" s="281"/>
      <c r="AZ35" s="283"/>
      <c r="BA35" s="173"/>
      <c r="BB35" s="173"/>
      <c r="BC35" s="173"/>
      <c r="BD35" s="174" t="str">
        <f t="shared" si="27"/>
        <v>-</v>
      </c>
      <c r="BE35" s="174" t="str">
        <f t="shared" si="28"/>
        <v>-</v>
      </c>
      <c r="BF35" s="174" t="str">
        <f t="shared" si="28"/>
        <v>-</v>
      </c>
      <c r="BG35" s="164"/>
      <c r="BH35" s="164"/>
      <c r="BI35" s="164"/>
      <c r="BJ35" s="174" t="str">
        <f t="shared" si="3"/>
        <v>-</v>
      </c>
      <c r="BK35" s="174" t="str">
        <f t="shared" si="29"/>
        <v>-</v>
      </c>
      <c r="BL35" s="175" t="str">
        <f t="shared" si="29"/>
        <v>-</v>
      </c>
      <c r="BM35" s="287"/>
      <c r="BN35" s="281"/>
      <c r="BO35" s="285"/>
      <c r="BP35" s="173"/>
      <c r="BQ35" s="164"/>
      <c r="BR35" s="164"/>
      <c r="BS35" s="174" t="str">
        <f t="shared" si="4"/>
        <v>-</v>
      </c>
      <c r="BT35" s="174" t="str">
        <f t="shared" si="30"/>
        <v>-</v>
      </c>
      <c r="BU35" s="174" t="str">
        <f t="shared" si="30"/>
        <v>-</v>
      </c>
      <c r="BV35" s="164"/>
      <c r="BW35" s="164"/>
      <c r="BX35" s="164"/>
      <c r="BY35" s="174" t="str">
        <f t="shared" si="31"/>
        <v>-</v>
      </c>
      <c r="BZ35" s="174" t="str">
        <f t="shared" si="32"/>
        <v>-</v>
      </c>
      <c r="CA35" s="175" t="str">
        <f t="shared" si="32"/>
        <v>-</v>
      </c>
      <c r="CB35" s="287"/>
      <c r="CC35" s="281"/>
      <c r="CD35" s="283"/>
      <c r="CE35" s="173"/>
      <c r="CF35" s="173"/>
      <c r="CG35" s="174" t="str">
        <f t="shared" si="33"/>
        <v>-</v>
      </c>
      <c r="CH35" s="175" t="str">
        <f t="shared" si="5"/>
        <v>-</v>
      </c>
      <c r="CI35" s="281"/>
      <c r="CJ35" s="285"/>
      <c r="CK35" s="173"/>
      <c r="CL35" s="164"/>
      <c r="CM35" s="164"/>
      <c r="CN35" s="164"/>
      <c r="CO35" s="164"/>
      <c r="CP35" s="164"/>
      <c r="CQ35" s="174" t="str">
        <f t="shared" si="6"/>
        <v>-</v>
      </c>
      <c r="CR35" s="174" t="str">
        <f t="shared" si="7"/>
        <v>-</v>
      </c>
      <c r="CS35" s="174" t="str">
        <f t="shared" si="42"/>
        <v>-</v>
      </c>
      <c r="CT35" s="174" t="str">
        <f t="shared" si="42"/>
        <v>-</v>
      </c>
      <c r="CU35" s="174" t="str">
        <f t="shared" si="42"/>
        <v>-</v>
      </c>
      <c r="CV35" s="175" t="str">
        <f t="shared" si="42"/>
        <v>-</v>
      </c>
      <c r="CW35" s="281"/>
      <c r="CX35" s="285"/>
      <c r="CY35" s="173"/>
      <c r="CZ35" s="164"/>
      <c r="DA35" s="174" t="str">
        <f t="shared" si="8"/>
        <v>-</v>
      </c>
      <c r="DB35" s="175" t="str">
        <f t="shared" si="35"/>
        <v>-</v>
      </c>
      <c r="DC35" s="281"/>
      <c r="DD35" s="283"/>
      <c r="DE35" s="173"/>
      <c r="DF35" s="164"/>
      <c r="DG35" s="164"/>
      <c r="DH35" s="174" t="str">
        <f t="shared" si="9"/>
        <v>-</v>
      </c>
      <c r="DI35" s="174" t="str">
        <f t="shared" si="43"/>
        <v>-</v>
      </c>
      <c r="DJ35" s="175" t="str">
        <f t="shared" si="43"/>
        <v>-</v>
      </c>
      <c r="DK35" s="287"/>
      <c r="DL35" s="281"/>
      <c r="DM35" s="285"/>
      <c r="DN35" s="173"/>
      <c r="DO35" s="175" t="str">
        <f t="shared" si="10"/>
        <v>-</v>
      </c>
      <c r="DP35" s="281"/>
      <c r="DQ35" s="283"/>
      <c r="DR35" s="173"/>
      <c r="DS35" s="173"/>
      <c r="DT35" s="164"/>
      <c r="DU35" s="164"/>
      <c r="DV35" s="164"/>
      <c r="DW35" s="174" t="str">
        <f t="shared" si="11"/>
        <v>-</v>
      </c>
      <c r="DX35" s="174" t="str">
        <f t="shared" si="12"/>
        <v>-</v>
      </c>
      <c r="DY35" s="174" t="str">
        <f t="shared" si="13"/>
        <v>-</v>
      </c>
      <c r="DZ35" s="174" t="str">
        <f t="shared" si="14"/>
        <v>-</v>
      </c>
      <c r="EA35" s="175" t="str">
        <f t="shared" si="15"/>
        <v>-</v>
      </c>
      <c r="EB35" s="287"/>
      <c r="EC35" s="281"/>
      <c r="ED35" s="283"/>
      <c r="EE35" s="173"/>
      <c r="EF35" s="175" t="str">
        <f t="shared" si="16"/>
        <v>-</v>
      </c>
      <c r="EG35" s="281"/>
      <c r="EH35" s="283"/>
      <c r="EI35" s="176"/>
    </row>
    <row r="36" spans="1:139" x14ac:dyDescent="0.25">
      <c r="A36" s="162" t="str">
        <f t="shared" si="37"/>
        <v>27.</v>
      </c>
      <c r="B36" s="163"/>
      <c r="C36" s="164"/>
      <c r="D36" s="165"/>
      <c r="E36" s="166"/>
      <c r="F36" s="167"/>
      <c r="G36" s="167"/>
      <c r="H36" s="167"/>
      <c r="I36" s="168" t="str">
        <f t="shared" si="0"/>
        <v>-</v>
      </c>
      <c r="J36" s="169"/>
      <c r="K36" s="167"/>
      <c r="L36" s="170" t="str">
        <f t="shared" si="17"/>
        <v>-</v>
      </c>
      <c r="M36" s="171">
        <f t="shared" si="18"/>
        <v>0</v>
      </c>
      <c r="N36" s="172">
        <f t="shared" si="1"/>
        <v>0</v>
      </c>
      <c r="O36" s="177" t="str">
        <f t="shared" si="2"/>
        <v>-</v>
      </c>
      <c r="P36" s="281"/>
      <c r="Q36" s="289"/>
      <c r="R36" s="173"/>
      <c r="S36" s="164"/>
      <c r="T36" s="164"/>
      <c r="U36" s="174" t="str">
        <f t="shared" si="19"/>
        <v>-</v>
      </c>
      <c r="V36" s="174" t="str">
        <f t="shared" si="38"/>
        <v>-</v>
      </c>
      <c r="W36" s="175" t="str">
        <f t="shared" si="38"/>
        <v>-</v>
      </c>
      <c r="X36" s="287"/>
      <c r="Y36" s="287"/>
      <c r="Z36" s="291"/>
      <c r="AA36" s="173"/>
      <c r="AB36" s="164"/>
      <c r="AC36" s="164"/>
      <c r="AD36" s="174" t="str">
        <f t="shared" si="21"/>
        <v>-</v>
      </c>
      <c r="AE36" s="174" t="str">
        <f t="shared" si="39"/>
        <v>-</v>
      </c>
      <c r="AF36" s="175" t="str">
        <f t="shared" si="39"/>
        <v>-</v>
      </c>
      <c r="AG36" s="287"/>
      <c r="AH36" s="281"/>
      <c r="AI36" s="283"/>
      <c r="AJ36" s="173"/>
      <c r="AK36" s="164"/>
      <c r="AL36" s="164"/>
      <c r="AM36" s="174" t="str">
        <f t="shared" si="23"/>
        <v>-</v>
      </c>
      <c r="AN36" s="174" t="str">
        <f t="shared" si="40"/>
        <v>-</v>
      </c>
      <c r="AO36" s="175" t="str">
        <f t="shared" si="40"/>
        <v>-</v>
      </c>
      <c r="AP36" s="281"/>
      <c r="AQ36" s="283"/>
      <c r="AR36" s="173"/>
      <c r="AS36" s="164"/>
      <c r="AT36" s="164"/>
      <c r="AU36" s="174" t="str">
        <f t="shared" si="25"/>
        <v>-</v>
      </c>
      <c r="AV36" s="174" t="str">
        <f t="shared" si="41"/>
        <v>-</v>
      </c>
      <c r="AW36" s="175" t="str">
        <f t="shared" si="41"/>
        <v>-</v>
      </c>
      <c r="AX36" s="287"/>
      <c r="AY36" s="281"/>
      <c r="AZ36" s="283"/>
      <c r="BA36" s="173"/>
      <c r="BB36" s="173"/>
      <c r="BC36" s="173"/>
      <c r="BD36" s="174" t="str">
        <f t="shared" si="27"/>
        <v>-</v>
      </c>
      <c r="BE36" s="174" t="str">
        <f t="shared" si="28"/>
        <v>-</v>
      </c>
      <c r="BF36" s="174" t="str">
        <f t="shared" si="28"/>
        <v>-</v>
      </c>
      <c r="BG36" s="164"/>
      <c r="BH36" s="164"/>
      <c r="BI36" s="164"/>
      <c r="BJ36" s="174" t="str">
        <f t="shared" si="3"/>
        <v>-</v>
      </c>
      <c r="BK36" s="174" t="str">
        <f t="shared" si="29"/>
        <v>-</v>
      </c>
      <c r="BL36" s="175" t="str">
        <f t="shared" si="29"/>
        <v>-</v>
      </c>
      <c r="BM36" s="287"/>
      <c r="BN36" s="281"/>
      <c r="BO36" s="285"/>
      <c r="BP36" s="173"/>
      <c r="BQ36" s="164"/>
      <c r="BR36" s="164"/>
      <c r="BS36" s="174" t="str">
        <f t="shared" si="4"/>
        <v>-</v>
      </c>
      <c r="BT36" s="174" t="str">
        <f t="shared" si="30"/>
        <v>-</v>
      </c>
      <c r="BU36" s="174" t="str">
        <f t="shared" si="30"/>
        <v>-</v>
      </c>
      <c r="BV36" s="164"/>
      <c r="BW36" s="164"/>
      <c r="BX36" s="164"/>
      <c r="BY36" s="174" t="str">
        <f t="shared" si="31"/>
        <v>-</v>
      </c>
      <c r="BZ36" s="174" t="str">
        <f t="shared" si="32"/>
        <v>-</v>
      </c>
      <c r="CA36" s="175" t="str">
        <f t="shared" si="32"/>
        <v>-</v>
      </c>
      <c r="CB36" s="287"/>
      <c r="CC36" s="281"/>
      <c r="CD36" s="283"/>
      <c r="CE36" s="173"/>
      <c r="CF36" s="173"/>
      <c r="CG36" s="174" t="str">
        <f t="shared" si="33"/>
        <v>-</v>
      </c>
      <c r="CH36" s="175" t="str">
        <f t="shared" si="5"/>
        <v>-</v>
      </c>
      <c r="CI36" s="281"/>
      <c r="CJ36" s="285"/>
      <c r="CK36" s="173"/>
      <c r="CL36" s="164"/>
      <c r="CM36" s="164"/>
      <c r="CN36" s="164"/>
      <c r="CO36" s="164"/>
      <c r="CP36" s="164"/>
      <c r="CQ36" s="174" t="str">
        <f t="shared" si="6"/>
        <v>-</v>
      </c>
      <c r="CR36" s="174" t="str">
        <f t="shared" si="7"/>
        <v>-</v>
      </c>
      <c r="CS36" s="174" t="str">
        <f t="shared" si="42"/>
        <v>-</v>
      </c>
      <c r="CT36" s="174" t="str">
        <f t="shared" si="42"/>
        <v>-</v>
      </c>
      <c r="CU36" s="174" t="str">
        <f t="shared" si="42"/>
        <v>-</v>
      </c>
      <c r="CV36" s="175" t="str">
        <f t="shared" si="42"/>
        <v>-</v>
      </c>
      <c r="CW36" s="281"/>
      <c r="CX36" s="285"/>
      <c r="CY36" s="173"/>
      <c r="CZ36" s="164"/>
      <c r="DA36" s="174" t="str">
        <f t="shared" si="8"/>
        <v>-</v>
      </c>
      <c r="DB36" s="175" t="str">
        <f t="shared" si="35"/>
        <v>-</v>
      </c>
      <c r="DC36" s="281"/>
      <c r="DD36" s="283"/>
      <c r="DE36" s="173"/>
      <c r="DF36" s="164"/>
      <c r="DG36" s="164"/>
      <c r="DH36" s="174" t="str">
        <f t="shared" si="9"/>
        <v>-</v>
      </c>
      <c r="DI36" s="174" t="str">
        <f t="shared" si="43"/>
        <v>-</v>
      </c>
      <c r="DJ36" s="175" t="str">
        <f t="shared" si="43"/>
        <v>-</v>
      </c>
      <c r="DK36" s="287"/>
      <c r="DL36" s="281"/>
      <c r="DM36" s="285"/>
      <c r="DN36" s="173"/>
      <c r="DO36" s="175" t="str">
        <f t="shared" si="10"/>
        <v>-</v>
      </c>
      <c r="DP36" s="281"/>
      <c r="DQ36" s="283"/>
      <c r="DR36" s="173"/>
      <c r="DS36" s="173"/>
      <c r="DT36" s="164"/>
      <c r="DU36" s="164"/>
      <c r="DV36" s="164"/>
      <c r="DW36" s="174" t="str">
        <f t="shared" si="11"/>
        <v>-</v>
      </c>
      <c r="DX36" s="174" t="str">
        <f t="shared" si="12"/>
        <v>-</v>
      </c>
      <c r="DY36" s="174" t="str">
        <f t="shared" si="13"/>
        <v>-</v>
      </c>
      <c r="DZ36" s="174" t="str">
        <f t="shared" si="14"/>
        <v>-</v>
      </c>
      <c r="EA36" s="175" t="str">
        <f t="shared" si="15"/>
        <v>-</v>
      </c>
      <c r="EB36" s="287"/>
      <c r="EC36" s="281"/>
      <c r="ED36" s="283"/>
      <c r="EE36" s="173"/>
      <c r="EF36" s="175" t="str">
        <f t="shared" si="16"/>
        <v>-</v>
      </c>
      <c r="EG36" s="281"/>
      <c r="EH36" s="283"/>
      <c r="EI36" s="176"/>
    </row>
    <row r="37" spans="1:139" x14ac:dyDescent="0.25">
      <c r="A37" s="162" t="str">
        <f t="shared" si="37"/>
        <v>28.</v>
      </c>
      <c r="B37" s="163"/>
      <c r="C37" s="164"/>
      <c r="D37" s="165"/>
      <c r="E37" s="166"/>
      <c r="F37" s="167"/>
      <c r="G37" s="167"/>
      <c r="H37" s="167"/>
      <c r="I37" s="168" t="str">
        <f t="shared" si="0"/>
        <v>-</v>
      </c>
      <c r="J37" s="169"/>
      <c r="K37" s="167"/>
      <c r="L37" s="170" t="str">
        <f t="shared" si="17"/>
        <v>-</v>
      </c>
      <c r="M37" s="171">
        <f t="shared" si="18"/>
        <v>0</v>
      </c>
      <c r="N37" s="172">
        <f t="shared" si="1"/>
        <v>0</v>
      </c>
      <c r="O37" s="177" t="str">
        <f t="shared" si="2"/>
        <v>-</v>
      </c>
      <c r="P37" s="281"/>
      <c r="Q37" s="289"/>
      <c r="R37" s="173"/>
      <c r="S37" s="164"/>
      <c r="T37" s="164"/>
      <c r="U37" s="174" t="str">
        <f t="shared" si="19"/>
        <v>-</v>
      </c>
      <c r="V37" s="174" t="str">
        <f t="shared" si="38"/>
        <v>-</v>
      </c>
      <c r="W37" s="175" t="str">
        <f t="shared" si="38"/>
        <v>-</v>
      </c>
      <c r="X37" s="287"/>
      <c r="Y37" s="287"/>
      <c r="Z37" s="291"/>
      <c r="AA37" s="173"/>
      <c r="AB37" s="164"/>
      <c r="AC37" s="164"/>
      <c r="AD37" s="174" t="str">
        <f t="shared" si="21"/>
        <v>-</v>
      </c>
      <c r="AE37" s="174" t="str">
        <f t="shared" si="39"/>
        <v>-</v>
      </c>
      <c r="AF37" s="175" t="str">
        <f t="shared" si="39"/>
        <v>-</v>
      </c>
      <c r="AG37" s="287"/>
      <c r="AH37" s="281"/>
      <c r="AI37" s="283"/>
      <c r="AJ37" s="173"/>
      <c r="AK37" s="164"/>
      <c r="AL37" s="164"/>
      <c r="AM37" s="174" t="str">
        <f t="shared" si="23"/>
        <v>-</v>
      </c>
      <c r="AN37" s="174" t="str">
        <f t="shared" si="40"/>
        <v>-</v>
      </c>
      <c r="AO37" s="175" t="str">
        <f t="shared" si="40"/>
        <v>-</v>
      </c>
      <c r="AP37" s="281"/>
      <c r="AQ37" s="283"/>
      <c r="AR37" s="173"/>
      <c r="AS37" s="164"/>
      <c r="AT37" s="164"/>
      <c r="AU37" s="174" t="str">
        <f t="shared" si="25"/>
        <v>-</v>
      </c>
      <c r="AV37" s="174" t="str">
        <f t="shared" si="41"/>
        <v>-</v>
      </c>
      <c r="AW37" s="175" t="str">
        <f t="shared" si="41"/>
        <v>-</v>
      </c>
      <c r="AX37" s="287"/>
      <c r="AY37" s="281"/>
      <c r="AZ37" s="283"/>
      <c r="BA37" s="173"/>
      <c r="BB37" s="173"/>
      <c r="BC37" s="173"/>
      <c r="BD37" s="174" t="str">
        <f t="shared" si="27"/>
        <v>-</v>
      </c>
      <c r="BE37" s="174" t="str">
        <f t="shared" si="28"/>
        <v>-</v>
      </c>
      <c r="BF37" s="174" t="str">
        <f t="shared" si="28"/>
        <v>-</v>
      </c>
      <c r="BG37" s="164"/>
      <c r="BH37" s="164"/>
      <c r="BI37" s="164"/>
      <c r="BJ37" s="174" t="str">
        <f t="shared" si="3"/>
        <v>-</v>
      </c>
      <c r="BK37" s="174" t="str">
        <f t="shared" si="29"/>
        <v>-</v>
      </c>
      <c r="BL37" s="175" t="str">
        <f t="shared" si="29"/>
        <v>-</v>
      </c>
      <c r="BM37" s="287"/>
      <c r="BN37" s="281"/>
      <c r="BO37" s="285"/>
      <c r="BP37" s="173"/>
      <c r="BQ37" s="164"/>
      <c r="BR37" s="164"/>
      <c r="BS37" s="174" t="str">
        <f t="shared" si="4"/>
        <v>-</v>
      </c>
      <c r="BT37" s="174" t="str">
        <f t="shared" si="30"/>
        <v>-</v>
      </c>
      <c r="BU37" s="174" t="str">
        <f t="shared" si="30"/>
        <v>-</v>
      </c>
      <c r="BV37" s="164"/>
      <c r="BW37" s="164"/>
      <c r="BX37" s="164"/>
      <c r="BY37" s="174" t="str">
        <f t="shared" si="31"/>
        <v>-</v>
      </c>
      <c r="BZ37" s="174" t="str">
        <f t="shared" si="32"/>
        <v>-</v>
      </c>
      <c r="CA37" s="175" t="str">
        <f t="shared" si="32"/>
        <v>-</v>
      </c>
      <c r="CB37" s="287"/>
      <c r="CC37" s="281"/>
      <c r="CD37" s="283"/>
      <c r="CE37" s="173"/>
      <c r="CF37" s="173"/>
      <c r="CG37" s="174" t="str">
        <f t="shared" si="33"/>
        <v>-</v>
      </c>
      <c r="CH37" s="175" t="str">
        <f t="shared" si="5"/>
        <v>-</v>
      </c>
      <c r="CI37" s="281"/>
      <c r="CJ37" s="285"/>
      <c r="CK37" s="173"/>
      <c r="CL37" s="164"/>
      <c r="CM37" s="164"/>
      <c r="CN37" s="164"/>
      <c r="CO37" s="164"/>
      <c r="CP37" s="164"/>
      <c r="CQ37" s="174" t="str">
        <f t="shared" si="6"/>
        <v>-</v>
      </c>
      <c r="CR37" s="174" t="str">
        <f t="shared" si="7"/>
        <v>-</v>
      </c>
      <c r="CS37" s="174" t="str">
        <f t="shared" si="42"/>
        <v>-</v>
      </c>
      <c r="CT37" s="174" t="str">
        <f t="shared" si="42"/>
        <v>-</v>
      </c>
      <c r="CU37" s="174" t="str">
        <f t="shared" si="42"/>
        <v>-</v>
      </c>
      <c r="CV37" s="175" t="str">
        <f t="shared" si="42"/>
        <v>-</v>
      </c>
      <c r="CW37" s="281"/>
      <c r="CX37" s="285"/>
      <c r="CY37" s="173"/>
      <c r="CZ37" s="164"/>
      <c r="DA37" s="174" t="str">
        <f t="shared" si="8"/>
        <v>-</v>
      </c>
      <c r="DB37" s="175" t="str">
        <f t="shared" si="35"/>
        <v>-</v>
      </c>
      <c r="DC37" s="281"/>
      <c r="DD37" s="283"/>
      <c r="DE37" s="173"/>
      <c r="DF37" s="164"/>
      <c r="DG37" s="164"/>
      <c r="DH37" s="174" t="str">
        <f t="shared" si="9"/>
        <v>-</v>
      </c>
      <c r="DI37" s="174" t="str">
        <f t="shared" si="43"/>
        <v>-</v>
      </c>
      <c r="DJ37" s="175" t="str">
        <f t="shared" si="43"/>
        <v>-</v>
      </c>
      <c r="DK37" s="287"/>
      <c r="DL37" s="281"/>
      <c r="DM37" s="285"/>
      <c r="DN37" s="173"/>
      <c r="DO37" s="175" t="str">
        <f t="shared" si="10"/>
        <v>-</v>
      </c>
      <c r="DP37" s="281"/>
      <c r="DQ37" s="283"/>
      <c r="DR37" s="173"/>
      <c r="DS37" s="173"/>
      <c r="DT37" s="164"/>
      <c r="DU37" s="164"/>
      <c r="DV37" s="164"/>
      <c r="DW37" s="174" t="str">
        <f t="shared" si="11"/>
        <v>-</v>
      </c>
      <c r="DX37" s="174" t="str">
        <f t="shared" si="12"/>
        <v>-</v>
      </c>
      <c r="DY37" s="174" t="str">
        <f t="shared" si="13"/>
        <v>-</v>
      </c>
      <c r="DZ37" s="174" t="str">
        <f t="shared" si="14"/>
        <v>-</v>
      </c>
      <c r="EA37" s="175" t="str">
        <f t="shared" si="15"/>
        <v>-</v>
      </c>
      <c r="EB37" s="287"/>
      <c r="EC37" s="281"/>
      <c r="ED37" s="283"/>
      <c r="EE37" s="173"/>
      <c r="EF37" s="175" t="str">
        <f t="shared" si="16"/>
        <v>-</v>
      </c>
      <c r="EG37" s="281"/>
      <c r="EH37" s="283"/>
      <c r="EI37" s="176"/>
    </row>
    <row r="38" spans="1:139" x14ac:dyDescent="0.25">
      <c r="A38" s="162" t="str">
        <f t="shared" si="37"/>
        <v>29.</v>
      </c>
      <c r="B38" s="163"/>
      <c r="C38" s="164"/>
      <c r="D38" s="165"/>
      <c r="E38" s="166"/>
      <c r="F38" s="167"/>
      <c r="G38" s="167"/>
      <c r="H38" s="167"/>
      <c r="I38" s="168" t="str">
        <f t="shared" ref="I38" si="44">IFERROR((F38+H38)/(E38+G38),"-")</f>
        <v>-</v>
      </c>
      <c r="J38" s="169"/>
      <c r="K38" s="167"/>
      <c r="L38" s="170" t="str">
        <f t="shared" ref="L38" si="45">IFERROR(K38/J38,"-")</f>
        <v>-</v>
      </c>
      <c r="M38" s="171">
        <f t="shared" ref="M38" si="46">E38+G38+J38</f>
        <v>0</v>
      </c>
      <c r="N38" s="172">
        <f t="shared" ref="N38" si="47">F38+H38+K38</f>
        <v>0</v>
      </c>
      <c r="O38" s="177" t="str">
        <f t="shared" ref="O38" si="48">IFERROR(N38/M38,"-")</f>
        <v>-</v>
      </c>
      <c r="P38" s="281"/>
      <c r="Q38" s="289"/>
      <c r="R38" s="173"/>
      <c r="S38" s="164"/>
      <c r="T38" s="164"/>
      <c r="U38" s="174" t="str">
        <f t="shared" ref="U38" si="49">IFERROR(N38/S38,"-")</f>
        <v>-</v>
      </c>
      <c r="V38" s="174" t="str">
        <f t="shared" ref="V38" si="50">IFERROR(R38/S38,"-")</f>
        <v>-</v>
      </c>
      <c r="W38" s="175" t="str">
        <f t="shared" ref="W38" si="51">IFERROR(S38/T38,"-")</f>
        <v>-</v>
      </c>
      <c r="X38" s="287"/>
      <c r="Y38" s="287"/>
      <c r="Z38" s="291"/>
      <c r="AA38" s="173"/>
      <c r="AB38" s="164"/>
      <c r="AC38" s="164"/>
      <c r="AD38" s="174" t="str">
        <f t="shared" ref="AD38" si="52">IFERROR(N38/AB38,"-")</f>
        <v>-</v>
      </c>
      <c r="AE38" s="174" t="str">
        <f t="shared" ref="AE38" si="53">IFERROR(AA38/AB38,"-")</f>
        <v>-</v>
      </c>
      <c r="AF38" s="175" t="str">
        <f t="shared" ref="AF38" si="54">IFERROR(AB38/AC38,"-")</f>
        <v>-</v>
      </c>
      <c r="AG38" s="287"/>
      <c r="AH38" s="281"/>
      <c r="AI38" s="283"/>
      <c r="AJ38" s="173"/>
      <c r="AK38" s="164"/>
      <c r="AL38" s="164"/>
      <c r="AM38" s="174" t="str">
        <f t="shared" ref="AM38" si="55">IFERROR(N38/AK38,"-")</f>
        <v>-</v>
      </c>
      <c r="AN38" s="174" t="str">
        <f t="shared" ref="AN38" si="56">IFERROR(AJ38/AK38,"-")</f>
        <v>-</v>
      </c>
      <c r="AO38" s="175" t="str">
        <f t="shared" ref="AO38" si="57">IFERROR(AK38/AL38,"-")</f>
        <v>-</v>
      </c>
      <c r="AP38" s="281"/>
      <c r="AQ38" s="283"/>
      <c r="AR38" s="173"/>
      <c r="AS38" s="164"/>
      <c r="AT38" s="164"/>
      <c r="AU38" s="174" t="str">
        <f t="shared" ref="AU38" si="58">IFERROR(N38/AS38,"-")</f>
        <v>-</v>
      </c>
      <c r="AV38" s="174" t="str">
        <f t="shared" ref="AV38" si="59">IFERROR(AR38/AS38,"-")</f>
        <v>-</v>
      </c>
      <c r="AW38" s="175" t="str">
        <f t="shared" ref="AW38" si="60">IFERROR(AS38/AT38,"-")</f>
        <v>-</v>
      </c>
      <c r="AX38" s="287"/>
      <c r="AY38" s="281"/>
      <c r="AZ38" s="283"/>
      <c r="BA38" s="173"/>
      <c r="BB38" s="173"/>
      <c r="BC38" s="173"/>
      <c r="BD38" s="174" t="str">
        <f t="shared" ref="BD38" si="61">IFERROR((F38+H38)/BB38,"-")</f>
        <v>-</v>
      </c>
      <c r="BE38" s="174" t="str">
        <f t="shared" ref="BE38" si="62">IFERROR(BA38/BB38,"-")</f>
        <v>-</v>
      </c>
      <c r="BF38" s="174" t="str">
        <f t="shared" ref="BF38" si="63">IFERROR(BB38/BC38,"-")</f>
        <v>-</v>
      </c>
      <c r="BG38" s="164"/>
      <c r="BH38" s="164"/>
      <c r="BI38" s="164"/>
      <c r="BJ38" s="174" t="str">
        <f t="shared" ref="BJ38" si="64">IFERROR((F38+H38)/BH38,"-")</f>
        <v>-</v>
      </c>
      <c r="BK38" s="174" t="str">
        <f t="shared" ref="BK38" si="65">IFERROR(BG38/BH38,"-")</f>
        <v>-</v>
      </c>
      <c r="BL38" s="175" t="str">
        <f t="shared" ref="BL38" si="66">IFERROR(BH38/BI38,"-")</f>
        <v>-</v>
      </c>
      <c r="BM38" s="287"/>
      <c r="BN38" s="281"/>
      <c r="BO38" s="285"/>
      <c r="BP38" s="173"/>
      <c r="BQ38" s="164"/>
      <c r="BR38" s="164"/>
      <c r="BS38" s="174" t="str">
        <f t="shared" ref="BS38" si="67">IFERROR(K38/BQ38,"-")</f>
        <v>-</v>
      </c>
      <c r="BT38" s="174" t="str">
        <f t="shared" ref="BT38" si="68">IFERROR(BP38/BQ38,"-")</f>
        <v>-</v>
      </c>
      <c r="BU38" s="174" t="str">
        <f t="shared" ref="BU38" si="69">IFERROR(BQ38/BR38,"-")</f>
        <v>-</v>
      </c>
      <c r="BV38" s="164"/>
      <c r="BW38" s="164"/>
      <c r="BX38" s="164"/>
      <c r="BY38" s="174" t="str">
        <f t="shared" ref="BY38" si="70">IFERROR(K38/BX38,"-")</f>
        <v>-</v>
      </c>
      <c r="BZ38" s="174" t="str">
        <f t="shared" ref="BZ38" si="71">IFERROR(BV38/BW38,"-")</f>
        <v>-</v>
      </c>
      <c r="CA38" s="175" t="str">
        <f t="shared" ref="CA38" si="72">IFERROR(BW38/BX38,"-")</f>
        <v>-</v>
      </c>
      <c r="CB38" s="287"/>
      <c r="CC38" s="281"/>
      <c r="CD38" s="283"/>
      <c r="CE38" s="173"/>
      <c r="CF38" s="173"/>
      <c r="CG38" s="174" t="str">
        <f t="shared" ref="CG38" si="73">IFERROR(N38/CF38,"-")</f>
        <v>-</v>
      </c>
      <c r="CH38" s="175" t="str">
        <f t="shared" ref="CH38" si="74">IFERROR(CE38/CF38,"-")</f>
        <v>-</v>
      </c>
      <c r="CI38" s="281"/>
      <c r="CJ38" s="285"/>
      <c r="CK38" s="173"/>
      <c r="CL38" s="164"/>
      <c r="CM38" s="164"/>
      <c r="CN38" s="164"/>
      <c r="CO38" s="164"/>
      <c r="CP38" s="164"/>
      <c r="CQ38" s="174" t="str">
        <f t="shared" ref="CQ38" si="75">IFERROR(N38/CM38,"-")</f>
        <v>-</v>
      </c>
      <c r="CR38" s="174" t="str">
        <f t="shared" ref="CR38" si="76">IFERROR(N38/CN38,"-")</f>
        <v>-</v>
      </c>
      <c r="CS38" s="174" t="str">
        <f t="shared" ref="CS38" si="77">IFERROR(CK38/CM38,"-")</f>
        <v>-</v>
      </c>
      <c r="CT38" s="174" t="str">
        <f t="shared" ref="CT38" si="78">IFERROR(CL38/CN38,"-")</f>
        <v>-</v>
      </c>
      <c r="CU38" s="174" t="str">
        <f t="shared" ref="CU38" si="79">IFERROR(CM38/CO38,"-")</f>
        <v>-</v>
      </c>
      <c r="CV38" s="175" t="str">
        <f t="shared" ref="CV38" si="80">IFERROR(CN38/CP38,"-")</f>
        <v>-</v>
      </c>
      <c r="CW38" s="281"/>
      <c r="CX38" s="285"/>
      <c r="CY38" s="173"/>
      <c r="CZ38" s="164"/>
      <c r="DA38" s="174" t="str">
        <f t="shared" ref="DA38" si="81">IFERROR(N38/CZ38,"-")</f>
        <v>-</v>
      </c>
      <c r="DB38" s="175" t="str">
        <f t="shared" ref="DB38" si="82">IFERROR(CY38/CZ38,"-")</f>
        <v>-</v>
      </c>
      <c r="DC38" s="281"/>
      <c r="DD38" s="283"/>
      <c r="DE38" s="173"/>
      <c r="DF38" s="164"/>
      <c r="DG38" s="164"/>
      <c r="DH38" s="174" t="str">
        <f t="shared" ref="DH38" si="83">IFERROR((F38+H38)/DF38,"-")</f>
        <v>-</v>
      </c>
      <c r="DI38" s="174" t="str">
        <f t="shared" ref="DI38" si="84">IFERROR(DE38/DF38,"-")</f>
        <v>-</v>
      </c>
      <c r="DJ38" s="175" t="str">
        <f t="shared" ref="DJ38" si="85">IFERROR(DF38/DG38,"-")</f>
        <v>-</v>
      </c>
      <c r="DK38" s="287"/>
      <c r="DL38" s="281"/>
      <c r="DM38" s="285"/>
      <c r="DN38" s="173"/>
      <c r="DO38" s="175" t="str">
        <f t="shared" ref="DO38" si="86">IFERROR(N38/DN38,"-")</f>
        <v>-</v>
      </c>
      <c r="DP38" s="281"/>
      <c r="DQ38" s="283"/>
      <c r="DR38" s="173"/>
      <c r="DS38" s="173"/>
      <c r="DT38" s="164"/>
      <c r="DU38" s="164"/>
      <c r="DV38" s="164"/>
      <c r="DW38" s="174" t="str">
        <f t="shared" ref="DW38" si="87">IFERROR(N38/DR38,"-")</f>
        <v>-</v>
      </c>
      <c r="DX38" s="174" t="str">
        <f t="shared" ref="DX38" si="88">IFERROR(N38/DS38,"-")</f>
        <v>-</v>
      </c>
      <c r="DY38" s="174" t="str">
        <f t="shared" ref="DY38" si="89">IFERROR(N38/DT38,"-")</f>
        <v>-</v>
      </c>
      <c r="DZ38" s="174" t="str">
        <f t="shared" ref="DZ38" si="90">IFERROR(N38/DU38,"-")</f>
        <v>-</v>
      </c>
      <c r="EA38" s="175" t="str">
        <f t="shared" ref="EA38" si="91">IFERROR(N38/DV38,"-")</f>
        <v>-</v>
      </c>
      <c r="EB38" s="287"/>
      <c r="EC38" s="281"/>
      <c r="ED38" s="283"/>
      <c r="EE38" s="173"/>
      <c r="EF38" s="175" t="str">
        <f t="shared" ref="EF38" si="92">IFERROR(N38/EE38,"-")</f>
        <v>-</v>
      </c>
      <c r="EG38" s="281"/>
      <c r="EH38" s="283"/>
      <c r="EI38" s="176"/>
    </row>
    <row r="39" spans="1:139" x14ac:dyDescent="0.25">
      <c r="A39" s="178"/>
      <c r="B39" s="179" t="s">
        <v>590</v>
      </c>
      <c r="C39" s="179"/>
      <c r="D39" s="179"/>
      <c r="E39" s="180">
        <f ca="1">SUM(E10:OFFSET(E39,-1,0))</f>
        <v>0</v>
      </c>
      <c r="F39" s="180">
        <f ca="1">SUM(F10:OFFSET(F39,-1,0))</f>
        <v>0</v>
      </c>
      <c r="G39" s="180">
        <f ca="1">SUM(G10:OFFSET(G39,-1,0))</f>
        <v>0</v>
      </c>
      <c r="H39" s="180">
        <f ca="1">SUM(H10:OFFSET(H39,-1,0))</f>
        <v>0</v>
      </c>
      <c r="I39" s="181" t="str">
        <f t="shared" ca="1" si="0"/>
        <v>-</v>
      </c>
      <c r="J39" s="180">
        <f ca="1">SUM(J10:OFFSET(J39,-1,0))</f>
        <v>0</v>
      </c>
      <c r="K39" s="180">
        <f ca="1">SUM(K10:OFFSET(K39,-1,0))</f>
        <v>0</v>
      </c>
      <c r="L39" s="182" t="str">
        <f t="shared" ca="1" si="17"/>
        <v>-</v>
      </c>
      <c r="M39" s="180">
        <f ca="1">SUM(M10:OFFSET(M39,-1,0))</f>
        <v>0</v>
      </c>
      <c r="N39" s="180">
        <f ca="1">SUM(N10:OFFSET(N39,-1,0))</f>
        <v>0</v>
      </c>
      <c r="O39" s="181" t="str">
        <f ca="1">IFERROR(N39/M39,"-")</f>
        <v>-</v>
      </c>
      <c r="P39" s="181"/>
      <c r="Q39" s="183"/>
      <c r="R39" s="180">
        <f ca="1">SUM(R10:OFFSET(R39,-1,0))</f>
        <v>0</v>
      </c>
      <c r="S39" s="180">
        <f ca="1">SUM(S10:OFFSET(S39,-1,0))</f>
        <v>0</v>
      </c>
      <c r="T39" s="180">
        <f ca="1">SUM(T10:OFFSET(T39,-1,0))</f>
        <v>0</v>
      </c>
      <c r="U39" s="184" t="str">
        <f ca="1">IFERROR(N39/S39,"-")</f>
        <v>-</v>
      </c>
      <c r="V39" s="184" t="str">
        <f ca="1">IFERROR(R39/S39,"-")</f>
        <v>-</v>
      </c>
      <c r="W39" s="184" t="str">
        <f ca="1">IFERROR(S39/T39,"-")</f>
        <v>-</v>
      </c>
      <c r="X39" s="179"/>
      <c r="Y39" s="179"/>
      <c r="Z39" s="185"/>
      <c r="AA39" s="180">
        <f ca="1">SUM(AA10:OFFSET(AA39,-1,0))</f>
        <v>0</v>
      </c>
      <c r="AB39" s="180">
        <f ca="1">SUM(AB10:OFFSET(AB39,-1,0))</f>
        <v>0</v>
      </c>
      <c r="AC39" s="180">
        <f ca="1">SUM(AC10:OFFSET(AC39,-1,0))</f>
        <v>0</v>
      </c>
      <c r="AD39" s="184" t="str">
        <f ca="1">IFERROR(N39/AB39,"-")</f>
        <v>-</v>
      </c>
      <c r="AE39" s="184" t="str">
        <f ca="1">IFERROR(AA39/AB39,"-")</f>
        <v>-</v>
      </c>
      <c r="AF39" s="184" t="str">
        <f ca="1">IFERROR(AB39/AC39,"-")</f>
        <v>-</v>
      </c>
      <c r="AG39" s="179"/>
      <c r="AH39" s="179"/>
      <c r="AI39" s="186"/>
      <c r="AJ39" s="180">
        <f ca="1">SUM(AJ10:OFFSET(AJ39,-1,0))</f>
        <v>0</v>
      </c>
      <c r="AK39" s="180">
        <f ca="1">SUM(AK10:OFFSET(AK39,-1,0))</f>
        <v>0</v>
      </c>
      <c r="AL39" s="180">
        <f ca="1">SUM(AL10:OFFSET(AL39,-1,0))</f>
        <v>0</v>
      </c>
      <c r="AM39" s="184" t="str">
        <f ca="1">IFERROR(N39/AK39,"-")</f>
        <v>-</v>
      </c>
      <c r="AN39" s="184" t="str">
        <f ca="1">IFERROR(AJ39/AK39,"-")</f>
        <v>-</v>
      </c>
      <c r="AO39" s="187" t="str">
        <f ca="1">IFERROR(AK39/AL39,"-")</f>
        <v>-</v>
      </c>
      <c r="AP39" s="179"/>
      <c r="AQ39" s="186"/>
      <c r="AR39" s="180">
        <f ca="1">SUM(AR10:OFFSET(AR39,-1,0))</f>
        <v>0</v>
      </c>
      <c r="AS39" s="180">
        <f ca="1">SUM(AS10:OFFSET(AS39,-1,0))</f>
        <v>0</v>
      </c>
      <c r="AT39" s="180">
        <f ca="1">SUM(AT10:OFFSET(AT39,-1,0))</f>
        <v>0</v>
      </c>
      <c r="AU39" s="184" t="str">
        <f ca="1">IFERROR(N39/AS39,"-")</f>
        <v>-</v>
      </c>
      <c r="AV39" s="184" t="str">
        <f ca="1">IFERROR(AR39/AS39,"-")</f>
        <v>-</v>
      </c>
      <c r="AW39" s="187" t="str">
        <f ca="1">IFERROR(AS39/AT39,"-")</f>
        <v>-</v>
      </c>
      <c r="AX39" s="179"/>
      <c r="AY39" s="179"/>
      <c r="AZ39" s="186"/>
      <c r="BA39" s="180">
        <f ca="1">SUM(BA10:OFFSET(BA39,-1,0))</f>
        <v>0</v>
      </c>
      <c r="BB39" s="180">
        <f ca="1">SUM(BB10:OFFSET(BB39,-1,0))</f>
        <v>0</v>
      </c>
      <c r="BC39" s="180">
        <f ca="1">SUM(BC10:OFFSET(BC39,-1,0))</f>
        <v>0</v>
      </c>
      <c r="BD39" s="184" t="str">
        <f ca="1">IFERROR((F39+H39)/BB39,"-")</f>
        <v>-</v>
      </c>
      <c r="BE39" s="184" t="str">
        <f t="shared" ca="1" si="28"/>
        <v>-</v>
      </c>
      <c r="BF39" s="184" t="str">
        <f t="shared" ca="1" si="28"/>
        <v>-</v>
      </c>
      <c r="BG39" s="180">
        <f ca="1">SUM(BG10:OFFSET(BG39,-1,0))</f>
        <v>0</v>
      </c>
      <c r="BH39" s="180">
        <f ca="1">SUM(BH10:OFFSET(BH39,-1,0))</f>
        <v>0</v>
      </c>
      <c r="BI39" s="180">
        <f ca="1">SUM(BI10:OFFSET(BI39,-1,0))</f>
        <v>0</v>
      </c>
      <c r="BJ39" s="179" t="str">
        <f t="shared" ca="1" si="3"/>
        <v>-</v>
      </c>
      <c r="BK39" s="179" t="str">
        <f t="shared" ca="1" si="29"/>
        <v>-</v>
      </c>
      <c r="BL39" s="179" t="str">
        <f t="shared" ca="1" si="29"/>
        <v>-</v>
      </c>
      <c r="BM39" s="179"/>
      <c r="BN39" s="179"/>
      <c r="BO39" s="185"/>
      <c r="BP39" s="180">
        <f ca="1">SUM(BP10:OFFSET(BP39,-1,0))</f>
        <v>0</v>
      </c>
      <c r="BQ39" s="180">
        <f ca="1">SUM(BQ10:OFFSET(BQ39,-1,0))</f>
        <v>0</v>
      </c>
      <c r="BR39" s="180">
        <f ca="1">SUM(BR10:OFFSET(BR39,-1,0))</f>
        <v>0</v>
      </c>
      <c r="BS39" s="184" t="str">
        <f t="shared" ca="1" si="4"/>
        <v>-</v>
      </c>
      <c r="BT39" s="184" t="str">
        <f t="shared" ca="1" si="30"/>
        <v>-</v>
      </c>
      <c r="BU39" s="184" t="str">
        <f t="shared" ca="1" si="30"/>
        <v>-</v>
      </c>
      <c r="BV39" s="180">
        <f ca="1">SUM(BV10:OFFSET(BV39,-1,0))</f>
        <v>0</v>
      </c>
      <c r="BW39" s="180">
        <f ca="1">SUM(BW10:OFFSET(BW39,-1,0))</f>
        <v>0</v>
      </c>
      <c r="BX39" s="180">
        <f ca="1">SUM(BX10:OFFSET(BX39,-1,0))</f>
        <v>0</v>
      </c>
      <c r="BY39" s="184" t="str">
        <f t="shared" ca="1" si="31"/>
        <v>-</v>
      </c>
      <c r="BZ39" s="184" t="str">
        <f t="shared" ca="1" si="32"/>
        <v>-</v>
      </c>
      <c r="CA39" s="184" t="str">
        <f t="shared" ca="1" si="32"/>
        <v>-</v>
      </c>
      <c r="CB39" s="179"/>
      <c r="CC39" s="179"/>
      <c r="CD39" s="186"/>
      <c r="CE39" s="180">
        <f ca="1">SUM(CE10:OFFSET(CE39,-1,0))</f>
        <v>0</v>
      </c>
      <c r="CF39" s="180">
        <f ca="1">SUM(CF10:OFFSET(CF39,-1,0))</f>
        <v>0</v>
      </c>
      <c r="CG39" s="179" t="str">
        <f ca="1">IFERROR(N39/CF39,"-")</f>
        <v>-</v>
      </c>
      <c r="CH39" s="179" t="str">
        <f t="shared" ca="1" si="5"/>
        <v>-</v>
      </c>
      <c r="CI39" s="179"/>
      <c r="CJ39" s="188"/>
      <c r="CK39" s="180">
        <f ca="1">SUM(CK10:OFFSET(CK39,-1,0))</f>
        <v>0</v>
      </c>
      <c r="CL39" s="180">
        <f ca="1">SUM(CL10:OFFSET(CL39,-1,0))</f>
        <v>0</v>
      </c>
      <c r="CM39" s="180">
        <f ca="1">SUM(CM10:OFFSET(CM39,-1,0))</f>
        <v>0</v>
      </c>
      <c r="CN39" s="180">
        <f ca="1">SUM(CN10:OFFSET(CN39,-1,0))</f>
        <v>0</v>
      </c>
      <c r="CO39" s="180">
        <f ca="1">SUM(CO10:OFFSET(CO39,-1,0))</f>
        <v>0</v>
      </c>
      <c r="CP39" s="180">
        <f ca="1">SUM(CP10:OFFSET(CP39,-1,0))</f>
        <v>0</v>
      </c>
      <c r="CQ39" s="179" t="str">
        <f t="shared" ca="1" si="6"/>
        <v>-</v>
      </c>
      <c r="CR39" s="179" t="str">
        <f t="shared" ca="1" si="7"/>
        <v>-</v>
      </c>
      <c r="CS39" s="179" t="str">
        <f t="shared" ca="1" si="42"/>
        <v>-</v>
      </c>
      <c r="CT39" s="179" t="str">
        <f t="shared" ca="1" si="42"/>
        <v>-</v>
      </c>
      <c r="CU39" s="179" t="str">
        <f t="shared" ca="1" si="42"/>
        <v>-</v>
      </c>
      <c r="CV39" s="179" t="str">
        <f t="shared" ca="1" si="42"/>
        <v>-</v>
      </c>
      <c r="CW39" s="179"/>
      <c r="CX39" s="185"/>
      <c r="CY39" s="180">
        <f ca="1">SUM(CY10:OFFSET(CY39,-1,0))</f>
        <v>0</v>
      </c>
      <c r="CZ39" s="180">
        <f ca="1">SUM(CZ10:OFFSET(CZ39,-1,0))</f>
        <v>0</v>
      </c>
      <c r="DA39" s="179" t="str">
        <f t="shared" ca="1" si="8"/>
        <v>-</v>
      </c>
      <c r="DB39" s="179" t="str">
        <f t="shared" ca="1" si="35"/>
        <v>-</v>
      </c>
      <c r="DC39" s="179"/>
      <c r="DD39" s="186"/>
      <c r="DE39" s="180">
        <f ca="1">SUM(DE10:OFFSET(DE39,-1,0))</f>
        <v>0</v>
      </c>
      <c r="DF39" s="180">
        <f ca="1">SUM(DF10:OFFSET(DF39,-1,0))</f>
        <v>0</v>
      </c>
      <c r="DG39" s="180">
        <f ca="1">SUM(DG10:OFFSET(DG39,-1,0))</f>
        <v>0</v>
      </c>
      <c r="DH39" s="184" t="str">
        <f t="shared" ca="1" si="9"/>
        <v>-</v>
      </c>
      <c r="DI39" s="184" t="str">
        <f t="shared" ca="1" si="43"/>
        <v>-</v>
      </c>
      <c r="DJ39" s="184" t="str">
        <f t="shared" ca="1" si="43"/>
        <v>-</v>
      </c>
      <c r="DK39" s="179"/>
      <c r="DL39" s="179"/>
      <c r="DM39" s="185"/>
      <c r="DN39" s="180">
        <f ca="1">SUM(DN10:OFFSET(DN39,-1,0))</f>
        <v>0</v>
      </c>
      <c r="DO39" s="179" t="str">
        <f t="shared" ca="1" si="10"/>
        <v>-</v>
      </c>
      <c r="DP39" s="179"/>
      <c r="DQ39" s="188"/>
      <c r="DR39" s="180">
        <f ca="1">SUM(DR10:OFFSET(DR39,-1,0))</f>
        <v>0</v>
      </c>
      <c r="DS39" s="180">
        <f ca="1">SUM(DS10:OFFSET(DS39,-1,0))</f>
        <v>0</v>
      </c>
      <c r="DT39" s="180">
        <f ca="1">SUM(DT10:OFFSET(DT39,-1,0))</f>
        <v>0</v>
      </c>
      <c r="DU39" s="180">
        <f ca="1">SUM(DU10:OFFSET(DU39,-1,0))</f>
        <v>0</v>
      </c>
      <c r="DV39" s="180">
        <f ca="1">SUM(DV10:OFFSET(DV39,-1,0))</f>
        <v>0</v>
      </c>
      <c r="DW39" s="179" t="str">
        <f t="shared" ca="1" si="11"/>
        <v>-</v>
      </c>
      <c r="DX39" s="179" t="str">
        <f t="shared" ca="1" si="12"/>
        <v>-</v>
      </c>
      <c r="DY39" s="179" t="str">
        <f t="shared" ca="1" si="13"/>
        <v>-</v>
      </c>
      <c r="DZ39" s="179" t="str">
        <f t="shared" ca="1" si="14"/>
        <v>-</v>
      </c>
      <c r="EA39" s="179" t="str">
        <f t="shared" ca="1" si="15"/>
        <v>-</v>
      </c>
      <c r="EB39" s="179"/>
      <c r="EC39" s="179"/>
      <c r="ED39" s="186"/>
      <c r="EE39" s="180">
        <f ca="1">SUM(EE10:OFFSET(EE39,-1,0))</f>
        <v>0</v>
      </c>
      <c r="EF39" s="179" t="str">
        <f t="shared" ca="1" si="16"/>
        <v>-</v>
      </c>
      <c r="EG39" s="179"/>
      <c r="EH39" s="189"/>
      <c r="EI39" s="190"/>
    </row>
    <row r="40" spans="1:139" x14ac:dyDescent="0.25">
      <c r="B40" s="233" t="s">
        <v>0</v>
      </c>
      <c r="D40" s="114"/>
      <c r="E40" s="191"/>
      <c r="F40" s="191"/>
      <c r="G40" s="191" t="s">
        <v>574</v>
      </c>
      <c r="H40" s="191"/>
      <c r="I40" s="192"/>
      <c r="J40" s="191"/>
      <c r="K40" s="191"/>
      <c r="L40" s="192"/>
      <c r="M40" s="191"/>
      <c r="N40" s="191"/>
      <c r="O40" s="192"/>
      <c r="P40" s="192"/>
      <c r="Q40" s="192"/>
      <c r="R40" s="192"/>
      <c r="S40" s="192"/>
      <c r="T40" s="192"/>
      <c r="U40" s="114"/>
      <c r="V40" s="114"/>
      <c r="W40" s="114"/>
      <c r="X40" s="114"/>
      <c r="Y40" s="114"/>
      <c r="Z40" s="114"/>
      <c r="AA40" s="114"/>
      <c r="AB40" s="114"/>
      <c r="AC40" s="114"/>
      <c r="AD40" s="114"/>
      <c r="AE40" s="114"/>
      <c r="AF40" s="114"/>
      <c r="AG40" s="114"/>
      <c r="AH40" s="114"/>
      <c r="AI40" s="114"/>
      <c r="AJ40" s="114"/>
      <c r="AK40" s="114"/>
      <c r="AL40" s="114"/>
      <c r="AM40" s="114"/>
      <c r="AN40" s="114"/>
      <c r="AO40" s="114"/>
      <c r="AP40" s="114"/>
      <c r="AQ40" s="114"/>
      <c r="AR40" s="114"/>
      <c r="AS40" s="114"/>
      <c r="AT40" s="114"/>
      <c r="AU40" s="114"/>
      <c r="AV40" s="114"/>
      <c r="AW40" s="114"/>
      <c r="AX40" s="114"/>
      <c r="AY40" s="114"/>
      <c r="AZ40" s="114"/>
      <c r="BA40" s="114"/>
      <c r="BB40" s="114"/>
      <c r="BC40" s="114"/>
      <c r="BD40" s="114"/>
      <c r="BE40" s="114"/>
      <c r="BF40" s="114"/>
      <c r="BG40" s="114"/>
      <c r="BH40" s="114"/>
      <c r="BI40" s="114"/>
      <c r="BJ40" s="114"/>
      <c r="BK40" s="114"/>
      <c r="BL40" s="114"/>
      <c r="BM40" s="114"/>
      <c r="BN40" s="114"/>
      <c r="BO40" s="114"/>
      <c r="BP40" s="114"/>
      <c r="BQ40" s="114"/>
      <c r="BR40" s="114"/>
      <c r="BS40" s="114"/>
      <c r="BT40" s="114"/>
      <c r="BU40" s="114"/>
      <c r="BV40" s="114"/>
      <c r="BW40" s="114"/>
      <c r="BX40" s="114"/>
      <c r="BY40" s="114"/>
      <c r="BZ40" s="114"/>
      <c r="CA40" s="114"/>
      <c r="CB40" s="114"/>
      <c r="CC40" s="114"/>
      <c r="CD40" s="114"/>
      <c r="CE40" s="114"/>
      <c r="CF40" s="114"/>
      <c r="CG40" s="114"/>
      <c r="CH40" s="114"/>
      <c r="CI40" s="114"/>
      <c r="CJ40" s="114"/>
      <c r="CK40" s="114"/>
      <c r="CL40" s="114"/>
      <c r="CM40" s="114"/>
      <c r="CN40" s="114"/>
      <c r="CO40" s="114"/>
      <c r="CP40" s="114"/>
      <c r="CQ40" s="114"/>
      <c r="CR40" s="114"/>
      <c r="CS40" s="114"/>
      <c r="CT40" s="114"/>
      <c r="CU40" s="114"/>
      <c r="CV40" s="114"/>
      <c r="CW40" s="114"/>
      <c r="CX40" s="114"/>
      <c r="CY40" s="114"/>
      <c r="CZ40" s="114"/>
      <c r="DA40" s="114"/>
      <c r="DB40" s="114"/>
      <c r="DC40" s="114"/>
      <c r="DD40" s="114"/>
      <c r="DE40" s="114"/>
      <c r="DF40" s="114"/>
      <c r="DG40" s="114"/>
      <c r="DH40" s="114"/>
      <c r="DI40" s="114"/>
      <c r="DJ40" s="114"/>
      <c r="DK40" s="114"/>
      <c r="DL40" s="114"/>
      <c r="DM40" s="114"/>
      <c r="DN40" s="114"/>
      <c r="DO40" s="114"/>
      <c r="DP40" s="114"/>
      <c r="DQ40" s="114"/>
      <c r="DR40" s="114"/>
      <c r="DS40" s="114"/>
      <c r="DT40" s="114"/>
      <c r="DU40" s="114"/>
      <c r="DV40" s="114"/>
      <c r="DW40" s="114"/>
      <c r="DX40" s="114"/>
      <c r="DY40" s="114"/>
      <c r="DZ40" s="114"/>
      <c r="EA40" s="114"/>
      <c r="EB40" s="114"/>
      <c r="EC40" s="114"/>
      <c r="ED40" s="114"/>
      <c r="EE40" s="114"/>
      <c r="EF40" s="114"/>
      <c r="EG40" s="114"/>
      <c r="EH40" s="114"/>
      <c r="EI40" s="176"/>
    </row>
    <row r="41" spans="1:139" x14ac:dyDescent="0.25">
      <c r="A41" s="140"/>
      <c r="B41" s="193"/>
      <c r="C41" s="193"/>
      <c r="D41" s="193"/>
      <c r="E41" s="191"/>
      <c r="F41" s="191"/>
      <c r="G41" s="191"/>
      <c r="H41" s="191"/>
      <c r="I41" s="192"/>
      <c r="J41" s="191"/>
      <c r="K41" s="191"/>
      <c r="L41" s="192"/>
      <c r="M41" s="191"/>
      <c r="N41" s="191"/>
      <c r="O41" s="192"/>
      <c r="P41" s="192"/>
      <c r="Q41" s="192"/>
      <c r="R41" s="192"/>
      <c r="S41" s="192"/>
      <c r="T41" s="192"/>
      <c r="U41" s="114"/>
      <c r="V41" s="114"/>
      <c r="W41" s="114"/>
      <c r="X41" s="114"/>
      <c r="Y41" s="114"/>
      <c r="Z41" s="114"/>
      <c r="AA41" s="114"/>
      <c r="AB41" s="114"/>
      <c r="AC41" s="114"/>
      <c r="AD41" s="114"/>
      <c r="AE41" s="114"/>
      <c r="AF41" s="114"/>
      <c r="AG41" s="114"/>
      <c r="AH41" s="114"/>
      <c r="AI41" s="114"/>
      <c r="AJ41" s="114"/>
      <c r="AK41" s="114"/>
      <c r="AL41" s="114"/>
      <c r="AM41" s="114"/>
      <c r="AN41" s="114"/>
      <c r="AO41" s="114"/>
      <c r="AP41" s="114"/>
      <c r="AQ41" s="114"/>
      <c r="AR41" s="114"/>
      <c r="AS41" s="114"/>
      <c r="AT41" s="114"/>
      <c r="AU41" s="114"/>
      <c r="AV41" s="114"/>
      <c r="AW41" s="114"/>
      <c r="AX41" s="114"/>
      <c r="AY41" s="114"/>
      <c r="AZ41" s="114"/>
      <c r="BA41" s="114"/>
      <c r="BB41" s="114"/>
      <c r="BC41" s="114"/>
      <c r="BD41" s="114"/>
      <c r="BE41" s="114"/>
      <c r="BF41" s="114"/>
      <c r="BG41" s="114"/>
      <c r="BH41" s="114"/>
      <c r="BI41" s="114"/>
      <c r="BJ41" s="114"/>
      <c r="BK41" s="114"/>
      <c r="BL41" s="114"/>
      <c r="BM41" s="114"/>
      <c r="BN41" s="114"/>
      <c r="BO41" s="114"/>
      <c r="BP41" s="114"/>
      <c r="BQ41" s="114"/>
      <c r="BR41" s="114"/>
      <c r="BS41" s="114"/>
      <c r="BT41" s="114"/>
      <c r="BU41" s="114"/>
      <c r="BV41" s="114"/>
      <c r="BW41" s="114"/>
      <c r="BX41" s="114"/>
      <c r="BY41" s="114"/>
      <c r="BZ41" s="114"/>
      <c r="CA41" s="114"/>
      <c r="CB41" s="114"/>
      <c r="CC41" s="114"/>
      <c r="CD41" s="114"/>
      <c r="CE41" s="114"/>
      <c r="CF41" s="114"/>
      <c r="CG41" s="114"/>
      <c r="CH41" s="114"/>
      <c r="CI41" s="114"/>
      <c r="CJ41" s="114"/>
      <c r="CK41" s="114"/>
      <c r="CL41" s="114"/>
      <c r="CM41" s="114"/>
      <c r="CN41" s="114"/>
      <c r="CO41" s="114"/>
      <c r="CP41" s="114"/>
      <c r="CQ41" s="114"/>
      <c r="CR41" s="114"/>
      <c r="CS41" s="114"/>
      <c r="CT41" s="114"/>
      <c r="CU41" s="114"/>
      <c r="CV41" s="114"/>
      <c r="CW41" s="114"/>
      <c r="CX41" s="114"/>
      <c r="CY41" s="114"/>
      <c r="CZ41" s="114"/>
      <c r="DA41" s="114"/>
      <c r="DB41" s="114"/>
      <c r="DC41" s="114"/>
      <c r="DD41" s="114"/>
      <c r="DE41" s="114"/>
      <c r="DF41" s="114"/>
      <c r="DG41" s="114"/>
      <c r="DH41" s="114"/>
      <c r="DI41" s="114"/>
      <c r="DJ41" s="114"/>
      <c r="DK41" s="114"/>
      <c r="DL41" s="114"/>
      <c r="DM41" s="114"/>
      <c r="DN41" s="114"/>
      <c r="DO41" s="114"/>
      <c r="DP41" s="114"/>
      <c r="DQ41" s="114"/>
      <c r="DR41" s="114"/>
      <c r="DS41" s="114"/>
      <c r="DT41" s="114"/>
      <c r="DU41" s="114"/>
      <c r="DV41" s="114"/>
      <c r="DW41" s="114"/>
      <c r="DX41" s="114"/>
      <c r="DY41" s="114"/>
      <c r="DZ41" s="114"/>
      <c r="EA41" s="114"/>
      <c r="EB41" s="114"/>
      <c r="EC41" s="114"/>
      <c r="ED41" s="114"/>
      <c r="EE41" s="114"/>
      <c r="EF41" s="114"/>
      <c r="EG41" s="114"/>
      <c r="EH41" s="114"/>
      <c r="EI41" s="176"/>
    </row>
    <row r="42" spans="1:139" x14ac:dyDescent="0.25">
      <c r="A42" s="140"/>
      <c r="B42" s="114"/>
      <c r="D42" s="114"/>
      <c r="E42" s="191"/>
      <c r="F42" s="191"/>
      <c r="G42" s="191"/>
      <c r="H42" s="191"/>
      <c r="I42" s="192"/>
      <c r="J42" s="191"/>
      <c r="K42" s="191"/>
      <c r="L42" s="192"/>
      <c r="M42" s="191"/>
      <c r="N42" s="191"/>
      <c r="O42" s="192"/>
      <c r="P42" s="192"/>
      <c r="Q42" s="192"/>
      <c r="R42" s="192"/>
      <c r="S42" s="192"/>
      <c r="T42" s="192"/>
      <c r="U42" s="114"/>
      <c r="V42" s="114"/>
      <c r="W42" s="114"/>
      <c r="X42" s="114"/>
      <c r="Y42" s="114"/>
      <c r="Z42" s="114"/>
      <c r="AA42" s="114"/>
      <c r="AB42" s="114"/>
      <c r="AC42" s="114"/>
      <c r="AD42" s="114"/>
      <c r="AE42" s="114"/>
      <c r="AF42" s="114"/>
      <c r="AG42" s="114"/>
      <c r="AH42" s="114"/>
      <c r="AI42" s="114"/>
      <c r="AJ42" s="114"/>
      <c r="AK42" s="114"/>
      <c r="AL42" s="114"/>
      <c r="AM42" s="114"/>
      <c r="AN42" s="114"/>
      <c r="AO42" s="114"/>
      <c r="AP42" s="114"/>
      <c r="AQ42" s="114"/>
      <c r="AR42" s="114"/>
      <c r="AS42" s="114"/>
      <c r="AT42" s="114"/>
      <c r="AU42" s="114"/>
      <c r="AV42" s="114"/>
      <c r="AW42" s="114"/>
      <c r="AX42" s="114"/>
      <c r="AY42" s="114"/>
      <c r="AZ42" s="114"/>
      <c r="BA42" s="114"/>
      <c r="BB42" s="114"/>
      <c r="BC42" s="114"/>
      <c r="BD42" s="114"/>
      <c r="BE42" s="114"/>
      <c r="BF42" s="114"/>
      <c r="BG42" s="114"/>
      <c r="BH42" s="114"/>
      <c r="BI42" s="114"/>
      <c r="BJ42" s="114"/>
      <c r="BK42" s="114"/>
      <c r="BL42" s="114"/>
      <c r="BM42" s="114"/>
      <c r="BN42" s="114"/>
      <c r="BO42" s="114"/>
      <c r="BP42" s="114"/>
      <c r="BQ42" s="114"/>
      <c r="BR42" s="114"/>
      <c r="BS42" s="114"/>
      <c r="BT42" s="114"/>
      <c r="BU42" s="114"/>
      <c r="BV42" s="114"/>
      <c r="BW42" s="114"/>
      <c r="BX42" s="114"/>
      <c r="BY42" s="114"/>
      <c r="BZ42" s="114"/>
      <c r="CA42" s="114"/>
      <c r="CB42" s="114"/>
      <c r="CC42" s="114"/>
      <c r="CD42" s="114"/>
      <c r="CE42" s="114"/>
      <c r="CF42" s="114"/>
      <c r="CG42" s="114"/>
      <c r="CH42" s="114"/>
      <c r="CI42" s="114"/>
      <c r="CJ42" s="114"/>
      <c r="CK42" s="114"/>
      <c r="CL42" s="114"/>
      <c r="CM42" s="114"/>
      <c r="CN42" s="114"/>
      <c r="CO42" s="114"/>
      <c r="CP42" s="114"/>
      <c r="CQ42" s="114"/>
      <c r="CR42" s="114"/>
      <c r="CS42" s="114"/>
      <c r="CT42" s="114"/>
      <c r="CU42" s="114"/>
      <c r="CV42" s="114"/>
      <c r="CW42" s="114"/>
      <c r="CX42" s="114"/>
      <c r="CY42" s="114"/>
      <c r="CZ42" s="114"/>
      <c r="DA42" s="114"/>
      <c r="DB42" s="114"/>
      <c r="DC42" s="114"/>
      <c r="DD42" s="114"/>
      <c r="DE42" s="114"/>
      <c r="DF42" s="114"/>
      <c r="DG42" s="114"/>
      <c r="DH42" s="114"/>
      <c r="DI42" s="114"/>
      <c r="DJ42" s="114"/>
      <c r="DK42" s="114"/>
      <c r="DL42" s="114"/>
      <c r="DM42" s="114"/>
      <c r="DN42" s="114"/>
      <c r="DO42" s="114"/>
      <c r="DP42" s="114"/>
      <c r="DQ42" s="114"/>
      <c r="DR42" s="114"/>
      <c r="DS42" s="114"/>
      <c r="DT42" s="114"/>
      <c r="DU42" s="114"/>
      <c r="DV42" s="114"/>
      <c r="DW42" s="114"/>
      <c r="DX42" s="114"/>
      <c r="DY42" s="114"/>
      <c r="DZ42" s="114"/>
      <c r="EA42" s="114"/>
      <c r="EB42" s="114"/>
      <c r="EC42" s="114"/>
      <c r="ED42" s="114"/>
      <c r="EE42" s="114"/>
      <c r="EF42" s="114"/>
      <c r="EG42" s="114"/>
      <c r="EH42" s="114"/>
      <c r="EI42" s="176"/>
    </row>
    <row r="43" spans="1:139" x14ac:dyDescent="0.25">
      <c r="A43" s="140"/>
      <c r="B43" s="114"/>
      <c r="D43" s="114"/>
      <c r="E43" s="191"/>
      <c r="F43" s="191"/>
      <c r="G43" s="191"/>
      <c r="H43" s="191"/>
      <c r="I43" s="192"/>
      <c r="J43" s="191"/>
      <c r="K43" s="191"/>
      <c r="L43" s="192"/>
      <c r="M43" s="191"/>
      <c r="N43" s="191"/>
      <c r="O43" s="192"/>
      <c r="P43" s="192"/>
      <c r="Q43" s="192"/>
      <c r="R43" s="192"/>
      <c r="S43" s="192"/>
      <c r="T43" s="192"/>
      <c r="U43" s="114"/>
      <c r="V43" s="114"/>
      <c r="W43" s="114"/>
      <c r="X43" s="114"/>
      <c r="Y43" s="114"/>
      <c r="Z43" s="114"/>
      <c r="AA43" s="114"/>
      <c r="AB43" s="114"/>
      <c r="AC43" s="114"/>
      <c r="AD43" s="114"/>
      <c r="AE43" s="114"/>
      <c r="AF43" s="114"/>
      <c r="AG43" s="114"/>
      <c r="AH43" s="114"/>
      <c r="AI43" s="114"/>
      <c r="AJ43" s="114"/>
      <c r="AK43" s="114"/>
      <c r="AL43" s="114"/>
      <c r="AM43" s="114"/>
      <c r="AN43" s="114"/>
      <c r="AO43" s="114"/>
      <c r="AP43" s="114"/>
      <c r="AQ43" s="114"/>
      <c r="AR43" s="114"/>
      <c r="AS43" s="114"/>
      <c r="AT43" s="114"/>
      <c r="AU43" s="114"/>
      <c r="AV43" s="114"/>
      <c r="AW43" s="114"/>
      <c r="AX43" s="114"/>
      <c r="AY43" s="114"/>
      <c r="AZ43" s="114"/>
      <c r="BA43" s="114"/>
      <c r="BB43" s="114"/>
      <c r="BC43" s="114"/>
      <c r="BD43" s="114"/>
      <c r="BE43" s="114"/>
      <c r="BF43" s="114"/>
      <c r="BG43" s="114"/>
      <c r="BH43" s="114"/>
      <c r="BI43" s="114"/>
      <c r="BJ43" s="114"/>
      <c r="BK43" s="114"/>
      <c r="BL43" s="114"/>
      <c r="BM43" s="114"/>
      <c r="BN43" s="114"/>
      <c r="BO43" s="114"/>
      <c r="BP43" s="114"/>
      <c r="BQ43" s="114"/>
      <c r="BR43" s="114"/>
      <c r="BS43" s="114"/>
      <c r="BT43" s="114"/>
      <c r="BU43" s="114"/>
      <c r="BV43" s="114"/>
      <c r="BW43" s="114"/>
      <c r="BX43" s="114"/>
      <c r="BY43" s="114"/>
      <c r="BZ43" s="114"/>
      <c r="CA43" s="114"/>
      <c r="CB43" s="114"/>
      <c r="CC43" s="114"/>
      <c r="CD43" s="114"/>
      <c r="CE43" s="114"/>
      <c r="CF43" s="114"/>
      <c r="CG43" s="114"/>
      <c r="CH43" s="114"/>
      <c r="CI43" s="114"/>
      <c r="CJ43" s="114"/>
      <c r="CK43" s="114"/>
      <c r="CL43" s="114"/>
      <c r="CM43" s="114"/>
      <c r="CN43" s="114"/>
      <c r="CO43" s="114"/>
      <c r="CP43" s="114"/>
      <c r="CQ43" s="114"/>
      <c r="CR43" s="114"/>
      <c r="CS43" s="114"/>
      <c r="CT43" s="114"/>
      <c r="CU43" s="114"/>
      <c r="CV43" s="114"/>
      <c r="CW43" s="114"/>
      <c r="CX43" s="114"/>
      <c r="CY43" s="114"/>
      <c r="CZ43" s="114"/>
      <c r="DA43" s="114"/>
      <c r="DB43" s="114"/>
      <c r="DC43" s="114"/>
      <c r="DD43" s="114"/>
      <c r="DE43" s="114"/>
      <c r="DF43" s="114"/>
      <c r="DG43" s="114"/>
      <c r="DH43" s="114"/>
      <c r="DI43" s="114"/>
      <c r="DJ43" s="114"/>
      <c r="DK43" s="114"/>
      <c r="DL43" s="114"/>
      <c r="DM43" s="114"/>
      <c r="DN43" s="114"/>
      <c r="DO43" s="114"/>
      <c r="DP43" s="114"/>
      <c r="DQ43" s="114"/>
      <c r="DR43" s="114"/>
      <c r="DS43" s="114"/>
      <c r="DT43" s="114"/>
      <c r="DU43" s="114"/>
      <c r="DV43" s="114"/>
      <c r="DW43" s="114"/>
      <c r="DX43" s="114"/>
      <c r="DY43" s="114"/>
      <c r="DZ43" s="114"/>
      <c r="EA43" s="114"/>
      <c r="EB43" s="114"/>
      <c r="EC43" s="114"/>
      <c r="ED43" s="114"/>
      <c r="EE43" s="114"/>
      <c r="EF43" s="114"/>
      <c r="EG43" s="114"/>
      <c r="EH43" s="114"/>
      <c r="EI43" s="176"/>
    </row>
    <row r="44" spans="1:139" x14ac:dyDescent="0.25">
      <c r="A44" s="140"/>
      <c r="B44" s="114"/>
      <c r="D44" s="114"/>
      <c r="E44" s="191"/>
      <c r="F44" s="191"/>
      <c r="G44" s="191"/>
      <c r="H44" s="191"/>
      <c r="I44" s="192"/>
      <c r="J44" s="191"/>
      <c r="K44" s="191"/>
      <c r="L44" s="192"/>
      <c r="M44" s="191"/>
      <c r="N44" s="191"/>
      <c r="O44" s="192"/>
      <c r="P44" s="192"/>
      <c r="Q44" s="192"/>
      <c r="R44" s="192"/>
      <c r="S44" s="192"/>
      <c r="T44" s="192"/>
      <c r="U44" s="114"/>
      <c r="V44" s="114"/>
      <c r="W44" s="114"/>
      <c r="X44" s="114"/>
      <c r="Y44" s="114"/>
      <c r="Z44" s="114"/>
      <c r="AA44" s="114"/>
      <c r="AB44" s="114"/>
      <c r="AC44" s="114"/>
      <c r="AD44" s="114"/>
      <c r="AE44" s="114"/>
      <c r="AF44" s="114"/>
      <c r="AG44" s="114"/>
      <c r="AH44" s="114"/>
      <c r="AI44" s="114"/>
      <c r="AJ44" s="114"/>
      <c r="AK44" s="114"/>
      <c r="AL44" s="114"/>
      <c r="AM44" s="114"/>
      <c r="AN44" s="114"/>
      <c r="AO44" s="114"/>
      <c r="AP44" s="114"/>
      <c r="AQ44" s="114"/>
      <c r="AR44" s="114"/>
      <c r="AS44" s="114"/>
      <c r="AT44" s="114"/>
      <c r="AU44" s="114"/>
      <c r="AV44" s="114"/>
      <c r="AW44" s="114"/>
      <c r="AX44" s="114"/>
      <c r="AY44" s="114"/>
      <c r="AZ44" s="114"/>
      <c r="BA44" s="114"/>
      <c r="BB44" s="114"/>
      <c r="BC44" s="114"/>
      <c r="BD44" s="114"/>
      <c r="BE44" s="114"/>
      <c r="BF44" s="114"/>
      <c r="BG44" s="114"/>
      <c r="BH44" s="114"/>
      <c r="BI44" s="114"/>
      <c r="BJ44" s="114"/>
      <c r="BK44" s="114"/>
      <c r="BL44" s="114"/>
      <c r="BM44" s="114"/>
      <c r="BN44" s="114"/>
      <c r="BO44" s="114"/>
      <c r="BP44" s="114"/>
      <c r="BQ44" s="114"/>
      <c r="BR44" s="114"/>
      <c r="BS44" s="114"/>
      <c r="BT44" s="114"/>
      <c r="BU44" s="114"/>
      <c r="BV44" s="114"/>
      <c r="BW44" s="114"/>
      <c r="BX44" s="114"/>
      <c r="BY44" s="114"/>
      <c r="BZ44" s="114"/>
      <c r="CA44" s="114"/>
      <c r="CB44" s="114"/>
      <c r="CC44" s="114"/>
      <c r="CD44" s="114"/>
      <c r="CE44" s="114"/>
      <c r="CF44" s="114"/>
      <c r="CG44" s="114"/>
      <c r="CH44" s="114"/>
      <c r="CI44" s="114"/>
      <c r="CJ44" s="114"/>
      <c r="CK44" s="114"/>
      <c r="CL44" s="114"/>
      <c r="CM44" s="114"/>
      <c r="CN44" s="114"/>
      <c r="CO44" s="114"/>
      <c r="CP44" s="114"/>
      <c r="CQ44" s="114"/>
      <c r="CR44" s="114"/>
      <c r="CS44" s="114"/>
      <c r="CT44" s="114"/>
      <c r="CU44" s="114"/>
      <c r="CV44" s="114"/>
      <c r="CW44" s="114"/>
      <c r="CX44" s="114"/>
      <c r="CY44" s="114"/>
      <c r="CZ44" s="114"/>
      <c r="DA44" s="114"/>
      <c r="DB44" s="114"/>
      <c r="DC44" s="114"/>
      <c r="DD44" s="114"/>
      <c r="DE44" s="114"/>
      <c r="DF44" s="114"/>
      <c r="DG44" s="114"/>
      <c r="DH44" s="114"/>
      <c r="DI44" s="114"/>
      <c r="DJ44" s="114"/>
      <c r="DK44" s="114"/>
      <c r="DL44" s="114"/>
      <c r="DM44" s="114"/>
      <c r="DN44" s="114"/>
      <c r="DO44" s="114"/>
      <c r="DP44" s="114"/>
      <c r="DQ44" s="114"/>
      <c r="DR44" s="114"/>
      <c r="DS44" s="114"/>
      <c r="DT44" s="114"/>
      <c r="DU44" s="114"/>
      <c r="DV44" s="114"/>
      <c r="DW44" s="114"/>
      <c r="DX44" s="114"/>
      <c r="DY44" s="114"/>
      <c r="DZ44" s="114"/>
      <c r="EA44" s="114"/>
      <c r="EB44" s="114"/>
      <c r="EC44" s="114"/>
      <c r="ED44" s="114"/>
      <c r="EE44" s="114"/>
      <c r="EF44" s="114"/>
      <c r="EG44" s="114"/>
      <c r="EH44" s="114"/>
      <c r="EI44" s="176"/>
    </row>
    <row r="45" spans="1:139" x14ac:dyDescent="0.25">
      <c r="A45" s="140"/>
      <c r="B45" s="114"/>
      <c r="D45" s="114"/>
      <c r="E45" s="191"/>
      <c r="F45" s="191"/>
      <c r="G45" s="191"/>
      <c r="H45" s="191"/>
      <c r="I45" s="192"/>
      <c r="J45" s="191"/>
      <c r="K45" s="191"/>
      <c r="L45" s="192"/>
      <c r="M45" s="191"/>
      <c r="N45" s="191"/>
      <c r="O45" s="192"/>
      <c r="P45" s="192"/>
      <c r="Q45" s="192"/>
      <c r="R45" s="192"/>
      <c r="S45" s="192"/>
      <c r="T45" s="192"/>
      <c r="U45" s="114"/>
      <c r="V45" s="114"/>
      <c r="W45" s="114"/>
      <c r="X45" s="114"/>
      <c r="Y45" s="114"/>
      <c r="Z45" s="114"/>
      <c r="AA45" s="114"/>
      <c r="AB45" s="114"/>
      <c r="AC45" s="114"/>
      <c r="AD45" s="114"/>
      <c r="AE45" s="114"/>
      <c r="AF45" s="114"/>
      <c r="AG45" s="114"/>
      <c r="AH45" s="114"/>
      <c r="AI45" s="114"/>
      <c r="AJ45" s="114"/>
      <c r="AK45" s="114"/>
      <c r="AL45" s="114"/>
      <c r="AM45" s="114"/>
      <c r="AN45" s="114"/>
      <c r="AO45" s="114"/>
      <c r="AP45" s="114"/>
      <c r="AQ45" s="114"/>
      <c r="AR45" s="114"/>
      <c r="AS45" s="114"/>
      <c r="AT45" s="114"/>
      <c r="AU45" s="114"/>
      <c r="AV45" s="114"/>
      <c r="AW45" s="114"/>
      <c r="AX45" s="114"/>
      <c r="AY45" s="114"/>
      <c r="AZ45" s="114"/>
      <c r="BA45" s="114"/>
      <c r="BB45" s="114"/>
      <c r="BC45" s="114"/>
      <c r="BD45" s="114"/>
      <c r="BE45" s="114"/>
      <c r="BF45" s="114"/>
      <c r="BG45" s="114"/>
      <c r="BH45" s="114"/>
      <c r="BI45" s="114"/>
      <c r="BJ45" s="114"/>
      <c r="BK45" s="114"/>
      <c r="BL45" s="114"/>
      <c r="BM45" s="114"/>
      <c r="BN45" s="114"/>
      <c r="BO45" s="114"/>
      <c r="BP45" s="114"/>
      <c r="BQ45" s="114"/>
      <c r="BR45" s="114"/>
      <c r="BS45" s="114"/>
      <c r="BT45" s="114"/>
      <c r="BU45" s="114"/>
      <c r="BV45" s="114"/>
      <c r="BW45" s="114"/>
      <c r="BX45" s="114"/>
      <c r="BY45" s="114"/>
      <c r="BZ45" s="114"/>
      <c r="CA45" s="114"/>
      <c r="CB45" s="114"/>
      <c r="CC45" s="114"/>
      <c r="CD45" s="114"/>
      <c r="CE45" s="114"/>
      <c r="CF45" s="114"/>
      <c r="CG45" s="114"/>
      <c r="CH45" s="114"/>
      <c r="CI45" s="114"/>
      <c r="CJ45" s="114"/>
      <c r="CK45" s="114"/>
      <c r="CL45" s="114"/>
      <c r="CM45" s="114"/>
      <c r="CN45" s="114"/>
      <c r="CO45" s="114"/>
      <c r="CP45" s="114"/>
      <c r="CQ45" s="114"/>
      <c r="CR45" s="114"/>
      <c r="CS45" s="114"/>
      <c r="CT45" s="114"/>
      <c r="CU45" s="114"/>
      <c r="CV45" s="114"/>
      <c r="CW45" s="114"/>
      <c r="CX45" s="114"/>
      <c r="CY45" s="114"/>
      <c r="CZ45" s="114"/>
      <c r="DA45" s="114"/>
      <c r="DB45" s="114"/>
      <c r="DC45" s="114"/>
      <c r="DD45" s="114"/>
      <c r="DE45" s="114"/>
      <c r="DF45" s="114"/>
      <c r="DG45" s="114"/>
      <c r="DH45" s="114"/>
      <c r="DI45" s="114"/>
      <c r="DJ45" s="114"/>
      <c r="DK45" s="114"/>
      <c r="DL45" s="114"/>
      <c r="DM45" s="114"/>
      <c r="DN45" s="114"/>
      <c r="DO45" s="114"/>
      <c r="DP45" s="114"/>
      <c r="DQ45" s="114"/>
      <c r="DR45" s="114"/>
      <c r="DS45" s="114"/>
      <c r="DT45" s="114"/>
      <c r="DU45" s="114"/>
      <c r="DV45" s="114"/>
      <c r="DW45" s="114"/>
      <c r="DX45" s="114"/>
      <c r="DY45" s="114"/>
      <c r="DZ45" s="114"/>
      <c r="EA45" s="114"/>
      <c r="EB45" s="114"/>
      <c r="EC45" s="114"/>
      <c r="ED45" s="114"/>
      <c r="EE45" s="114"/>
      <c r="EF45" s="114"/>
      <c r="EG45" s="114"/>
      <c r="EH45" s="114"/>
      <c r="EI45" s="176"/>
    </row>
  </sheetData>
  <sheetProtection algorithmName="SHA-512" hashValue="l1Jq252+CQymj/PvouoOjlF+Rb4zt+3lkLiCUa+h4Tho2r/NfNR0E+liNqiRY6VpMn0yZdfm/I8nSC1n6x07Ig==" saltValue="VY3nyxISInEwJL1gdFfY/g==" spinCount="100000" sheet="1" objects="1" scenarios="1"/>
  <mergeCells count="56">
    <mergeCell ref="DE7:DQ7"/>
    <mergeCell ref="DR7:ED7"/>
    <mergeCell ref="EE7:EH7"/>
    <mergeCell ref="E8:I8"/>
    <mergeCell ref="J8:L8"/>
    <mergeCell ref="M8:O8"/>
    <mergeCell ref="R8:Z8"/>
    <mergeCell ref="AA8:AI8"/>
    <mergeCell ref="BA8:BO8"/>
    <mergeCell ref="BP8:CD8"/>
    <mergeCell ref="E7:Q7"/>
    <mergeCell ref="R7:AI7"/>
    <mergeCell ref="AJ7:AQ7"/>
    <mergeCell ref="AR7:AZ7"/>
    <mergeCell ref="BA7:CD7"/>
    <mergeCell ref="CE7:DD7"/>
    <mergeCell ref="CE8:CJ8"/>
    <mergeCell ref="CK8:CX8"/>
    <mergeCell ref="CY8:DD8"/>
    <mergeCell ref="DE8:DM8"/>
    <mergeCell ref="DN8:DQ8"/>
    <mergeCell ref="CC10:CC38"/>
    <mergeCell ref="CD10:CD38"/>
    <mergeCell ref="CI10:CI38"/>
    <mergeCell ref="CJ10:CJ38"/>
    <mergeCell ref="CB10:CB38"/>
    <mergeCell ref="BO10:BO38"/>
    <mergeCell ref="P10:P38"/>
    <mergeCell ref="Q10:Q38"/>
    <mergeCell ref="X10:X38"/>
    <mergeCell ref="Y10:Y38"/>
    <mergeCell ref="Z10:Z38"/>
    <mergeCell ref="AG10:AG38"/>
    <mergeCell ref="AH10:AH38"/>
    <mergeCell ref="AI10:AI38"/>
    <mergeCell ref="AP10:AP38"/>
    <mergeCell ref="AQ10:AQ38"/>
    <mergeCell ref="AX10:AX38"/>
    <mergeCell ref="AY10:AY38"/>
    <mergeCell ref="AZ10:AZ38"/>
    <mergeCell ref="BM10:BM38"/>
    <mergeCell ref="BN10:BN38"/>
    <mergeCell ref="EG10:EG38"/>
    <mergeCell ref="EH10:EH38"/>
    <mergeCell ref="CW10:CW38"/>
    <mergeCell ref="CX10:CX38"/>
    <mergeCell ref="DC10:DC38"/>
    <mergeCell ref="DD10:DD38"/>
    <mergeCell ref="DK10:DK38"/>
    <mergeCell ref="DL10:DL38"/>
    <mergeCell ref="DQ10:DQ38"/>
    <mergeCell ref="EB10:EB38"/>
    <mergeCell ref="EC10:EC38"/>
    <mergeCell ref="ED10:ED38"/>
    <mergeCell ref="DM10:DM38"/>
    <mergeCell ref="DP10:DP38"/>
  </mergeCells>
  <dataValidations count="99">
    <dataValidation allowBlank="1" showInputMessage="1" showErrorMessage="1" promptTitle="Crisis stabilization type(s)" prompt="Please use this space to provide details on the specific types of services used to populate this sub-section. Reminder: Service types should remain consistent across years (i.e., across the Initial and Annual Availability Assessments)." sqref="EC10:EC37" xr:uid="{D1ADCC90-94F6-419C-94C1-EBD314EA7B35}"/>
    <dataValidation allowBlank="1" showInputMessage="1" showErrorMessage="1" promptTitle="Totals" prompt="Totals will be automatically populated. Please do not enter data in this cell. " sqref="E39:EH39" xr:uid="{DC0E43FA-33F4-4BC5-9E8D-31F2EB8E24BD}"/>
    <dataValidation allowBlank="1" showInputMessage="1" showErrorMessage="1" promptTitle="Psych hosp/IMD category notes" prompt="Please use this space to provide any additional notes regarding this sub-section, such as notes on data limitations, explanations for specific values, or information that could assist with data interpretation." sqref="DQ10:DQ37" xr:uid="{EC9106BD-8FED-47E0-91C0-C9CE1AF207AE}"/>
    <dataValidation allowBlank="1" showInputMessage="1" showErrorMessage="1" promptTitle="Psych hospital/IMD source(s)" prompt="Please use this space to provide notes about the data source(s) used to populate this sub-section. Reminder: Data sources should remain consistent across years (i.e., across the Initial and Annual Availability Assessments)." sqref="DP10:DP37" xr:uid="{D19A0CB6-6373-4A38-B70B-594665A35B18}"/>
    <dataValidation allowBlank="1" showInputMessage="1" showErrorMessage="1" promptTitle="Res facilities/IMD type(s)" prompt="Please use this space to provide details on the specific types of facilities used to populate this sub-section. Reminder: Facility types should remain consistent across years (i.e., across the Initial and Annual Availability Assessments)." sqref="DL10:DL37" xr:uid="{87A83A0F-C101-44D3-A9EB-5282F8D13EA6}"/>
    <dataValidation allowBlank="1" showInputMessage="1" showErrorMessage="1" promptTitle="Residential treatment type(s)" prompt="Please use this space to provide details on the specific types of facilities used to populate this sub-section. Reminder: Facility types should remain consistent across years (i.e., across the Initial and Annual Availability Assessments)." sqref="BN10:BN37 CC10:CC37" xr:uid="{1CFC7519-864E-4E2D-90CA-9FDB6540B742}"/>
    <dataValidation allowBlank="1" showInputMessage="1" showErrorMessage="1" promptTitle="Intensive outpatient type(s)" prompt="Please use this space to provide details on the specific types of services used to populate this sub-section. Reminder: Service types should remain consistent across years (i.e., across the Initial and Annual Availability Assessments)." sqref="AY10:AY37" xr:uid="{D0B0C764-011E-4D72-9DB3-C69CC7FBE5AA}"/>
    <dataValidation allowBlank="1" showInputMessage="1" showErrorMessage="1" promptTitle="Other practitioners type(s)" prompt="Please use this space to provide details on the specific types of practitioners used to populate this sub-section. Reminder: Practitioner types should remain consistent across years (i.e., across the Initial and Annual Availability Assessments)." sqref="AH10:AH37" xr:uid="{138A14F4-3926-4F2F-8DB8-C2B4110437B1}"/>
    <dataValidation allowBlank="1" showInputMessage="1" showErrorMessage="1" promptTitle="Prescriber type(s)" prompt="Please use this space to provide details on the specific types of practitioners used to populate this sub-section. Reminder: Practitioner types should remain consistent across years (i.e., across the Initial and Annual Availability Assessments)." sqref="Y10:Y37" xr:uid="{8D557CAD-3DC4-474A-9484-CA117E9BCCD9}"/>
    <dataValidation allowBlank="1" showInputMessage="1" showErrorMessage="1" promptTitle="Res facility/IMD category notes" prompt="Please use this space to provide any additional notes regarding this sub-section, such as notes on data limitations, explanations for specific values, or information that could assist with data interpretation." sqref="DM10:DM37" xr:uid="{39529DD3-CA77-4849-B034-C059C37B42CB}"/>
    <dataValidation allowBlank="1" showInputMessage="1" showErrorMessage="1" promptTitle="Res facilities/IMD source(s)" prompt="Please use this space to provide notes about the data source(s) used to populate this sub-section. Reminder: Data sources should remain consistent across years (i.e., across the Initial and Annual Availability Assessments)." sqref="DK10:DK37" xr:uid="{FE6898EB-DD33-408E-8F98-56A0CC88D5B4}"/>
    <dataValidation allowBlank="1" showInputMessage="1" showErrorMessage="1" promptTitle="Psych hospitals available" prompt="Enter number of public and private psychiatric hospitals available to Medicaid patients as defined in the definitions tab at the selected point in time in each geographic designation." sqref="CF10:CF38" xr:uid="{37C3BC49-ACFA-4E14-B537-D7FF7A3E3364}"/>
    <dataValidation allowBlank="1" showInputMessage="1" showErrorMessage="1" promptTitle="Number of psychiatric" prompt="Enter number of public and private psychiatric hospitals as defined in the definitions tab at the selected point in time in each geographic designation." sqref="CE10:CE38" xr:uid="{EDDC1B25-3A50-4B4B-BFEA-CDDED1660005}"/>
    <dataValidation allowBlank="1" showInputMessage="1" showErrorMessage="1" promptTitle="Medicaid prescribers accepting" prompt="Enter number of Medicaid-enrolled psychiatrists or other practitioners who are authorized to prescribe psychiatric medications accepting new Medicaid patients at the selected point in time in each geographic designation." sqref="T10:T38" xr:uid="{B05CF34D-7E22-4BF5-9B8B-8906944F5B92}"/>
    <dataValidation allowBlank="1" showInputMessage="1" showErrorMessage="1" promptTitle="Medicaid-enrolled prescribers" prompt="Enter number of Medicaid-enrolled psychiatrists or other practitioners who are authorized to prescribe psychiatric medications as defined in the definitions tab at the selected point in time in each geographic designation." sqref="S10:S38" xr:uid="{C093A429-1E00-44E4-9023-102434CFBBAC}"/>
    <dataValidation allowBlank="1" showInputMessage="1" showErrorMessage="1" promptTitle="Number authorized to prescribe" prompt="Enter number of psychiatrists or other practitioners who are authorized to prescribe psychiatric medications as defined in the definitions tab at the selected point in time in each geographic designation. " sqref="R10:R38" xr:uid="{7ACB8816-470B-4E34-B7E9-E57F44E94E33}"/>
    <dataValidation allowBlank="1" showInputMessage="1" showErrorMessage="1" promptTitle="Geographic Designation" prompt="Enter county, region, or other state geographic designation. Geographic designation means a state-defined geographic unit for reporting data, such as county, region, or catchment area." sqref="B10:B38" xr:uid="{74406E1D-DA9D-4D2F-961D-11C0507B7BDA}"/>
    <dataValidation allowBlank="1" showInputMessage="1" showErrorMessage="1" promptTitle="Adults w-SMI (21+)" prompt="Enter the total number of adult Medicaid beneficiaries ages 21 or older with serious mental illness in each geographic designation.  See the definitions tab for the definition of SMI. " sqref="H10:H38" xr:uid="{1C26A26E-CFBF-47DE-B86A-01172E5D8641}"/>
    <dataValidation allowBlank="1" showInputMessage="1" showErrorMessage="1" promptTitle="Percent with SMI" prompt="Percent with SMI will be auto-populated. Please do not enter data in this cell. " sqref="I10:I38" xr:uid="{F234FAD0-6BF9-415A-87F2-8FAD8F00AC97}"/>
    <dataValidation allowBlank="1" showInputMessage="1" showErrorMessage="1" promptTitle="State Name" prompt="Enter the state name." sqref="C2" xr:uid="{EA7AE63E-45F6-4ECD-BD4C-18C98062C6B3}"/>
    <dataValidation allowBlank="1" showInputMessage="1" showErrorMessage="1" promptTitle="Adult Beneficiaries (18-20)" prompt="Enter the total number of adults ages 18 to 20 enrolled in Medicaid at the selected point in time in each geographic designation " sqref="E10:E38" xr:uid="{C9F82364-FFDB-45B5-861B-6059EEEB91DD}"/>
    <dataValidation allowBlank="1" showInputMessage="1" showErrorMessage="1" promptTitle="Adults  w-SMI (18-20)" prompt="Enter the total number of adult Medicaid beneficiaries ages 18 to 20 with serious mental illness in each geographic designation.  See the definitions tab for the definition of SMI. " sqref="F10:F38" xr:uid="{7AF120BA-6317-4F67-98CD-A47116A0E8EC}"/>
    <dataValidation allowBlank="1" showInputMessage="1" showErrorMessage="1" promptTitle="Percent with SMI or SED" prompt="Percent with SMI will be auto-populated. Please do not enter data in this cell. " sqref="O10:O38" xr:uid="{C018C0BC-2DFE-4C8A-A07A-9346DA8200C4}"/>
    <dataValidation allowBlank="1" showInputMessage="1" showErrorMessage="1" promptTitle="Beneficiaries with SMI/SED" prompt="Number of Medicaid beneficiaries with SMI or SED will be auto-populated. Please do not enter data in this cell.  " sqref="N10:N38" xr:uid="{79121ACF-A9B7-4D33-B555-60591C69F141}"/>
    <dataValidation allowBlank="1" showInputMessage="1" showErrorMessage="1" promptTitle="Total Medicaid Beneficiaries" prompt="Number of Medicaid beneficiaries will be auto-populated. Please do not enter data in this cell. " sqref="M10:M38" xr:uid="{4539B246-7719-4167-A7E7-96C46C21F57E}"/>
    <dataValidation allowBlank="1" showInputMessage="1" showErrorMessage="1" promptTitle="Percent with SED" prompt="Percent with SED will be auto-populated. Please do not enter data in this cell. " sqref="L10:L38" xr:uid="{C9DA517C-D5D1-479B-880F-608C6D65915F}"/>
    <dataValidation type="whole" allowBlank="1" showInputMessage="1" showErrorMessage="1" promptTitle="Total CMHCs" prompt="Enter number of CMHCs as defined in the definitions tab at the selected point in time in each geographic designation." sqref="AJ10:AJ38" xr:uid="{2C405DF8-81A3-4B26-B502-2C4DD4CB7C0A}">
      <formula1>0</formula1>
      <formula2>25000</formula2>
    </dataValidation>
    <dataValidation type="whole" allowBlank="1" showInputMessage="1" showErrorMessage="1" promptTitle="Medicaid-Enrolled CMHCs" prompt="Enter number of Medicaid- enrolled CMHCs as defined in the definitions tab at the selected point in time in each geographic designation." sqref="AK10:AK38" xr:uid="{5F36F835-964A-4D66-9F60-57C94603F3F3}">
      <formula1>0</formula1>
      <formula2>25000</formula2>
    </dataValidation>
    <dataValidation allowBlank="1" showInputMessage="1" showErrorMessage="1" promptTitle="Medicaid CMHCs Accepting" prompt="Enter number of Medicaid-enrolled CMHCs accepting new Medicaid patients as defined in the definitions tab at the selected point in time in each geographic designation." sqref="AL10:AL38" xr:uid="{39D7D316-8390-49A0-AA24-37E7511700ED}"/>
    <dataValidation allowBlank="1" showInputMessage="1" showErrorMessage="1" promptTitle="Number of Intensive Outpatient" prompt="Enter number of intensive outpatient providers as defined in the definitions tab at the selected point in time in each geographic designation." sqref="AR10:AR38" xr:uid="{88CD512D-7C6D-4ADE-ABB5-30F08B58641F}"/>
    <dataValidation allowBlank="1" showInputMessage="1" showErrorMessage="1" promptTitle="Medicaid Intensive Outpatient" prompt="Enter number of Medicaid-enrolled intensive outpatient providers as defined in the definitions tab at the selected point in time in each geographic designation." sqref="AS10:AS38" xr:uid="{2180B631-B47A-44B7-B658-02E32DA63A82}"/>
    <dataValidation allowBlank="1" showInputMessage="1" showErrorMessage="1" promptTitle="Medicaid Intensive Out Accepting" prompt="Enter number of Medicaid-enrolled intensive outpatientproviders accepting new Medicaid patients as defined in the definitions tab at the selected point in time in each geographic designation." sqref="AT10:AT38" xr:uid="{2D670996-021C-411B-933E-2A1AFBB7AA3D}"/>
    <dataValidation allowBlank="1" showInputMessage="1" showErrorMessage="1" promptTitle="Number of residential treatment" prompt="Enter number of residential mental health treatment facilities (adult) as defined in the definitions tab at the selected point in time in each geographic designation." sqref="BA10:BA38" xr:uid="{FE0C05D7-97B2-4642-9F68-8B399080CF0C}"/>
    <dataValidation allowBlank="1" showInputMessage="1" showErrorMessage="1" promptTitle="Number of Medicaid residential" prompt="Enter number of Medicaid- enrolled residential mental health treatment facilities (adult) as defined in the definitions tab at the selected point in time in each geographic designation." sqref="BB10:BB38" xr:uid="{3EA6363A-482D-4572-988D-B4A842AFD8DF}"/>
    <dataValidation allowBlank="1" showInputMessage="1" showErrorMessage="1" promptTitle="Medicaid residential accepting" prompt="Enter number of Medicaid-enrolled residential mental health treatment facilities accepting new Medicaid patients (adult) as defined in the definitions tab at the selected point in time in each geographic designation." sqref="BC10:BC38" xr:uid="{3A407697-3113-412D-ADFD-0BDF9A949B7B}"/>
    <dataValidation allowBlank="1" showInputMessage="1" showErrorMessage="1" promptTitle="Number of residential beds" prompt="Enter total number of residential mental health treatment facility beds (adult) as defined in the definitions tab at the selected point in time in each geographic designation." sqref="BG10:BG38" xr:uid="{FBC2763E-8559-4AB0-9060-9587EE70EDBC}"/>
    <dataValidation allowBlank="1" showInputMessage="1" showErrorMessage="1" promptTitle="Medicaid residential beds" prompt="Enter total number of Medicaid- enrolled residential mental health treatment beds (adult) as defined in the definitions tab at the selected point in time in each geographic designation." sqref="BH10:BH38" xr:uid="{37DAE08C-7786-414F-A7F6-38286E74A9A6}"/>
    <dataValidation allowBlank="1" showInputMessage="1" showErrorMessage="1" promptTitle="Medicaid residential beds avail" prompt="Enter total number of Medicaid- enrolled residential mental health treatment beds available to adult Medicaid patients as defined in the definitions tab at the selected point in time in each geographic designation." sqref="BI10:BI38" xr:uid="{7F64531F-3B5D-4C42-AFD9-EC7D703ACEDD}"/>
    <dataValidation allowBlank="1" showInputMessage="1" showErrorMessage="1" promptTitle="Number of residential IMDs " prompt="Enter number of residential mental health treatment facilities (adult) that qualify as IMDs as defined in the definitions tab at the selected point in time in each geographic designation." sqref="DE10:DE38" xr:uid="{B1B1DB89-4757-4BD5-8B9F-E89F50CDFFF9}"/>
    <dataValidation allowBlank="1" showInputMessage="1" showErrorMessage="1" promptTitle="Medicaid residential IMDs" prompt="Enter number of Medicaid- enrolled residential mental health treatment facilities (adult) that qualify as IMDs as defined in the definitions tab at the selected point in time in each geographic designation." sqref="DF10:DF38" xr:uid="{D7D08C00-D66E-4648-BCF0-98CA2B330DFD}"/>
    <dataValidation allowBlank="1" showInputMessage="1" showErrorMessage="1" promptTitle="Medicaid residential IMDs accept" prompt="Enter number of Medicaid- enrolled residential mental health treatment facilities (adult) that qualify as IMDs accepting Medicaid patients as defined in the definitions tab at the selected point in time in each geographic designation." sqref="DG10:DG38" xr:uid="{BB55C063-5789-482F-91EC-9823EC0AF95E}"/>
    <dataValidation allowBlank="1" showInputMessage="1" showErrorMessage="1" promptTitle="Number of PRTFs" prompt="Enter number of psychiatric residential treatment facilities (PRTF) (under 21) as defined in the definitions tab at the selected point in time in each geographic designation." sqref="BP10:BP38" xr:uid="{460532D6-826E-44C9-82C7-0217D9C231A4}"/>
    <dataValidation allowBlank="1" showInputMessage="1" showErrorMessage="1" promptTitle="Number of Medicaid-enrolled PRTF" prompt="Enter number of Medicaid- enrolled PRTFs as defined in the definitions tab at the selected point in time in each geographic designation." sqref="BQ10:BQ38" xr:uid="{E7BBB430-0C82-42D6-BA01-207211B0651A}"/>
    <dataValidation allowBlank="1" showInputMessage="1" showErrorMessage="1" promptTitle="Medicaid PRTFs accepting" prompt="Enter number of Medicaid- enrolled PRTFs accepting new Medicaid patients as defined in the definitions tab at the selected point in time in each geographic designation." sqref="BR10:BR38" xr:uid="{A5F90ECE-2E7F-4189-BD24-28DB4813EDEF}"/>
    <dataValidation allowBlank="1" showInputMessage="1" showErrorMessage="1" promptTitle="Total number of PRTF beds" prompt="Enter total number of PRTF beds as defined in the definitions tab at the selected point in time in each geographic designation." sqref="BV10:BV38" xr:uid="{EF73D4E2-283F-413E-93EC-5761471AE425}"/>
    <dataValidation allowBlank="1" showInputMessage="1" showErrorMessage="1" promptTitle="Medicaid-enrolled PRTF beds" prompt="Enter number of Medicaid-enrolled PRTF beds as defined in the definitions tab at the selected point in time in each geographic designation." sqref="BW10:BW38" xr:uid="{881D4843-27F4-42F0-B1A0-DAF9BA9ABE8F}"/>
    <dataValidation allowBlank="1" showInputMessage="1" showErrorMessage="1" promptTitle="Medicaid PRTFs beds available" prompt="Enter number of Medicaid-enrolled PRTF beds available to new Medicaid patients as defined in the definitions tab at the selected point in time in each geographic designation." sqref="BX10:BX38" xr:uid="{5A9FD9F4-7778-44FC-A54C-BEF975B6E730}"/>
    <dataValidation allowBlank="1" showInputMessage="1" showErrorMessage="1" promptTitle="Number of psychiatric units" prompt="Enter number of psychiatric units in acute care hospitals as defined in the definitions tab at the selected point in time in each geographic designation." sqref="CK10:CK38" xr:uid="{200A398C-1898-44E6-9A7C-08867868620A}"/>
    <dataValidation allowBlank="1" showInputMessage="1" showErrorMessage="1" promptTitle="Number of CAH psychiatric units" prompt="Enter number of psychiatric units in critical access hospitals (CAHs) as defined in the definitions tab at the selected point in time in each geographic designation." sqref="CL10:CL38" xr:uid="{01AFE37F-5833-4337-88AD-479694C658F7}"/>
    <dataValidation allowBlank="1" showInputMessage="1" showErrorMessage="1" promptTitle="Medicaid-enrolled acute units" prompt="Enter number of Medicaid- enrolled psychiatric units in acute care hospitals as defined in the definitions tab at the selected point in time in each geographic designation." sqref="CM10:CM38" xr:uid="{0A579412-6F10-4B60-A24E-4397DF4A7C42}"/>
    <dataValidation allowBlank="1" showInputMessage="1" showErrorMessage="1" promptTitle="Medicaid-enrolled CAH units" prompt="Enter number of Medicaid-enrolled psychiatric units in CAHs as defined in the definitions tab at the selected point in time in each geographic designation." sqref="CN10:CN38" xr:uid="{9A1CC163-7BC4-4821-8B10-15275E934DC0}"/>
    <dataValidation allowBlank="1" showInputMessage="1" showErrorMessage="1" promptTitle="Medicaid acute units accepting" prompt="Enter number of Medicaid-enrolled psychiatric units in acute care hospitals accepting new Medicaid patients as defined in the definitions tab at the selected point in time in each geographic designation." sqref="CO10:CO38" xr:uid="{A725F1A7-2B29-45CD-9986-9CE1935EA49A}"/>
    <dataValidation allowBlank="1" showInputMessage="1" showErrorMessage="1" promptTitle="Medicaid CAH units accepting" prompt="Enter number of Medicaid-enrolled psychiatric units in CAHs accepting new Medicaid patients as defined in the definitions tab at the selected point in time in each geographic designation." sqref="CP10:CP38" xr:uid="{586B88CF-8D55-4458-B016-0ABFB7F834DC}"/>
    <dataValidation allowBlank="1" showInputMessage="1" showErrorMessage="1" promptTitle="Number of licensed psychiatric" prompt="Enter number of licensed psychiatric  hospital beds (psychiatric hospital + psychiatric units) as defined in the definitions tab at the selected point in time in each geographic designation." sqref="CY10:CY38" xr:uid="{A8E7E6ED-4995-40F6-8A00-0928F506E5B9}"/>
    <dataValidation allowBlank="1" showInputMessage="1" showErrorMessage="1" promptTitle="Medicaid-enrolled available " prompt="Enter number of Medicaid-enrolled licensed psychiatric hospital beds available to Medicaid patients as defined in the definitions tab at the selected point in time in each geographic designation." sqref="CZ10:CZ38" xr:uid="{90AA8C82-6954-42A2-BC83-BF66580F4303}"/>
    <dataValidation allowBlank="1" showInputMessage="1" showErrorMessage="1" promptTitle="Number of crisis call centers" prompt="Enter number of crisis call centers as defined in the definitions tab at the selected point in time in each geographic designation." sqref="DR10:DR38" xr:uid="{189A6E1E-2422-4281-96BE-9998B9D1C24D}"/>
    <dataValidation allowBlank="1" showInputMessage="1" showErrorMessage="1" promptTitle="Number of mobile crisis units" prompt="Enter number of mobile crisis units as defined in the definitions tab at the selected point in time in each geographic designation." sqref="DS10:DS38" xr:uid="{5DEC06D4-268C-4E5A-B5D9-0E38EA65E316}"/>
    <dataValidation allowBlank="1" showInputMessage="1" showErrorMessage="1" promptTitle="Number of crisis observation" prompt="Enter number of crisis observation/assessment centers as defined in the definitions tab at the selected point in time in each geographic designation." sqref="DT10:DT38" xr:uid="{734A12A7-2641-4196-9B1B-3D5F9FD2C0BC}"/>
    <dataValidation allowBlank="1" showInputMessage="1" showErrorMessage="1" promptTitle="Number of coordinated community" prompt="Enter number of coordinated community crisis response teams as defined in the definitions tab at the selected point in time in each geographic designation." sqref="DV10:DV38" xr:uid="{F9063271-C061-491E-89EF-F57EBD9D399E}"/>
    <dataValidation allowBlank="1" showInputMessage="1" showErrorMessage="1" promptTitle="Number of FQHCs that Offer" prompt="Enter number FQHCs that offer behavioral health services as defined in the definitions tab at the selected point in time in each geographic designation." sqref="EE10:EE38" xr:uid="{442666CD-01FF-4396-9DDD-92D8DD45B8AA}"/>
    <dataValidation allowBlank="1" showInputMessage="1" showErrorMessage="1" promptTitle="Medicaid practitioners accepting" prompt="Enter number of Medicaid-enrolled other types of practitioners authorized to treat mental illness accepting new Medicaid patients as defined in the definitions tab at the selected point in time in each geographic designation." sqref="AC11:AC38" xr:uid="{2178D647-42C5-4A13-B50F-035B0D7EB9D0}"/>
    <dataValidation allowBlank="1" showInputMessage="1" showErrorMessage="1" promptTitle="Under 21 Medicaid Beneficiaries" prompt="Enter the total number of  Medicaid beneficiaries under the age of 18 (ages 0-17) at the selected point in time in each geographic designation " sqref="K10:K38" xr:uid="{1887DD8F-D2F2-4580-BDEE-183059FCCF12}"/>
    <dataValidation allowBlank="1" showInputMessage="1" showErrorMessage="1" promptTitle="Number of crisis stabilization" prompt="Enter number of crisis stabilization units as defined in the definitions tab at the selected point in time in each geographic designation." sqref="DU10:DU38" xr:uid="{A52462F4-0345-4C42-A152-16788089EAB1}"/>
    <dataValidation allowBlank="1" showInputMessage="1" showErrorMessage="1" promptTitle="21+ Medicaid Beneficiaries" prompt="Enter the total number of Medicaid beneficiaries age 21 and older at the selected point in time in each geographic designation " sqref="G10:G38" xr:uid="{EA5C6148-3068-4B6F-889F-573224641C27}"/>
    <dataValidation allowBlank="1" showInputMessage="1" showErrorMessage="1" promptTitle="Under 18 Medicaid Beneficiaries" prompt="Enter the total number of Medicaid beneficiaries under the age of 18 (ages 0-17) at the selected point in time in each geographic designation " sqref="J10:J38" xr:uid="{45BD458C-4710-480B-9E25-60B0951A8AFC}"/>
    <dataValidation allowBlank="1" showInputMessage="1" showErrorMessage="1" promptTitle="Ratios" prompt="Ratios will be auto-populated. Please do not enter data in this cell. " sqref="U10:W38" xr:uid="{FFAEBACD-7DC1-4339-B9A4-07D763AF81CA}"/>
    <dataValidation allowBlank="1" showInputMessage="1" showErrorMessage="1" promptTitle="Ratios" prompt="Ratios will be automatically populated. Please do not enter data in this cell. " sqref="BY10:CA38 AD10:AF38 AM10:AO38 BD10:BF38 AU10:AW38 BS10:BU38 DA10:DB38 DW10:EA38 CG10:CH38 CQ10:CV38 EF10:EF38 DO10:DO38 BJ10:BL38 DH10:DJ38" xr:uid="{59C45A55-F608-44B3-A5B0-F6DE9AB06677}"/>
    <dataValidation allowBlank="1" showInputMessage="1" showErrorMessage="1" promptTitle="Number of other practitioners" prompt="Enter number of other practitioners certified and licensed to independently treat mental illness as defined in the definitions tab at the selected point in time in each geographic designation." sqref="AA10:AA38" xr:uid="{6B244F22-0055-4727-9BB3-9455D95CA175}"/>
    <dataValidation allowBlank="1" showInputMessage="1" showErrorMessage="1" promptTitle="Medicaid other practitioners" prompt="Enter number of Medicaid-enrolled other practitioners certified and licensed to independently treat mental illness as defined in the definitions tab at the selected point in time in each geographic designation." sqref="AB10:AB38" xr:uid="{B6504286-9053-438B-B7A9-91422BAD6372}"/>
    <dataValidation allowBlank="1" showInputMessage="1" showErrorMessage="1" promptTitle="Medicaid practitioners accepting" prompt="Enter number of Medicaid-enrolled other practitioners certified and licensed to independently treat mental illness accepting new Medicaid patients as defined in the definitions tab at the selected point in time in each geographic designation." sqref="AC10" xr:uid="{3358179D-28E7-4E2F-98BA-08B87F6FAD60}"/>
    <dataValidation allowBlank="1" showInputMessage="1" showErrorMessage="1" promptTitle="Number of hospital IMDs" prompt="Enter number of psychiatric hospitals that qualify as IMDs as defined in the definitions tab at the selected point in time in each geographic designation." sqref="DN10:DN38" xr:uid="{78001DAE-148E-402D-96B8-94BE1E73C647}"/>
    <dataValidation allowBlank="1" showInputMessage="1" showErrorMessage="1" promptTitle="Geographic Designation Notes" prompt="If the state selects 'Other-please explain' in column C, please use this space to explain the state's response." sqref="D10:D38" xr:uid="{01CF1BC5-2DF9-48FB-8068-6389CC57DF06}"/>
    <dataValidation type="list" allowBlank="1" showInputMessage="1" showErrorMessage="1" promptTitle="Urban or Rural " prompt="For each geographic designation, select whether the designation is urban or rural. If the designation should be categorized as something other than urban or rural, select &quot;Other-please explain&quot; and record an explanation in the notes cell in column D." sqref="C10:C38" xr:uid="{83BCD855-75A7-4E4E-9858-8D81DD34167E}">
      <formula1>"Urban, Rural, Other-please explain"</formula1>
    </dataValidation>
    <dataValidation allowBlank="1" showInputMessage="1" showErrorMessage="1" promptTitle="Intensive outpatient notes" prompt="Please use this space to provide any additional notes regarding this sub-section, such as notes on data limitations, explanations for specific values, or information that could assist with data interpretation." sqref="AZ10:AZ34" xr:uid="{8954B704-2FDD-4982-A0E9-D83E3054637F}"/>
    <dataValidation allowBlank="1" showInputMessage="1" showErrorMessage="1" promptTitle="Assessment Completion Date" prompt="Enter the date on which this assessment was completed." sqref="C3" xr:uid="{568A2113-369A-4CF6-AB6A-2D4BA4507893}"/>
    <dataValidation allowBlank="1" showInputMessage="1" showErrorMessage="1" promptTitle="Time Period" prompt="Enter the point in time the numbers and ratios included in this assessment reflects._x000a_Reminder: Time periods should remain consistent across years (i.e., across the Initial and Annual Availability Assessments)." sqref="C4" xr:uid="{A42A98AC-F40E-460F-9EC3-C8F80B742320}"/>
    <dataValidation allowBlank="1" showInputMessage="1" showErrorMessage="1" promptTitle="FQHC source(s)" prompt="Please use this space to provide notes about the data source(s) used to populate this sub-section. Reminder: Data sources should remain consistent across years (i.e., across the Initial and Annual Availability Assessments)." sqref="EG10:EG34" xr:uid="{AE4252DE-C4B6-46F5-AC0E-E80FBB9D00AA}"/>
    <dataValidation allowBlank="1" showInputMessage="1" showErrorMessage="1" promptTitle="Prescribers source(s)" prompt="Please use this space to provide notes about the data source(s) used to populate this sub-section. Reminder: Data sources should remain consistent across years (i.e., across the Initial and Annual Availability Assessments)." sqref="X10:X34" xr:uid="{1856F358-C07C-4571-A25F-B907BF72C3C3}"/>
    <dataValidation allowBlank="1" showInputMessage="1" showErrorMessage="1" promptTitle="Prescribers notes" prompt="Please use this space to provide any additional notes regarding this sub-section, such as notes on data limitations, explanations for specific values, or information that could assist with data interpretation." sqref="Z10:Z34" xr:uid="{BAE8C632-B6FF-466D-9437-EA7300B8B775}"/>
    <dataValidation allowBlank="1" showInputMessage="1" showErrorMessage="1" promptTitle="Other practitioners source(s)" prompt="Please use this space to provide notes about the data source(s) used to populate this sub-section. Reminder: Data sources should remain consistent across years (i.e., across the Initial and Annual Availability Assessments)." sqref="AG10:AG34" xr:uid="{71E094B2-2CC4-47F5-BB9F-06D4A8402A65}"/>
    <dataValidation allowBlank="1" showInputMessage="1" showErrorMessage="1" promptTitle="Beneficiary category source(s)" prompt="Please use this space to provide notes about the data source(s) used to populate this sub-section. Reminder: Data sources should remain consistent across years (i.e., across the Initial and Annual Availability Assessments)." sqref="P10:P34" xr:uid="{B61B60AE-36C9-4661-AA8C-6CB1356B32E3}"/>
    <dataValidation allowBlank="1" showInputMessage="1" showErrorMessage="1" promptTitle="CMHC category source(s)" prompt="Please use this space to provide notes about the data source(s) used to populate this sub-section. Reminder: Data sources should remain consistent across years (i.e., across the Initial and Annual Availability Assessments)." sqref="AP10:AP34" xr:uid="{89F29C37-9019-415D-A5D1-C8425A3F4AC5}"/>
    <dataValidation allowBlank="1" showInputMessage="1" showErrorMessage="1" promptTitle="Intensive outpatient source(s)" prompt="Please use this space to provide notes about the data source(s) used to populate this sub-section. Reminder: Data sources should remain consistent across years (i.e., across the Initial and Annual Availability Assessments)." sqref="AX10:AX34" xr:uid="{B20EB166-9245-4BE9-9509-8500A45E99F6}"/>
    <dataValidation allowBlank="1" showInputMessage="1" showErrorMessage="1" promptTitle="Residential treatment source(s)" prompt="Please use this space to provide notes about the data source(s) used to populate this sub-section. Reminder: Data sources should remain consistent across years (i.e., across the Initial and Annual Availability Assessments)." sqref="BM10:BM34" xr:uid="{7E24DA32-BB68-4FC2-9EC2-BC5EAC70807F}"/>
    <dataValidation allowBlank="1" showInputMessage="1" showErrorMessage="1" promptTitle="Psych residential source(s)" prompt="Please use this space to provide notes about the data source(s) used to populate this sub-section. Reminder: Data sources should remain consistent across years (i.e., across the Initial and Annual Availability Assessments)." sqref="CB10:CB34" xr:uid="{ED5D9292-5715-449E-B6BA-D760A1AA437E}"/>
    <dataValidation allowBlank="1" showInputMessage="1" showErrorMessage="1" promptTitle="Psychiatric hospitals source(s)" prompt="Please use this space to provide notes about the data source(s) used to populate this sub-section. Reminder: Data sources should remain consistent across years (i.e., across the Initial and Annual Availability Assessments)." sqref="CI10:CI34" xr:uid="{8D214459-306A-4565-B732-3AD13DB63287}"/>
    <dataValidation allowBlank="1" showInputMessage="1" showErrorMessage="1" promptTitle="Psychiatric units source(s)" prompt="Please use this space to provide notes about the data source(s) used to populate this sub-section. Reminder: Data sources should remain consistent across years (i.e., across the Initial and Annual Availability Assessments)." sqref="CW10:CW34" xr:uid="{3CE56BF4-E4F7-4986-AA76-12C596DE240B}"/>
    <dataValidation allowBlank="1" showInputMessage="1" showErrorMessage="1" promptTitle="Psychiatric beds source(s)" prompt="Please use this space to provide notes about the data source(s) used to populate this sub-section. Reminder: Data sources should remain consistent across years (i.e., across the Initial and Annual Availability Assessments)." sqref="DC10:DC34" xr:uid="{7C3EC784-556B-465B-9287-B5FA97CC702C}"/>
    <dataValidation allowBlank="1" showInputMessage="1" showErrorMessage="1" promptTitle="Crisis stablization source(s)" prompt="Please use this space to provide notes about the data source(s) used to populate this sub-section. Reminder: Data sources should remain consistent across years (i.e., across the Initial and Annual Availability Assessments)." sqref="EB10:EB34" xr:uid="{A34A852C-664B-4C30-93E9-A8E718CE6238}"/>
    <dataValidation allowBlank="1" showInputMessage="1" showErrorMessage="1" promptTitle="Beneficiary Category Notes" prompt="Please use this space to provide any additional notes regarding this sub-section, such as notes on data limitations, explanations for specific values, or information that could assist with data interpretation." sqref="Q10:Q34" xr:uid="{F2A87F05-CADA-4AA3-B974-D25A4B279A77}"/>
    <dataValidation allowBlank="1" showInputMessage="1" showErrorMessage="1" promptTitle="Other practitioner notes" prompt="Please use this space to provide any additional notes regarding this sub-section, such as notes on data limitations, explanations for specific values, or information that could assist with data interpretation." sqref="AI10:AI34" xr:uid="{95352BE3-F22C-481A-B9DD-20665B6966FF}"/>
    <dataValidation allowBlank="1" showInputMessage="1" showErrorMessage="1" promptTitle="CMHC category notes" prompt="Please use this space to provide any additional notes regarding this sub-section, such as notes on data limitations, explanations for specific values, or information that could assist with data interpretation." sqref="AQ10:AQ34" xr:uid="{222EC81A-95F3-4DA8-94C2-D1AF24196917}"/>
    <dataValidation allowBlank="1" showInputMessage="1" showErrorMessage="1" promptTitle="Residential MH tx facility" prompt="Please use this space to provide any additional notes regarding this sub-section, such as notes on data limitations, explanations for specific values, or information that could assist with data interpretation." sqref="BO10:BO34" xr:uid="{73FCA6F4-7412-45FE-8EE3-7C0A3015DAB6}"/>
    <dataValidation allowBlank="1" showInputMessage="1" showErrorMessage="1" promptTitle="Psychiatric residential notes" prompt="Please use this space to provide any additional notes regarding this sub-section, such as notes on data limitations, explanations for specific values, or information that could assist with data interpretation." sqref="CD10:CD34" xr:uid="{4BFD4251-8630-46D2-8EEB-2811C07513BE}"/>
    <dataValidation allowBlank="1" showInputMessage="1" showErrorMessage="1" promptTitle="Psychiatric hospital category" prompt="Please use this space to provide any additional notes regarding this sub-section, such as notes on data limitations, explanations for specific values, or information that could assist with data interpretation." sqref="CJ10:CJ34" xr:uid="{B24F6ECD-2337-46D7-B23D-B504232A7182}"/>
    <dataValidation allowBlank="1" showInputMessage="1" showErrorMessage="1" promptTitle="Psychiatric unit category notes" prompt="Please use this space to provide any additional notes regarding this sub-section, such as notes on data limitations, explanations for specific values, or information that could assist with data interpretation." sqref="CX10:CX34" xr:uid="{10D09790-34E1-4806-80DA-8DF9AA83BBD0}"/>
    <dataValidation allowBlank="1" showInputMessage="1" showErrorMessage="1" promptTitle="Psychiatric beds category notes" prompt="Please use this space to provide any additional notes regarding this sub-section, such as notes on data limitations, explanations for specific values, or information that could assist with data interpretation." sqref="DD10:DD34" xr:uid="{2BFED6D2-0FE9-4D49-A1C0-1D6B96B2A4DB}"/>
    <dataValidation allowBlank="1" showInputMessage="1" showErrorMessage="1" promptTitle="Crisis Stabilization Services " prompt="Please use this space to provide any additional notes regarding this sub-section, such as notes on data limitations, explanations for specific values, or information that could assist with data interpretation." sqref="ED10:ED34" xr:uid="{B78B131A-8927-4206-8ED5-5CD77CE27E96}"/>
    <dataValidation allowBlank="1" showInputMessage="1" showErrorMessage="1" promptTitle="FQHC Category Notes" prompt="Please use this space to provide any additional notes regarding this sub-section, such as notes on data limitations, explanations for specific values, or information that could assist with data interpretation." sqref="EH10:EH34" xr:uid="{1B501044-DE96-4028-A0A3-0A717E7048A2}"/>
  </dataValidations>
  <pageMargins left="0.7" right="0.7" top="0.75" bottom="0.75" header="0.3" footer="0.3"/>
  <pageSetup scale="80" pageOrder="overThenDown" orientation="landscape"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locked="0" defaultSize="0" print="0" autoFill="0" autoPict="0" macro="[0]!New_Row">
                <anchor moveWithCells="1" sizeWithCells="1">
                  <from>
                    <xdr:col>5</xdr:col>
                    <xdr:colOff>0</xdr:colOff>
                    <xdr:row>1</xdr:row>
                    <xdr:rowOff>38100</xdr:rowOff>
                  </from>
                  <to>
                    <xdr:col>7</xdr:col>
                    <xdr:colOff>0</xdr:colOff>
                    <xdr:row>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C78C8-BFA4-4326-8A43-D7E9C0CAE56A}">
  <dimension ref="A1:H17"/>
  <sheetViews>
    <sheetView workbookViewId="0">
      <selection activeCell="A13" sqref="A13"/>
    </sheetView>
  </sheetViews>
  <sheetFormatPr defaultRowHeight="15" x14ac:dyDescent="0.25"/>
  <sheetData>
    <row r="1" spans="1:8" ht="14.85" customHeight="1" x14ac:dyDescent="0.25">
      <c r="A1" s="311" t="s">
        <v>180</v>
      </c>
      <c r="B1" s="312"/>
      <c r="C1" s="312"/>
      <c r="D1" s="312"/>
      <c r="E1" s="312"/>
      <c r="F1" s="312"/>
      <c r="G1" s="312"/>
      <c r="H1" s="312"/>
    </row>
    <row r="2" spans="1:8" ht="42.6" customHeight="1" x14ac:dyDescent="0.25">
      <c r="A2" s="308" t="s">
        <v>272</v>
      </c>
      <c r="B2" s="309"/>
      <c r="C2" s="309"/>
      <c r="D2" s="310"/>
      <c r="F2" s="313" t="s">
        <v>187</v>
      </c>
      <c r="G2" s="314"/>
      <c r="H2" s="315"/>
    </row>
    <row r="3" spans="1:8" ht="14.85" customHeight="1" x14ac:dyDescent="0.25">
      <c r="A3" s="36" t="s">
        <v>149</v>
      </c>
      <c r="D3" s="35"/>
      <c r="F3" s="56" t="s">
        <v>273</v>
      </c>
      <c r="H3" s="35"/>
    </row>
    <row r="4" spans="1:8" ht="14.85" customHeight="1" x14ac:dyDescent="0.25">
      <c r="A4" s="37" t="s">
        <v>150</v>
      </c>
      <c r="B4" s="38"/>
      <c r="C4" s="38"/>
      <c r="D4" s="39"/>
      <c r="F4" s="75" t="s">
        <v>274</v>
      </c>
      <c r="G4" s="38"/>
      <c r="H4" s="39"/>
    </row>
    <row r="5" spans="1:8" x14ac:dyDescent="0.25">
      <c r="A5" s="308" t="s">
        <v>275</v>
      </c>
      <c r="B5" s="309"/>
      <c r="C5" s="309"/>
      <c r="D5" s="310"/>
      <c r="E5" s="3"/>
      <c r="F5" s="3"/>
    </row>
    <row r="6" spans="1:8" x14ac:dyDescent="0.25">
      <c r="A6" s="36" t="s">
        <v>149</v>
      </c>
      <c r="D6" s="35"/>
      <c r="E6" s="3"/>
      <c r="F6" s="3"/>
    </row>
    <row r="7" spans="1:8" x14ac:dyDescent="0.25">
      <c r="A7" s="37" t="s">
        <v>150</v>
      </c>
      <c r="B7" s="38"/>
      <c r="C7" s="38"/>
      <c r="D7" s="39"/>
      <c r="E7" s="3"/>
      <c r="F7" s="3"/>
    </row>
    <row r="9" spans="1:8" ht="14.85" customHeight="1" x14ac:dyDescent="0.25">
      <c r="A9" s="316" t="s">
        <v>181</v>
      </c>
      <c r="B9" s="317"/>
      <c r="C9" s="317"/>
      <c r="D9" s="318"/>
    </row>
    <row r="10" spans="1:8" ht="14.85" customHeight="1" x14ac:dyDescent="0.25">
      <c r="A10" s="308" t="s">
        <v>177</v>
      </c>
      <c r="B10" s="309"/>
      <c r="C10" s="309"/>
      <c r="D10" s="310"/>
    </row>
    <row r="11" spans="1:8" x14ac:dyDescent="0.25">
      <c r="A11" s="36" t="s">
        <v>178</v>
      </c>
      <c r="B11" s="3"/>
      <c r="C11" s="3"/>
      <c r="D11" s="40"/>
    </row>
    <row r="12" spans="1:8" x14ac:dyDescent="0.25">
      <c r="A12" s="36" t="s">
        <v>278</v>
      </c>
      <c r="B12" s="3"/>
      <c r="C12" s="3"/>
      <c r="D12" s="40"/>
    </row>
    <row r="13" spans="1:8" x14ac:dyDescent="0.25">
      <c r="A13" s="37" t="s">
        <v>179</v>
      </c>
      <c r="B13" s="38"/>
      <c r="C13" s="38"/>
      <c r="D13" s="39"/>
      <c r="F13" s="1"/>
    </row>
    <row r="14" spans="1:8" x14ac:dyDescent="0.25">
      <c r="A14" s="3"/>
      <c r="B14" s="3"/>
      <c r="C14" s="3"/>
      <c r="D14" s="3"/>
    </row>
    <row r="15" spans="1:8" x14ac:dyDescent="0.25">
      <c r="A15" s="29"/>
      <c r="B15" s="29"/>
      <c r="C15" s="29"/>
      <c r="D15" s="29"/>
    </row>
    <row r="16" spans="1:8" x14ac:dyDescent="0.25">
      <c r="A16" s="3"/>
      <c r="B16" s="3"/>
      <c r="C16" s="3"/>
      <c r="D16" s="3"/>
    </row>
    <row r="17" spans="1:4" x14ac:dyDescent="0.25">
      <c r="A17" s="3"/>
      <c r="B17" s="3"/>
      <c r="C17" s="3"/>
      <c r="D17" s="3"/>
    </row>
  </sheetData>
  <mergeCells count="6">
    <mergeCell ref="A10:D10"/>
    <mergeCell ref="A1:H1"/>
    <mergeCell ref="A2:D2"/>
    <mergeCell ref="F2:H2"/>
    <mergeCell ref="A5:D5"/>
    <mergeCell ref="A9:D9"/>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NFListDisplayForm</Display>
  <Edit>NFListEditForm</Edit>
  <New>NFListEditForm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Type_x0020_Descriptor xmlns="6b9f974d-4be1-4652-82ab-08a778657aa4">
      <Value>24</Value>
    </Document_x0020_Type_x0020_Descriptor>
    <Review_x0020_Comments xmlns="6b9f974d-4be1-4652-82ab-08a778657aa4" xsi:nil="true"/>
    <Divisions xmlns="6b9f974d-4be1-4652-82ab-08a778657aa4">DSRD</Divisions>
    <Document_x0020_Type xmlns="6b9f974d-4be1-4652-82ab-08a778657aa4">30</Document_x0020_Type>
    <IconOverlay xmlns="http://schemas.microsoft.com/sharepoint/v4" xsi:nil="true"/>
    <State xmlns="6b9f974d-4be1-4652-82ab-08a778657aa4">All States</State>
    <Demo_x0020_ID xmlns="6b9f974d-4be1-4652-82ab-08a778657aa4" xsi:nil="true"/>
    <FormData xmlns="http://schemas.microsoft.com/sharepoint/v3">&lt;?xml version="1.0" encoding="utf-8"?&gt;&lt;FormVariables&gt;&lt;Version /&gt;&lt;/FormVariables&gt;</FormData>
    <Document_x0020_Set_x0020_Type xmlns="6b9f974d-4be1-4652-82ab-08a778657aa4" xsi:nil="true"/>
    <Demo_x0020_Name xmlns="6b9f974d-4be1-4652-82ab-08a778657aa4" xsi:nil="true"/>
  </documentManagement>
</p:properties>
</file>

<file path=customXml/item3.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4.xml><?xml version="1.0" encoding="utf-8"?>
<?mso-contentType ?>
<ntns:customXsn xmlns:ntns="http://schemas.microsoft.com/office/2006/metadata/customXsn">
  <ntns:xsnLocation>https://share.cms.gov/center/CMCS/SDG/Demonstrations/Forms/Document/54d9852c241a7466customXsn.xsn</ntns:xsnLocation>
  <ntns:cached>False</ntns:cached>
  <ntns:openByDefault>False</ntns:openByDefault>
  <ntns:xsnScope>https://share.cms.gov/center/CMCS/SDG/Demonstrations</ntns:xsnScope>
</ntns:customXsn>
</file>

<file path=customXml/item5.xml><?xml version="1.0" encoding="utf-8"?>
<ct:contentTypeSchema xmlns:ct="http://schemas.microsoft.com/office/2006/metadata/contentType" xmlns:ma="http://schemas.microsoft.com/office/2006/metadata/properties/metaAttributes" ct:_="" ma:_="" ma:contentTypeName="Document" ma:contentTypeID="0x010100228886B34E0E9F48BA16FBED9D25C84A" ma:contentTypeVersion="140" ma:contentTypeDescription="Create a new document." ma:contentTypeScope="" ma:versionID="aae5a7a540ad27b7ef9842e64d41a229">
  <xsd:schema xmlns:xsd="http://www.w3.org/2001/XMLSchema" xmlns:xs="http://www.w3.org/2001/XMLSchema" xmlns:p="http://schemas.microsoft.com/office/2006/metadata/properties" xmlns:ns1="http://schemas.microsoft.com/sharepoint/v3" xmlns:ns2="6b9f974d-4be1-4652-82ab-08a778657aa4" xmlns:ns3="http://schemas.microsoft.com/sharepoint/v4" targetNamespace="http://schemas.microsoft.com/office/2006/metadata/properties" ma:root="true" ma:fieldsID="97c460a34b7ff692ebcb0eb99d7c31f3" ns1:_="" ns2:_="" ns3:_="">
    <xsd:import namespace="http://schemas.microsoft.com/sharepoint/v3"/>
    <xsd:import namespace="6b9f974d-4be1-4652-82ab-08a778657aa4"/>
    <xsd:import namespace="http://schemas.microsoft.com/sharepoint/v4"/>
    <xsd:element name="properties">
      <xsd:complexType>
        <xsd:sequence>
          <xsd:element name="documentManagement">
            <xsd:complexType>
              <xsd:all>
                <xsd:element ref="ns2:Demo_x0020_Name" minOccurs="0"/>
                <xsd:element ref="ns3:IconOverlay" minOccurs="0"/>
                <xsd:element ref="ns2:Document_x0020_Set_x0020_Type" minOccurs="0"/>
                <xsd:element ref="ns2:Document_x0020_Type_x0020_Descriptor" minOccurs="0"/>
                <xsd:element ref="ns1:_vti_ItemDeclaredRecord" minOccurs="0"/>
                <xsd:element ref="ns1:_vti_ItemHoldRecordStatus" minOccurs="0"/>
                <xsd:element ref="ns2:State"/>
                <xsd:element ref="ns2:Review_x0020_Comments" minOccurs="0"/>
                <xsd:element ref="ns2:Demo_x0020_ID" minOccurs="0"/>
                <xsd:element ref="ns2:Demo_x0020_ID_x003a_Demonstration_x0020_Name" minOccurs="0"/>
                <xsd:element ref="ns1:FormData" minOccurs="0"/>
                <xsd:element ref="ns2:Demo_x0020_Name_x003a_Demo_x0020_ID" minOccurs="0"/>
                <xsd:element ref="ns2:Demo_x0020_Name_x003a_Demonstration_x0020_Name" minOccurs="0"/>
                <xsd:element ref="ns2:Demo_x0020_Name_x003a_State_Internal" minOccurs="0"/>
                <xsd:element ref="ns2:Demo_x0020_Name_x003a_DemoID_x002d_Name" minOccurs="0"/>
                <xsd:element ref="ns2:Demo_x0020_Name_x003a_State_x0020_Abbreviation" minOccurs="0"/>
                <xsd:element ref="ns2:Divisions"/>
                <xsd:element ref="ns2:Document_x0020_Type"/>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vti_ItemDeclaredRecord" ma:index="13" nillable="true" ma:displayName="Declared Record" ma:hidden="true" ma:internalName="_vti_ItemDeclaredRecord" ma:readOnly="true">
      <xsd:simpleType>
        <xsd:restriction base="dms:DateTime"/>
      </xsd:simpleType>
    </xsd:element>
    <xsd:element name="_vti_ItemHoldRecordStatus" ma:index="14" nillable="true" ma:displayName="Hold and Record Status" ma:decimals="0" ma:description="" ma:hidden="true" ma:indexed="true" ma:internalName="_vti_ItemHoldRecordStatus" ma:readOnly="true">
      <xsd:simpleType>
        <xsd:restriction base="dms:Unknown"/>
      </xsd:simpleType>
    </xsd:element>
    <xsd:element name="FormData" ma:index="22"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b9f974d-4be1-4652-82ab-08a778657aa4" elementFormDefault="qualified">
    <xsd:import namespace="http://schemas.microsoft.com/office/2006/documentManagement/types"/>
    <xsd:import namespace="http://schemas.microsoft.com/office/infopath/2007/PartnerControls"/>
    <xsd:element name="Demo_x0020_Name" ma:index="8" nillable="true" ma:displayName="Demo Name" ma:indexed="true" ma:list="{4bd70136-adc3-481d-9b73-a7d0d41fb284}" ma:internalName="Demo_x0020_Name" ma:showField="DemoID_x002d_Name">
      <xsd:simpleType>
        <xsd:restriction base="dms:Lookup"/>
      </xsd:simpleType>
    </xsd:element>
    <xsd:element name="Document_x0020_Set_x0020_Type" ma:index="10" nillable="true" ma:displayName="Document Set Type" ma:description="" ma:hidden="true" ma:list="{d2aafb2a-d240-4133-80c5-d19b1f13bc4c}" ma:internalName="Document_x0020_Set_x0020_Type" ma:readOnly="false" ma:showField="Title" ma:web="{BFED16DA-A8CA-46EC-A4AA-C7C509893314}">
      <xsd:simpleType>
        <xsd:restriction base="dms:Lookup"/>
      </xsd:simpleType>
    </xsd:element>
    <xsd:element name="Document_x0020_Type_x0020_Descriptor" ma:index="11" nillable="true" ma:displayName="Key Policy" ma:list="{3747dcd6-9357-477b-8666-38504625f1ac}" ma:internalName="Document_x0020_Type_x0020_Descriptor" ma:showField="Title" ma:web="{BFED16DA-A8CA-46EC-A4AA-C7C509893314}">
      <xsd:complexType>
        <xsd:complexContent>
          <xsd:extension base="dms:MultiChoiceLookup">
            <xsd:sequence>
              <xsd:element name="Value" type="dms:Lookup" maxOccurs="unbounded" minOccurs="0" nillable="true"/>
            </xsd:sequence>
          </xsd:extension>
        </xsd:complexContent>
      </xsd:complexType>
    </xsd:element>
    <xsd:element name="State" ma:index="17" ma:displayName="State" ma:format="Dropdown" ma:indexed="true" ma:internalName="State">
      <xsd:simpleType>
        <xsd:restriction base="dms:Choice">
          <xsd:enumeration value="All States"/>
          <xsd:enumeration value="Alabama"/>
          <xsd:enumeration value="Alaska"/>
          <xsd:enumeration value="Arizona"/>
          <xsd:enumeration value="Arkansas"/>
          <xsd:enumeration value="California"/>
          <xsd:enumeration value="Colorado"/>
          <xsd:enumeration value="Connecticut"/>
          <xsd:enumeration value="Delaware"/>
          <xsd:enumeration value="District of Columbia"/>
          <xsd:enumeration value="Federated States of Micronesia"/>
          <xsd:enumeration value="Florida"/>
          <xsd:enumeration value="Georgia"/>
          <xsd:enumeration value="Guam"/>
          <xsd:enumeration value="Hawaii"/>
          <xsd:enumeration value="Idaho"/>
          <xsd:enumeration value="Illinois"/>
          <xsd:enumeration value="Indiana"/>
          <xsd:enumeration value="Iowa"/>
          <xsd:enumeration value="Kansas"/>
          <xsd:enumeration value="Kentucky"/>
          <xsd:enumeration value="Louisiana"/>
          <xsd:enumeration value="Maine"/>
          <xsd:enumeration value="Maryland"/>
          <xsd:enumeration value="Massachusetts"/>
          <xsd:enumeration value="Michigan"/>
          <xsd:enumeration value="Minnesota"/>
          <xsd:enumeration value="Mississippi"/>
          <xsd:enumeration value="Missouri"/>
          <xsd:enumeration value="Montana"/>
          <xsd:enumeration value="Nebraska"/>
          <xsd:enumeration value="Nevada"/>
          <xsd:enumeration value="New Hampshire"/>
          <xsd:enumeration value="New Jersey"/>
          <xsd:enumeration value="New Mexico"/>
          <xsd:enumeration value="New York"/>
          <xsd:enumeration value="North Carolina"/>
          <xsd:enumeration value="North Dakota"/>
          <xsd:enumeration value="Ohio"/>
          <xsd:enumeration value="Oklahoma"/>
          <xsd:enumeration value="Oregon"/>
          <xsd:enumeration value="Pennsylvania"/>
          <xsd:enumeration value="Puerto Rico"/>
          <xsd:enumeration value="Rhode Island"/>
          <xsd:enumeration value="South Carolina"/>
          <xsd:enumeration value="South Dakota"/>
          <xsd:enumeration value="Tennessee"/>
          <xsd:enumeration value="Texas"/>
          <xsd:enumeration value="US Virgin Islands"/>
          <xsd:enumeration value="Utah"/>
          <xsd:enumeration value="Vermont"/>
          <xsd:enumeration value="Virginia"/>
          <xsd:enumeration value="Washington"/>
          <xsd:enumeration value="West Virginia"/>
          <xsd:enumeration value="Wisconsin"/>
          <xsd:enumeration value="Wyoming"/>
        </xsd:restriction>
      </xsd:simpleType>
    </xsd:element>
    <xsd:element name="Review_x0020_Comments" ma:index="18" nillable="true" ma:displayName="Review Comments" ma:hidden="true" ma:internalName="Review_x0020_Comments" ma:readOnly="false">
      <xsd:simpleType>
        <xsd:restriction base="dms:Note"/>
      </xsd:simpleType>
    </xsd:element>
    <xsd:element name="Demo_x0020_ID" ma:index="20" nillable="true" ma:displayName="Demo ID" ma:hidden="true" ma:list="{4bd70136-adc3-481d-9b73-a7d0d41fb284}" ma:internalName="Demo_x0020_ID" ma:readOnly="false" ma:showField="Title">
      <xsd:simpleType>
        <xsd:restriction base="dms:Lookup"/>
      </xsd:simpleType>
    </xsd:element>
    <xsd:element name="Demo_x0020_ID_x003a_Demonstration_x0020_Name" ma:index="21" nillable="true" ma:displayName="Demo ID:Demonstration Name" ma:list="{4bd70136-adc3-481d-9b73-a7d0d41fb284}" ma:internalName="Demo_x0020_ID_x003a_Demonstration_x0020_Name" ma:readOnly="true" ma:showField="Demonstration_x0020_Name" ma:web="bfed16da-a8ca-46ec-a4aa-c7c509893314">
      <xsd:simpleType>
        <xsd:restriction base="dms:Lookup"/>
      </xsd:simpleType>
    </xsd:element>
    <xsd:element name="Demo_x0020_Name_x003a_Demo_x0020_ID" ma:index="23" nillable="true" ma:displayName="Demo Name:Demo ID" ma:list="{4bd70136-adc3-481d-9b73-a7d0d41fb284}" ma:internalName="Demo_x0020_Name_x003a_Demo_x0020_ID" ma:readOnly="true" ma:showField="Title" ma:web="bfed16da-a8ca-46ec-a4aa-c7c509893314">
      <xsd:simpleType>
        <xsd:restriction base="dms:Lookup"/>
      </xsd:simpleType>
    </xsd:element>
    <xsd:element name="Demo_x0020_Name_x003a_Demonstration_x0020_Name" ma:index="24" nillable="true" ma:displayName="Demo Name:Demonstration Name" ma:list="{4bd70136-adc3-481d-9b73-a7d0d41fb284}" ma:internalName="Demo_x0020_Name_x003a_Demonstration_x0020_Name" ma:readOnly="true" ma:showField="Demonstration_x0020_Name" ma:web="bfed16da-a8ca-46ec-a4aa-c7c509893314">
      <xsd:simpleType>
        <xsd:restriction base="dms:Lookup"/>
      </xsd:simpleType>
    </xsd:element>
    <xsd:element name="Demo_x0020_Name_x003a_State_Internal" ma:index="25" nillable="true" ma:displayName="Demo Name:State_Internal" ma:list="{4bd70136-adc3-481d-9b73-a7d0d41fb284}" ma:internalName="Demo_x0020_Name_x003a_State_Internal" ma:readOnly="true" ma:showField="State_Internal" ma:web="bfed16da-a8ca-46ec-a4aa-c7c509893314">
      <xsd:simpleType>
        <xsd:restriction base="dms:Lookup"/>
      </xsd:simpleType>
    </xsd:element>
    <xsd:element name="Demo_x0020_Name_x003a_DemoID_x002d_Name" ma:index="26" nillable="true" ma:displayName="Demo Name:DemoID-Name" ma:list="{4bd70136-adc3-481d-9b73-a7d0d41fb284}" ma:internalName="Demo_x0020_Name_x003a_DemoID_x002d_Name" ma:readOnly="true" ma:showField="DemoID_x002d_Name" ma:web="bfed16da-a8ca-46ec-a4aa-c7c509893314">
      <xsd:simpleType>
        <xsd:restriction base="dms:Lookup"/>
      </xsd:simpleType>
    </xsd:element>
    <xsd:element name="Demo_x0020_Name_x003a_State_x0020_Abbreviation" ma:index="27" nillable="true" ma:displayName="Demo Name:State Abbreviation" ma:list="{4bd70136-adc3-481d-9b73-a7d0d41fb284}" ma:internalName="Demo_x0020_Name_x003a_State_x0020_Abbreviation" ma:readOnly="true" ma:showField="State_x0020_Abbreviation" ma:web="bfed16da-a8ca-46ec-a4aa-c7c509893314">
      <xsd:simpleType>
        <xsd:restriction base="dms:Lookup"/>
      </xsd:simpleType>
    </xsd:element>
    <xsd:element name="Divisions" ma:index="28" ma:displayName="Division" ma:format="Dropdown" ma:indexed="true" ma:internalName="Divisions">
      <xsd:simpleType>
        <xsd:restriction base="dms:Choice">
          <xsd:enumeration value="CMCHO"/>
          <xsd:enumeration value="DDME"/>
          <xsd:enumeration value="DEHPG"/>
          <xsd:enumeration value="DMED"/>
          <xsd:enumeration value="DSDW"/>
          <xsd:enumeration value="DSRD"/>
          <xsd:enumeration value="OGD"/>
        </xsd:restriction>
      </xsd:simpleType>
    </xsd:element>
    <xsd:element name="Document_x0020_Type" ma:index="29" ma:displayName="Document Type" ma:description="" ma:indexed="true" ma:list="{2817c478-d000-48a1-a8db-f5160062febf}" ma:internalName="Document_x0020_Type" ma:showField="Title" ma:web="{BFED16DA-A8CA-46EC-A4AA-C7C509893314}">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9"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12"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FormTemplates>
  <Display>DocumentLibraryForm</Display>
  <Edit>DocumentLibraryForm</Edit>
  <New>DocumentLibraryForm</New>
  <MobileDisplayFormUrl/>
  <MobileEditFormUrl/>
  <MobileNewFormUrl/>
</FormTemplates>
</file>

<file path=customXml/item7.xml><?xml version="1.0" encoding="utf-8"?>
<?mso-contentType ?>
<SharedContentType xmlns="Microsoft.SharePoint.Taxonomy.ContentTypeSync" SourceId="86a8e296-5f29-4af2-954b-0de0d1e1f8bc" ContentTypeId="0x0101" PreviousValue="false"/>
</file>

<file path=customXml/itemProps1.xml><?xml version="1.0" encoding="utf-8"?>
<ds:datastoreItem xmlns:ds="http://schemas.openxmlformats.org/officeDocument/2006/customXml" ds:itemID="{DA05011A-CA47-4334-BDDF-DC6054EF58B5}">
  <ds:schemaRefs>
    <ds:schemaRef ds:uri="http://schemas.microsoft.com/sharepoint/v3/contenttype/forms"/>
  </ds:schemaRefs>
</ds:datastoreItem>
</file>

<file path=customXml/itemProps2.xml><?xml version="1.0" encoding="utf-8"?>
<ds:datastoreItem xmlns:ds="http://schemas.openxmlformats.org/officeDocument/2006/customXml" ds:itemID="{C630C22F-D6B6-4405-8343-E30F5BB35B74}">
  <ds:schemaRefs>
    <ds:schemaRef ds:uri="http://schemas.openxmlformats.org/package/2006/metadata/core-properties"/>
    <ds:schemaRef ds:uri="http://schemas.microsoft.com/sharepoint/v3"/>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microsoft.com/sharepoint/v4"/>
    <ds:schemaRef ds:uri="6b9f974d-4be1-4652-82ab-08a778657aa4"/>
    <ds:schemaRef ds:uri="http://www.w3.org/XML/1998/namespace"/>
  </ds:schemaRefs>
</ds:datastoreItem>
</file>

<file path=customXml/itemProps3.xml><?xml version="1.0" encoding="utf-8"?>
<ds:datastoreItem xmlns:ds="http://schemas.openxmlformats.org/officeDocument/2006/customXml" ds:itemID="{D1B2E4C3-F999-4808-AB0A-EE3BABBF0030}">
  <ds:schemaRefs>
    <ds:schemaRef ds:uri="http://schemas.microsoft.com/sharepoint/v3/contenttype/forms/url"/>
  </ds:schemaRefs>
</ds:datastoreItem>
</file>

<file path=customXml/itemProps4.xml><?xml version="1.0" encoding="utf-8"?>
<ds:datastoreItem xmlns:ds="http://schemas.openxmlformats.org/officeDocument/2006/customXml" ds:itemID="{331CA208-3B3B-4ED8-BE93-1EBA59189F27}">
  <ds:schemaRefs>
    <ds:schemaRef ds:uri="http://schemas.microsoft.com/office/2006/metadata/customXsn"/>
  </ds:schemaRefs>
</ds:datastoreItem>
</file>

<file path=customXml/itemProps5.xml><?xml version="1.0" encoding="utf-8"?>
<ds:datastoreItem xmlns:ds="http://schemas.openxmlformats.org/officeDocument/2006/customXml" ds:itemID="{9F299E93-0B60-4898-9B46-2E58EE825B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b9f974d-4be1-4652-82ab-08a778657aa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5645719F-E621-4EE9-BE50-FABCB2CB0573}">
  <ds:schemaRefs/>
</ds:datastoreItem>
</file>

<file path=customXml/itemProps7.xml><?xml version="1.0" encoding="utf-8"?>
<ds:datastoreItem xmlns:ds="http://schemas.openxmlformats.org/officeDocument/2006/customXml" ds:itemID="{F563015E-D28D-415E-BB29-7AD71AE0FEF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PRA Disclosure Statement</vt:lpstr>
      <vt:lpstr>SMI-SED metrics</vt:lpstr>
      <vt:lpstr>SMI-SED reporting issues</vt:lpstr>
      <vt:lpstr>Avail Assessment instructions</vt:lpstr>
      <vt:lpstr>Avail Assessment definitions</vt:lpstr>
      <vt:lpstr>Annual Avail Assessment</vt:lpstr>
      <vt:lpstr>Drop-down options (DO NOT EDIT)</vt:lpstr>
      <vt:lpstr>'Avail Assessment instructions'!Print_Area</vt:lpstr>
      <vt:lpstr>'PRA Disclosure Statement'!Print_Area</vt:lpstr>
      <vt:lpstr>'Annual Avail Assessment'!Print_Titles</vt:lpstr>
      <vt:lpstr>'Avail Assessment definitions'!Print_Titles</vt:lpstr>
      <vt:lpstr>'Avail Assessment instructions'!Print_Titles</vt:lpstr>
      <vt:lpstr>'SMI-SED metrics'!Print_Titles</vt:lpstr>
      <vt:lpstr>'SMI-SED reporting issues'!Print_Titles</vt:lpstr>
      <vt:lpstr>TitleRegion1.A11.H55.3</vt:lpstr>
      <vt:lpstr>'SMI-SED metrics'!TitleRegion1.A12.BI94.2</vt:lpstr>
      <vt:lpstr>TitleRegion1.A9.EH39.6</vt:lpstr>
      <vt:lpstr>TitleRegion1.B4.C32.5</vt:lpstr>
      <vt:lpstr>TitleRegion1.B9.C118.4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Medicaid Section 1115 Serious Mental Illness and Serious Emotional Disturbance (SMI/SED) Demonstrations Monitoring Report Workbook (Version 2.0)</dc:title>
  <dc:subject>Serious Mental Illness/Serious Emotional Disturbance Demonstrations Monitoring Report Workbook</dc:subject>
  <dc:creator>Centers for Medicare &amp; Medicaid Services (CMS)</dc:creator>
  <cp:keywords>Medicaid, serious mental illness, serious emotional disturbance, SMI, SED, monitoring, report, workbook, Section 1115</cp:keywords>
  <cp:lastModifiedBy>Mitch Bryman</cp:lastModifiedBy>
  <cp:lastPrinted>2020-07-23T18:07:45Z</cp:lastPrinted>
  <dcterms:created xsi:type="dcterms:W3CDTF">2019-01-23T11:58:51Z</dcterms:created>
  <dcterms:modified xsi:type="dcterms:W3CDTF">2022-05-04T12:27:10Z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