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rvathe\Documents\AIM Act\HFC Reclamation Quarterly Reporting Form\Locked Form\"/>
    </mc:Choice>
  </mc:AlternateContent>
  <workbookProtection workbookPassword="CA05" lockStructure="1"/>
  <bookViews>
    <workbookView xWindow="0" yWindow="0" windowWidth="19200" windowHeight="5380"/>
  </bookViews>
  <sheets>
    <sheet name="Quarterly Information" sheetId="1" r:id="rId1"/>
    <sheet name="End of Year Reporting" sheetId="5" r:id="rId2"/>
    <sheet name="Lists" sheetId="3" state="hidden" r:id="rId3"/>
  </sheets>
  <definedNames>
    <definedName name="_xlnm._FilterDatabase" localSheetId="2" hidden="1">Lists!$A$1:$E$1</definedName>
    <definedName name="Common_Name">Lists!$B$2:$B$133</definedName>
    <definedName name="Common_Name_1">OFFSET(Lists!$E$2:$E$133,0,0,COUNT(Lists!$C$2:$C$133),1)</definedName>
    <definedName name="Common_Name_2">OFFSET(Lists!$F$2:$F$133,0,0,COUNT(Lists!$D$2:$D$133),1)</definedName>
    <definedName name="Quarter">Lists!$H$2:$H$5</definedName>
    <definedName name="Year">Lists!$I$2:$I$10</definedName>
  </definedNames>
  <calcPr calcId="162913"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9" i="5" l="1"/>
  <c r="B11" i="5" l="1"/>
  <c r="J38" i="5" l="1"/>
  <c r="J39" i="5"/>
  <c r="J40" i="5"/>
  <c r="J41" i="5"/>
  <c r="J42" i="5"/>
  <c r="F42" i="5" s="1"/>
  <c r="J43" i="5"/>
  <c r="F43" i="5" s="1"/>
  <c r="J44" i="5"/>
  <c r="F44" i="5" s="1"/>
  <c r="J45" i="5"/>
  <c r="F45" i="5" s="1"/>
  <c r="J46" i="5"/>
  <c r="J47" i="5"/>
  <c r="J48" i="5"/>
  <c r="J49" i="5"/>
  <c r="J50" i="5"/>
  <c r="F50" i="5" s="1"/>
  <c r="J51" i="5"/>
  <c r="F51" i="5" s="1"/>
  <c r="J52" i="5"/>
  <c r="J53" i="5"/>
  <c r="J54" i="5"/>
  <c r="J55" i="5"/>
  <c r="J56" i="5"/>
  <c r="J57" i="5"/>
  <c r="J58" i="5"/>
  <c r="J59" i="5"/>
  <c r="J60" i="5"/>
  <c r="F60" i="5" s="1"/>
  <c r="J61" i="5"/>
  <c r="F61" i="5" s="1"/>
  <c r="J62" i="5"/>
  <c r="J63" i="5"/>
  <c r="J64" i="5"/>
  <c r="J65" i="5"/>
  <c r="J66" i="5"/>
  <c r="F38" i="5"/>
  <c r="F39" i="5"/>
  <c r="F40" i="5"/>
  <c r="F41" i="5"/>
  <c r="F46" i="5"/>
  <c r="F47" i="5"/>
  <c r="F48" i="5"/>
  <c r="F49" i="5"/>
  <c r="F57" i="5"/>
  <c r="F58" i="5"/>
  <c r="F59" i="5"/>
  <c r="F62" i="5"/>
  <c r="F63" i="5"/>
  <c r="F64" i="5"/>
  <c r="D3" i="3" l="1"/>
  <c r="D4" i="3"/>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2"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F66" i="5" l="1"/>
  <c r="F56" i="5"/>
  <c r="F55" i="5"/>
  <c r="F53" i="5"/>
  <c r="I53" i="5"/>
  <c r="J37" i="5"/>
  <c r="J36" i="5"/>
  <c r="J35" i="5"/>
  <c r="F35" i="5" s="1"/>
  <c r="I35" i="5" s="1"/>
  <c r="J34" i="5"/>
  <c r="J33" i="5"/>
  <c r="J32" i="5"/>
  <c r="F32" i="5" s="1"/>
  <c r="I32" i="5" s="1"/>
  <c r="J31" i="5"/>
  <c r="F31" i="5" s="1"/>
  <c r="I31" i="5" s="1"/>
  <c r="J30" i="5"/>
  <c r="F30" i="5" s="1"/>
  <c r="I30" i="5" s="1"/>
  <c r="J29" i="5"/>
  <c r="J28" i="5"/>
  <c r="J27" i="5"/>
  <c r="F27" i="5" s="1"/>
  <c r="F52" i="5" l="1"/>
  <c r="I52" i="5" s="1"/>
  <c r="F54" i="5"/>
  <c r="I54" i="5" s="1"/>
  <c r="F65" i="5"/>
  <c r="I65" i="5" s="1"/>
  <c r="F33" i="5"/>
  <c r="I33" i="5" s="1"/>
  <c r="I66" i="5"/>
  <c r="F34" i="5"/>
  <c r="I34" i="5" s="1"/>
  <c r="F36" i="5"/>
  <c r="I36" i="5" s="1"/>
  <c r="I55" i="5"/>
  <c r="F37" i="5"/>
  <c r="I37" i="5" s="1"/>
  <c r="I56" i="5"/>
  <c r="F29" i="5"/>
  <c r="I29" i="5" s="1"/>
  <c r="F28" i="5"/>
  <c r="I28" i="5" s="1"/>
  <c r="I27" i="5"/>
  <c r="C3" i="3"/>
  <c r="C2" i="3"/>
  <c r="C4" i="3"/>
  <c r="C5" i="3"/>
  <c r="C6" i="3"/>
  <c r="C7" i="3"/>
  <c r="C8" i="3"/>
  <c r="C9" i="3"/>
  <c r="C10" i="3"/>
  <c r="C11" i="3"/>
  <c r="C12" i="3"/>
  <c r="C13" i="3"/>
  <c r="C14" i="3"/>
  <c r="C15" i="3"/>
  <c r="C16" i="3"/>
  <c r="C17" i="3"/>
  <c r="C18" i="3"/>
  <c r="C19" i="3"/>
  <c r="F3" i="3" l="1"/>
  <c r="F11" i="3"/>
  <c r="F19" i="3"/>
  <c r="F27" i="3"/>
  <c r="F35" i="3"/>
  <c r="F43" i="3"/>
  <c r="F51" i="3"/>
  <c r="F59" i="3"/>
  <c r="F67" i="3"/>
  <c r="F75" i="3"/>
  <c r="F83" i="3"/>
  <c r="F91" i="3"/>
  <c r="F99" i="3"/>
  <c r="F107" i="3"/>
  <c r="F115" i="3"/>
  <c r="F123" i="3"/>
  <c r="F131" i="3"/>
  <c r="F4" i="3"/>
  <c r="F12" i="3"/>
  <c r="F20" i="3"/>
  <c r="F28" i="3"/>
  <c r="F36" i="3"/>
  <c r="F44" i="3"/>
  <c r="F52" i="3"/>
  <c r="F60" i="3"/>
  <c r="F68" i="3"/>
  <c r="F76" i="3"/>
  <c r="F84" i="3"/>
  <c r="F92" i="3"/>
  <c r="F100" i="3"/>
  <c r="F108" i="3"/>
  <c r="F116" i="3"/>
  <c r="F124" i="3"/>
  <c r="F132" i="3"/>
  <c r="F5" i="3"/>
  <c r="F13" i="3"/>
  <c r="F21" i="3"/>
  <c r="F29" i="3"/>
  <c r="F37" i="3"/>
  <c r="F45" i="3"/>
  <c r="F53" i="3"/>
  <c r="F61" i="3"/>
  <c r="F69" i="3"/>
  <c r="F77" i="3"/>
  <c r="F85" i="3"/>
  <c r="F93" i="3"/>
  <c r="F101" i="3"/>
  <c r="F109" i="3"/>
  <c r="F117" i="3"/>
  <c r="F125" i="3"/>
  <c r="F133" i="3"/>
  <c r="F6" i="3"/>
  <c r="F14" i="3"/>
  <c r="F22" i="3"/>
  <c r="F30" i="3"/>
  <c r="F38" i="3"/>
  <c r="F46" i="3"/>
  <c r="F54" i="3"/>
  <c r="F62" i="3"/>
  <c r="F70" i="3"/>
  <c r="F78" i="3"/>
  <c r="F86" i="3"/>
  <c r="F94" i="3"/>
  <c r="F102" i="3"/>
  <c r="F110" i="3"/>
  <c r="F118" i="3"/>
  <c r="F126" i="3"/>
  <c r="F2" i="3"/>
  <c r="F7" i="3"/>
  <c r="F15" i="3"/>
  <c r="F23" i="3"/>
  <c r="F31" i="3"/>
  <c r="F39" i="3"/>
  <c r="F47" i="3"/>
  <c r="F55" i="3"/>
  <c r="F63" i="3"/>
  <c r="F71" i="3"/>
  <c r="F79" i="3"/>
  <c r="F87" i="3"/>
  <c r="F95" i="3"/>
  <c r="F103" i="3"/>
  <c r="F111" i="3"/>
  <c r="F119" i="3"/>
  <c r="F127" i="3"/>
  <c r="F8" i="3"/>
  <c r="F16" i="3"/>
  <c r="F24" i="3"/>
  <c r="F32" i="3"/>
  <c r="F40" i="3"/>
  <c r="F48" i="3"/>
  <c r="F56" i="3"/>
  <c r="F64" i="3"/>
  <c r="F72" i="3"/>
  <c r="F80" i="3"/>
  <c r="F88" i="3"/>
  <c r="F96" i="3"/>
  <c r="F104" i="3"/>
  <c r="F112" i="3"/>
  <c r="F120" i="3"/>
  <c r="F128" i="3"/>
  <c r="F9" i="3"/>
  <c r="F17" i="3"/>
  <c r="F25" i="3"/>
  <c r="F33" i="3"/>
  <c r="F41" i="3"/>
  <c r="F49" i="3"/>
  <c r="F57" i="3"/>
  <c r="F65" i="3"/>
  <c r="F73" i="3"/>
  <c r="F81" i="3"/>
  <c r="F89" i="3"/>
  <c r="F97" i="3"/>
  <c r="F105" i="3"/>
  <c r="F113" i="3"/>
  <c r="F121" i="3"/>
  <c r="F129" i="3"/>
  <c r="F10" i="3"/>
  <c r="F18" i="3"/>
  <c r="F26" i="3"/>
  <c r="F34" i="3"/>
  <c r="F42" i="3"/>
  <c r="F50" i="3"/>
  <c r="F58" i="3"/>
  <c r="F66" i="3"/>
  <c r="F74" i="3"/>
  <c r="F82" i="3"/>
  <c r="F90" i="3"/>
  <c r="F98" i="3"/>
  <c r="F106" i="3"/>
  <c r="F114" i="3"/>
  <c r="F122" i="3"/>
  <c r="F130" i="3"/>
  <c r="E3" i="3"/>
  <c r="E11" i="3"/>
  <c r="E19" i="3"/>
  <c r="E27" i="3"/>
  <c r="E35" i="3"/>
  <c r="E43" i="3"/>
  <c r="E51" i="3"/>
  <c r="E59" i="3"/>
  <c r="E67" i="3"/>
  <c r="E75" i="3"/>
  <c r="E83" i="3"/>
  <c r="E91" i="3"/>
  <c r="E99" i="3"/>
  <c r="E107" i="3"/>
  <c r="E115" i="3"/>
  <c r="E123" i="3"/>
  <c r="E131" i="3"/>
  <c r="E4" i="3"/>
  <c r="E12" i="3"/>
  <c r="E20" i="3"/>
  <c r="E28" i="3"/>
  <c r="E36" i="3"/>
  <c r="E44" i="3"/>
  <c r="E52" i="3"/>
  <c r="E60" i="3"/>
  <c r="E68" i="3"/>
  <c r="E76" i="3"/>
  <c r="E84" i="3"/>
  <c r="E92" i="3"/>
  <c r="E100" i="3"/>
  <c r="E108" i="3"/>
  <c r="E116" i="3"/>
  <c r="E124" i="3"/>
  <c r="E132" i="3"/>
  <c r="E5" i="3"/>
  <c r="E13" i="3"/>
  <c r="E21" i="3"/>
  <c r="E29" i="3"/>
  <c r="E37" i="3"/>
  <c r="E45" i="3"/>
  <c r="E53" i="3"/>
  <c r="E61" i="3"/>
  <c r="E69" i="3"/>
  <c r="E77" i="3"/>
  <c r="E85" i="3"/>
  <c r="E93" i="3"/>
  <c r="E101" i="3"/>
  <c r="E109" i="3"/>
  <c r="E117" i="3"/>
  <c r="E125" i="3"/>
  <c r="E133" i="3"/>
  <c r="E6" i="3"/>
  <c r="E14" i="3"/>
  <c r="E22" i="3"/>
  <c r="E30" i="3"/>
  <c r="E38" i="3"/>
  <c r="E46" i="3"/>
  <c r="E54" i="3"/>
  <c r="E62" i="3"/>
  <c r="E70" i="3"/>
  <c r="E78" i="3"/>
  <c r="E86" i="3"/>
  <c r="E94" i="3"/>
  <c r="E102" i="3"/>
  <c r="E110" i="3"/>
  <c r="E118" i="3"/>
  <c r="E126" i="3"/>
  <c r="E2" i="3"/>
  <c r="E7" i="3"/>
  <c r="E15" i="3"/>
  <c r="E23" i="3"/>
  <c r="E31" i="3"/>
  <c r="E39" i="3"/>
  <c r="E47" i="3"/>
  <c r="E55" i="3"/>
  <c r="E63" i="3"/>
  <c r="E71" i="3"/>
  <c r="E79" i="3"/>
  <c r="E87" i="3"/>
  <c r="E95" i="3"/>
  <c r="E103" i="3"/>
  <c r="E111" i="3"/>
  <c r="E119" i="3"/>
  <c r="E127" i="3"/>
  <c r="E8" i="3"/>
  <c r="E16" i="3"/>
  <c r="E24" i="3"/>
  <c r="E32" i="3"/>
  <c r="E40" i="3"/>
  <c r="E48" i="3"/>
  <c r="E56" i="3"/>
  <c r="E64" i="3"/>
  <c r="E72" i="3"/>
  <c r="E80" i="3"/>
  <c r="E88" i="3"/>
  <c r="E96" i="3"/>
  <c r="E104" i="3"/>
  <c r="E112" i="3"/>
  <c r="E120" i="3"/>
  <c r="E128" i="3"/>
  <c r="E9" i="3"/>
  <c r="E17" i="3"/>
  <c r="E25" i="3"/>
  <c r="E33" i="3"/>
  <c r="E41" i="3"/>
  <c r="E49" i="3"/>
  <c r="E57" i="3"/>
  <c r="E65" i="3"/>
  <c r="E73" i="3"/>
  <c r="E81" i="3"/>
  <c r="E89" i="3"/>
  <c r="E97" i="3"/>
  <c r="E105" i="3"/>
  <c r="E113" i="3"/>
  <c r="E121" i="3"/>
  <c r="E129" i="3"/>
  <c r="E10" i="3"/>
  <c r="E18" i="3"/>
  <c r="E26" i="3"/>
  <c r="E34" i="3"/>
  <c r="E42" i="3"/>
  <c r="E50" i="3"/>
  <c r="E58" i="3"/>
  <c r="E66" i="3"/>
  <c r="E74" i="3"/>
  <c r="E82" i="3"/>
  <c r="E90" i="3"/>
  <c r="E98" i="3"/>
  <c r="E106" i="3"/>
  <c r="E114" i="3"/>
  <c r="E122" i="3"/>
  <c r="E130" i="3"/>
</calcChain>
</file>

<file path=xl/sharedStrings.xml><?xml version="1.0" encoding="utf-8"?>
<sst xmlns="http://schemas.openxmlformats.org/spreadsheetml/2006/main" count="210" uniqueCount="191">
  <si>
    <t>Reporting Quarter:</t>
  </si>
  <si>
    <t>HFC-134</t>
  </si>
  <si>
    <t>HFC-134a</t>
  </si>
  <si>
    <t>HFC-23</t>
  </si>
  <si>
    <t>HFC-32</t>
  </si>
  <si>
    <t>HFC-41</t>
  </si>
  <si>
    <t>HFC-43-10mee</t>
  </si>
  <si>
    <t>HFC-125</t>
  </si>
  <si>
    <t>HFC-143</t>
  </si>
  <si>
    <t>HFC-143a</t>
  </si>
  <si>
    <t>HFC-152</t>
  </si>
  <si>
    <t>HFC-152a</t>
  </si>
  <si>
    <t>HFC-227ea</t>
  </si>
  <si>
    <t>HFC-236cb</t>
  </si>
  <si>
    <t>HFC-236ea</t>
  </si>
  <si>
    <t>HFC-236fa</t>
  </si>
  <si>
    <t>HFC-245ca</t>
  </si>
  <si>
    <t>HFC-245fa</t>
  </si>
  <si>
    <t>HFC-365mfc</t>
  </si>
  <si>
    <t>Worksheet Instructions:</t>
  </si>
  <si>
    <t>Version:</t>
  </si>
  <si>
    <t>Updated:</t>
  </si>
  <si>
    <t>External Links:</t>
  </si>
  <si>
    <t>Reporting Form Navigation:</t>
  </si>
  <si>
    <t>Chemical Name</t>
  </si>
  <si>
    <r>
      <t>CHF</t>
    </r>
    <r>
      <rPr>
        <vertAlign val="subscript"/>
        <sz val="10"/>
        <color theme="1"/>
        <rFont val="Arial"/>
        <family val="2"/>
      </rPr>
      <t>3</t>
    </r>
  </si>
  <si>
    <r>
      <t>CH</t>
    </r>
    <r>
      <rPr>
        <vertAlign val="subscript"/>
        <sz val="10"/>
        <color theme="1"/>
        <rFont val="Arial"/>
        <family val="2"/>
      </rPr>
      <t>2</t>
    </r>
    <r>
      <rPr>
        <sz val="10"/>
        <color theme="1"/>
        <rFont val="Arial"/>
        <family val="2"/>
      </rPr>
      <t>F</t>
    </r>
    <r>
      <rPr>
        <vertAlign val="subscript"/>
        <sz val="10"/>
        <color theme="1"/>
        <rFont val="Arial"/>
        <family val="2"/>
      </rPr>
      <t>2</t>
    </r>
  </si>
  <si>
    <r>
      <t>CH</t>
    </r>
    <r>
      <rPr>
        <vertAlign val="subscript"/>
        <sz val="10"/>
        <color theme="1"/>
        <rFont val="Arial"/>
        <family val="2"/>
      </rPr>
      <t>3</t>
    </r>
    <r>
      <rPr>
        <sz val="10"/>
        <color theme="1"/>
        <rFont val="Arial"/>
        <family val="2"/>
      </rPr>
      <t>F</t>
    </r>
  </si>
  <si>
    <r>
      <t>CF</t>
    </r>
    <r>
      <rPr>
        <vertAlign val="subscript"/>
        <sz val="10"/>
        <color theme="1"/>
        <rFont val="Arial"/>
        <family val="2"/>
      </rPr>
      <t>3</t>
    </r>
    <r>
      <rPr>
        <sz val="10"/>
        <color theme="1"/>
        <rFont val="Arial"/>
        <family val="2"/>
      </rPr>
      <t>CHFCHFCF</t>
    </r>
    <r>
      <rPr>
        <vertAlign val="subscript"/>
        <sz val="10"/>
        <color theme="1"/>
        <rFont val="Arial"/>
        <family val="2"/>
      </rPr>
      <t>2</t>
    </r>
    <r>
      <rPr>
        <sz val="10"/>
        <color theme="1"/>
        <rFont val="Arial"/>
        <family val="2"/>
      </rPr>
      <t>CF</t>
    </r>
    <r>
      <rPr>
        <vertAlign val="subscript"/>
        <sz val="10"/>
        <color theme="1"/>
        <rFont val="Arial"/>
        <family val="2"/>
      </rPr>
      <t>3</t>
    </r>
  </si>
  <si>
    <r>
      <t>CHF</t>
    </r>
    <r>
      <rPr>
        <vertAlign val="subscript"/>
        <sz val="10"/>
        <color theme="1"/>
        <rFont val="Arial"/>
        <family val="2"/>
      </rPr>
      <t>2</t>
    </r>
    <r>
      <rPr>
        <sz val="10"/>
        <color theme="1"/>
        <rFont val="Arial"/>
        <family val="2"/>
      </rPr>
      <t>CF</t>
    </r>
    <r>
      <rPr>
        <vertAlign val="subscript"/>
        <sz val="10"/>
        <color theme="1"/>
        <rFont val="Arial"/>
        <family val="2"/>
      </rPr>
      <t>3</t>
    </r>
  </si>
  <si>
    <r>
      <t>CHF</t>
    </r>
    <r>
      <rPr>
        <vertAlign val="subscript"/>
        <sz val="10"/>
        <color theme="1"/>
        <rFont val="Arial"/>
        <family val="2"/>
      </rPr>
      <t>2</t>
    </r>
    <r>
      <rPr>
        <sz val="10"/>
        <color theme="1"/>
        <rFont val="Arial"/>
        <family val="2"/>
      </rPr>
      <t>CHF</t>
    </r>
    <r>
      <rPr>
        <vertAlign val="subscript"/>
        <sz val="10"/>
        <color theme="1"/>
        <rFont val="Arial"/>
        <family val="2"/>
      </rPr>
      <t>2</t>
    </r>
  </si>
  <si>
    <r>
      <t>CH</t>
    </r>
    <r>
      <rPr>
        <vertAlign val="subscript"/>
        <sz val="10"/>
        <color theme="1"/>
        <rFont val="Arial"/>
        <family val="2"/>
      </rPr>
      <t>2</t>
    </r>
    <r>
      <rPr>
        <sz val="10"/>
        <color theme="1"/>
        <rFont val="Arial"/>
        <family val="2"/>
      </rPr>
      <t>FCF</t>
    </r>
    <r>
      <rPr>
        <vertAlign val="subscript"/>
        <sz val="10"/>
        <color theme="1"/>
        <rFont val="Arial"/>
        <family val="2"/>
      </rPr>
      <t>3</t>
    </r>
  </si>
  <si>
    <r>
      <t>CH</t>
    </r>
    <r>
      <rPr>
        <vertAlign val="subscript"/>
        <sz val="10"/>
        <color theme="1"/>
        <rFont val="Arial"/>
        <family val="2"/>
      </rPr>
      <t>2</t>
    </r>
    <r>
      <rPr>
        <sz val="10"/>
        <color theme="1"/>
        <rFont val="Arial"/>
        <family val="2"/>
      </rPr>
      <t>FCHF</t>
    </r>
    <r>
      <rPr>
        <vertAlign val="subscript"/>
        <sz val="10"/>
        <color theme="1"/>
        <rFont val="Arial"/>
        <family val="2"/>
      </rPr>
      <t>2</t>
    </r>
  </si>
  <si>
    <r>
      <t>CH</t>
    </r>
    <r>
      <rPr>
        <vertAlign val="subscript"/>
        <sz val="10"/>
        <color theme="1"/>
        <rFont val="Arial"/>
        <family val="2"/>
      </rPr>
      <t>3</t>
    </r>
    <r>
      <rPr>
        <sz val="10"/>
        <color theme="1"/>
        <rFont val="Arial"/>
        <family val="2"/>
      </rPr>
      <t>CF</t>
    </r>
    <r>
      <rPr>
        <vertAlign val="subscript"/>
        <sz val="10"/>
        <color theme="1"/>
        <rFont val="Arial"/>
        <family val="2"/>
      </rPr>
      <t>3</t>
    </r>
  </si>
  <si>
    <r>
      <t>CH</t>
    </r>
    <r>
      <rPr>
        <vertAlign val="subscript"/>
        <sz val="10"/>
        <color theme="1"/>
        <rFont val="Arial"/>
        <family val="2"/>
      </rPr>
      <t>2</t>
    </r>
    <r>
      <rPr>
        <sz val="10"/>
        <color theme="1"/>
        <rFont val="Arial"/>
        <family val="2"/>
      </rPr>
      <t>FCH</t>
    </r>
    <r>
      <rPr>
        <vertAlign val="subscript"/>
        <sz val="10"/>
        <color theme="1"/>
        <rFont val="Arial"/>
        <family val="2"/>
      </rPr>
      <t>2</t>
    </r>
    <r>
      <rPr>
        <sz val="10"/>
        <color theme="1"/>
        <rFont val="Arial"/>
        <family val="2"/>
      </rPr>
      <t>F</t>
    </r>
  </si>
  <si>
    <r>
      <t>CH</t>
    </r>
    <r>
      <rPr>
        <vertAlign val="subscript"/>
        <sz val="10"/>
        <color theme="1"/>
        <rFont val="Arial"/>
        <family val="2"/>
      </rPr>
      <t>3</t>
    </r>
    <r>
      <rPr>
        <sz val="10"/>
        <color theme="1"/>
        <rFont val="Arial"/>
        <family val="2"/>
      </rPr>
      <t>CHF</t>
    </r>
    <r>
      <rPr>
        <vertAlign val="subscript"/>
        <sz val="10"/>
        <color theme="1"/>
        <rFont val="Arial"/>
        <family val="2"/>
      </rPr>
      <t>2</t>
    </r>
  </si>
  <si>
    <r>
      <t>CF</t>
    </r>
    <r>
      <rPr>
        <vertAlign val="subscript"/>
        <sz val="10"/>
        <color theme="1"/>
        <rFont val="Arial"/>
        <family val="2"/>
      </rPr>
      <t>3</t>
    </r>
    <r>
      <rPr>
        <sz val="10"/>
        <color theme="1"/>
        <rFont val="Arial"/>
        <family val="2"/>
      </rPr>
      <t>CHFCF</t>
    </r>
    <r>
      <rPr>
        <vertAlign val="subscript"/>
        <sz val="10"/>
        <color theme="1"/>
        <rFont val="Arial"/>
        <family val="2"/>
      </rPr>
      <t>3</t>
    </r>
  </si>
  <si>
    <r>
      <t>CH</t>
    </r>
    <r>
      <rPr>
        <vertAlign val="subscript"/>
        <sz val="10"/>
        <color theme="1"/>
        <rFont val="Arial"/>
        <family val="2"/>
      </rPr>
      <t>2</t>
    </r>
    <r>
      <rPr>
        <sz val="10"/>
        <color theme="1"/>
        <rFont val="Arial"/>
        <family val="2"/>
      </rPr>
      <t>FCF</t>
    </r>
    <r>
      <rPr>
        <vertAlign val="subscript"/>
        <sz val="10"/>
        <color theme="1"/>
        <rFont val="Arial"/>
        <family val="2"/>
      </rPr>
      <t>2</t>
    </r>
    <r>
      <rPr>
        <sz val="10"/>
        <color theme="1"/>
        <rFont val="Arial"/>
        <family val="2"/>
      </rPr>
      <t>CF</t>
    </r>
    <r>
      <rPr>
        <vertAlign val="subscript"/>
        <sz val="10"/>
        <color theme="1"/>
        <rFont val="Arial"/>
        <family val="2"/>
      </rPr>
      <t>3</t>
    </r>
  </si>
  <si>
    <r>
      <t>CHF</t>
    </r>
    <r>
      <rPr>
        <vertAlign val="subscript"/>
        <sz val="10"/>
        <color theme="1"/>
        <rFont val="Arial"/>
        <family val="2"/>
      </rPr>
      <t>2</t>
    </r>
    <r>
      <rPr>
        <sz val="10"/>
        <color theme="1"/>
        <rFont val="Arial"/>
        <family val="2"/>
      </rPr>
      <t>CHFCF</t>
    </r>
    <r>
      <rPr>
        <vertAlign val="subscript"/>
        <sz val="10"/>
        <color theme="1"/>
        <rFont val="Arial"/>
        <family val="2"/>
      </rPr>
      <t>3</t>
    </r>
  </si>
  <si>
    <r>
      <t>CF</t>
    </r>
    <r>
      <rPr>
        <vertAlign val="subscript"/>
        <sz val="10"/>
        <color theme="1"/>
        <rFont val="Arial"/>
        <family val="2"/>
      </rPr>
      <t>3</t>
    </r>
    <r>
      <rPr>
        <sz val="10"/>
        <color theme="1"/>
        <rFont val="Arial"/>
        <family val="2"/>
      </rPr>
      <t>CH</t>
    </r>
    <r>
      <rPr>
        <vertAlign val="subscript"/>
        <sz val="10"/>
        <color theme="1"/>
        <rFont val="Arial"/>
        <family val="2"/>
      </rPr>
      <t>2</t>
    </r>
    <r>
      <rPr>
        <sz val="10"/>
        <color theme="1"/>
        <rFont val="Arial"/>
        <family val="2"/>
      </rPr>
      <t>CF</t>
    </r>
    <r>
      <rPr>
        <vertAlign val="subscript"/>
        <sz val="10"/>
        <color theme="1"/>
        <rFont val="Arial"/>
        <family val="2"/>
      </rPr>
      <t>3</t>
    </r>
  </si>
  <si>
    <r>
      <t>CH</t>
    </r>
    <r>
      <rPr>
        <vertAlign val="subscript"/>
        <sz val="10"/>
        <color theme="1"/>
        <rFont val="Arial"/>
        <family val="2"/>
      </rPr>
      <t>2</t>
    </r>
    <r>
      <rPr>
        <sz val="10"/>
        <color theme="1"/>
        <rFont val="Arial"/>
        <family val="2"/>
      </rPr>
      <t>FCF</t>
    </r>
    <r>
      <rPr>
        <vertAlign val="subscript"/>
        <sz val="10"/>
        <color theme="1"/>
        <rFont val="Arial"/>
        <family val="2"/>
      </rPr>
      <t>2</t>
    </r>
    <r>
      <rPr>
        <sz val="10"/>
        <color theme="1"/>
        <rFont val="Arial"/>
        <family val="2"/>
      </rPr>
      <t>CHF</t>
    </r>
    <r>
      <rPr>
        <vertAlign val="subscript"/>
        <sz val="10"/>
        <color theme="1"/>
        <rFont val="Arial"/>
        <family val="2"/>
      </rPr>
      <t>2</t>
    </r>
  </si>
  <si>
    <r>
      <t>CF</t>
    </r>
    <r>
      <rPr>
        <vertAlign val="subscript"/>
        <sz val="10"/>
        <color theme="1"/>
        <rFont val="Arial"/>
        <family val="2"/>
      </rPr>
      <t>3</t>
    </r>
    <r>
      <rPr>
        <sz val="10"/>
        <color theme="1"/>
        <rFont val="Arial"/>
        <family val="2"/>
      </rPr>
      <t>CH</t>
    </r>
    <r>
      <rPr>
        <vertAlign val="subscript"/>
        <sz val="10"/>
        <color theme="1"/>
        <rFont val="Arial"/>
        <family val="2"/>
      </rPr>
      <t>2</t>
    </r>
    <r>
      <rPr>
        <sz val="10"/>
        <color theme="1"/>
        <rFont val="Arial"/>
        <family val="2"/>
      </rPr>
      <t>CF</t>
    </r>
    <r>
      <rPr>
        <vertAlign val="subscript"/>
        <sz val="10"/>
        <color theme="1"/>
        <rFont val="Arial"/>
        <family val="2"/>
      </rPr>
      <t>2</t>
    </r>
    <r>
      <rPr>
        <sz val="10"/>
        <color theme="1"/>
        <rFont val="Arial"/>
        <family val="2"/>
      </rPr>
      <t>CH</t>
    </r>
    <r>
      <rPr>
        <vertAlign val="subscript"/>
        <sz val="10"/>
        <color theme="1"/>
        <rFont val="Arial"/>
        <family val="2"/>
      </rPr>
      <t>3</t>
    </r>
  </si>
  <si>
    <t>[Common Name]</t>
  </si>
  <si>
    <t>[Quarter]</t>
  </si>
  <si>
    <t>[Year]</t>
  </si>
  <si>
    <t>[Common_Name_1]</t>
  </si>
  <si>
    <t>HFC Received for Reclamation</t>
  </si>
  <si>
    <t>Section 2 - Reclamation Information</t>
  </si>
  <si>
    <t>Reporting Year:</t>
  </si>
  <si>
    <t>EPA may request additional information or ask follow up questions to verify the accuracy of this submission and supporting documentation, including pursuant to CAA section 114 as authorized under the AIM Act.</t>
  </si>
  <si>
    <t>Quantity of Material Received for Reclamation
(kg)
§84.31(i)(2)</t>
  </si>
  <si>
    <t>Section 3 - End-of-Year Inventory</t>
  </si>
  <si>
    <t>HFC End-of-Year Inventory</t>
  </si>
  <si>
    <t>F22:F39</t>
  </si>
  <si>
    <t>Quantity Recovered 
(kg)
§84.31(i)(3)</t>
  </si>
  <si>
    <t>Quantity Reclaimed 
(kg)
§84.31(i)(3)</t>
  </si>
  <si>
    <t>Quantity of Virgin Material 
(kg)
§84.31(i)(3)</t>
  </si>
  <si>
    <t>Total Quantity of Inventory
(kg)
§84.31(i)(3)</t>
  </si>
  <si>
    <t>EPA Form # 5900-549</t>
  </si>
  <si>
    <t>HFC Allocation Rule Reporting HelpDesk</t>
  </si>
  <si>
    <t>AIM Act Paperwork Reduction Act Burden</t>
  </si>
  <si>
    <t>OMB Control Number: 2060-0734</t>
  </si>
  <si>
    <t>Expiration Date: 12/31/2024</t>
  </si>
  <si>
    <t>R-401A</t>
  </si>
  <si>
    <t>R-401B</t>
  </si>
  <si>
    <t>R-401C</t>
  </si>
  <si>
    <t>R-402A</t>
  </si>
  <si>
    <t>R-402B</t>
  </si>
  <si>
    <t>R-404A</t>
  </si>
  <si>
    <t>R-405A</t>
  </si>
  <si>
    <t>R-407A</t>
  </si>
  <si>
    <t>R-407B</t>
  </si>
  <si>
    <t>R-407C</t>
  </si>
  <si>
    <t>R-407D</t>
  </si>
  <si>
    <t>R-407E</t>
  </si>
  <si>
    <t>R-407F</t>
  </si>
  <si>
    <t>R-407G</t>
  </si>
  <si>
    <t>R-407H</t>
  </si>
  <si>
    <t>R-407I</t>
  </si>
  <si>
    <t>R-408A</t>
  </si>
  <si>
    <t>R-410A</t>
  </si>
  <si>
    <t>R-410B</t>
  </si>
  <si>
    <t>R-411A</t>
  </si>
  <si>
    <t>R-411B</t>
  </si>
  <si>
    <t>R-413A</t>
  </si>
  <si>
    <t>R-415A</t>
  </si>
  <si>
    <t>R-415B</t>
  </si>
  <si>
    <t>R-416A</t>
  </si>
  <si>
    <t>R-417A</t>
  </si>
  <si>
    <t>R-417B</t>
  </si>
  <si>
    <t>R-417C</t>
  </si>
  <si>
    <t>R-418A</t>
  </si>
  <si>
    <t>R-419A</t>
  </si>
  <si>
    <t>R-419B</t>
  </si>
  <si>
    <t>R-420A</t>
  </si>
  <si>
    <t>R-421A</t>
  </si>
  <si>
    <t>R-421B</t>
  </si>
  <si>
    <t>R-422A</t>
  </si>
  <si>
    <t>R-422B</t>
  </si>
  <si>
    <t>R-422C</t>
  </si>
  <si>
    <t>R-422D</t>
  </si>
  <si>
    <t>R-422E</t>
  </si>
  <si>
    <t>R-423A</t>
  </si>
  <si>
    <t>R-424A</t>
  </si>
  <si>
    <t>R-425A</t>
  </si>
  <si>
    <t>R-426A</t>
  </si>
  <si>
    <t>R-427A</t>
  </si>
  <si>
    <t>R-427C</t>
  </si>
  <si>
    <t>R-428A</t>
  </si>
  <si>
    <t>R-429A</t>
  </si>
  <si>
    <t>R-430A</t>
  </si>
  <si>
    <t>R-431A</t>
  </si>
  <si>
    <t>R-434A</t>
  </si>
  <si>
    <t>R-435A</t>
  </si>
  <si>
    <t>R-437A</t>
  </si>
  <si>
    <t>R-438A</t>
  </si>
  <si>
    <t>R-439A</t>
  </si>
  <si>
    <t>R-440A</t>
  </si>
  <si>
    <t>R-442A</t>
  </si>
  <si>
    <t>R-444A</t>
  </si>
  <si>
    <t>R-444B</t>
  </si>
  <si>
    <t>R-445A</t>
  </si>
  <si>
    <t>R-446A</t>
  </si>
  <si>
    <t>R-447A</t>
  </si>
  <si>
    <t>R-447B</t>
  </si>
  <si>
    <t>R-448A</t>
  </si>
  <si>
    <t>R-448B</t>
  </si>
  <si>
    <t>R-449A</t>
  </si>
  <si>
    <t>R-449B</t>
  </si>
  <si>
    <t>R-449C</t>
  </si>
  <si>
    <t>R-450A</t>
  </si>
  <si>
    <t>R-451A</t>
  </si>
  <si>
    <t>R-451B</t>
  </si>
  <si>
    <t>R-452A</t>
  </si>
  <si>
    <t>R-452B</t>
  </si>
  <si>
    <t>R-452C</t>
  </si>
  <si>
    <t>R-453A</t>
  </si>
  <si>
    <t>R-454A</t>
  </si>
  <si>
    <t>R-454B</t>
  </si>
  <si>
    <t>R-454C</t>
  </si>
  <si>
    <t>R-455A</t>
  </si>
  <si>
    <t>R-456A</t>
  </si>
  <si>
    <t>R-457A</t>
  </si>
  <si>
    <t>R-457B</t>
  </si>
  <si>
    <t>R-458A</t>
  </si>
  <si>
    <t>R-459A</t>
  </si>
  <si>
    <t>R-459B</t>
  </si>
  <si>
    <t>R-460A</t>
  </si>
  <si>
    <t>R-460B</t>
  </si>
  <si>
    <t>R-460C</t>
  </si>
  <si>
    <t>R-461A</t>
  </si>
  <si>
    <t>R-462A</t>
  </si>
  <si>
    <t>R-463A</t>
  </si>
  <si>
    <t>R-464A</t>
  </si>
  <si>
    <t>R-465A</t>
  </si>
  <si>
    <t>R-466A</t>
  </si>
  <si>
    <t>R-467A</t>
  </si>
  <si>
    <t>R-468A</t>
  </si>
  <si>
    <t>R-469A</t>
  </si>
  <si>
    <t>R-470A</t>
  </si>
  <si>
    <t>R-470B</t>
  </si>
  <si>
    <t>R-471A</t>
  </si>
  <si>
    <t>R-472A</t>
  </si>
  <si>
    <t>R-473A</t>
  </si>
  <si>
    <t>R-500</t>
  </si>
  <si>
    <t>R-503</t>
  </si>
  <si>
    <t>R-504</t>
  </si>
  <si>
    <t>R-507</t>
  </si>
  <si>
    <t>R-507A</t>
  </si>
  <si>
    <t>R-508A</t>
  </si>
  <si>
    <t>R-508B</t>
  </si>
  <si>
    <t>R-512A</t>
  </si>
  <si>
    <t>R-513A</t>
  </si>
  <si>
    <t>R-513B</t>
  </si>
  <si>
    <t>R-515A</t>
  </si>
  <si>
    <t>R-515B</t>
  </si>
  <si>
    <t>R-516A</t>
  </si>
  <si>
    <t>[Common_Name_2]</t>
  </si>
  <si>
    <t>Company Name:</t>
  </si>
  <si>
    <t>Company ID:</t>
  </si>
  <si>
    <t>Instructions: Complete the following company information.</t>
  </si>
  <si>
    <t>Section 1 - Company Identification</t>
  </si>
  <si>
    <t>Instructions: Enter the quantity of each HFC or HFC Blend that was received for reclamation during the reporting quarter.</t>
  </si>
  <si>
    <t>HFC/HFC Blend</t>
  </si>
  <si>
    <t>Instructions: Provide the following information for each HFC or HFC Blend held in inventory as of December 31. Data should only be reported in the fourth quarter report.</t>
  </si>
  <si>
    <t>Quantity of HFC/HFC Blend Reclaimed
(kg)
§84.31(i)(2)</t>
  </si>
  <si>
    <t>Quantity of Waste Products
(kg)
§84.31(i)(2)</t>
  </si>
  <si>
    <t>American Innovation and Manufacturing Act - HFC Reclamation Quarterly Report</t>
  </si>
  <si>
    <t>Complete and submit an HFC Reclamation Quarterly Report if your company reclaims HFCs. Section 1 must be completed prior to submission. Section 2 must be completed if your company received for reclamation or reclaimed HFCs during the reporting quarter; if no HFCs were received or reclaimed during the quarter, Section 2 may be left blank.  Section 3 must be completed if your company is reporting quarter 4 activity.</t>
  </si>
  <si>
    <t>r0.2</t>
  </si>
  <si>
    <t>This collection of information is approved by OMB under the Paperwork Reduction Act, 44 U.S.C. 3501 et seq. (OMB Control No. 2060-0734). Responses to this collection of information are mandatory (40 CFR 84.31). An agency may not conduct or sponsor, and a person is not required to respond to, a collection of information unless it displays a currently valid OMB control number. The public reporting and recordkeeping burden for this collection of information is estimated to be 19.4 hours per response. Send comments on the Agency’s need for this information,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</si>
</sst>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0"/>
      <color theme="1"/>
      <name val="Arial"/>
      <family val="2"/>
    </font>
    <font>
      <sz val="11"/>
      <color theme="1"/>
      <name val="Calibri"/>
      <family val="2"/>
      <scheme val="minor"/>
    </font>
    <font>
      <b/>
      <sz val="11"/>
      <name val="Arial"/>
      <family val="2"/>
    </font>
    <font>
      <sz val="11"/>
      <name val="Arial"/>
      <family val="2"/>
    </font>
    <font>
      <u/>
      <sz val="8.8000000000000007"/>
      <color theme="10"/>
      <name val="Calibri"/>
      <family val="2"/>
    </font>
    <font>
      <b/>
      <sz val="14"/>
      <color theme="1"/>
      <name val="Arial"/>
      <family val="2"/>
    </font>
    <font>
      <b/>
      <sz val="11"/>
      <color theme="1"/>
      <name val="Arial"/>
      <family val="2"/>
    </font>
    <font>
      <sz val="11"/>
      <color theme="1"/>
      <name val="Arial"/>
      <family val="2"/>
    </font>
    <font>
      <u/>
      <sz val="11"/>
      <color theme="10"/>
      <name val="Arial"/>
      <family val="2"/>
    </font>
    <font>
      <sz val="11"/>
      <color indexed="8"/>
      <name val="Calibri"/>
      <family val="2"/>
      <scheme val="minor"/>
    </font>
    <font>
      <sz val="10"/>
      <name val="Arial"/>
      <family val="2"/>
    </font>
    <font>
      <vertAlign val="subscript"/>
      <sz val="10"/>
      <color theme="1"/>
      <name val="Arial"/>
      <family val="2"/>
    </font>
    <font>
      <b/>
      <sz val="16"/>
      <color theme="1"/>
      <name val="Arial"/>
      <family val="2"/>
    </font>
    <font>
      <sz val="11"/>
      <color theme="0" tint="-0.249977111117893"/>
      <name val="Arial"/>
      <family val="2"/>
    </font>
  </fonts>
  <fills count="5">
    <fill>
      <patternFill patternType="none"/>
    </fill>
    <fill>
      <patternFill patternType="gray125"/>
    </fill>
    <fill>
      <patternFill patternType="solid">
        <fgColor rgb="FFC0C0C0"/>
        <bgColor indexed="64"/>
      </patternFill>
    </fill>
    <fill>
      <patternFill patternType="solid">
        <fgColor rgb="FF99CCFF"/>
        <bgColor indexed="64"/>
      </patternFill>
    </fill>
    <fill>
      <patternFill patternType="solid">
        <fgColor theme="0" tint="-0.249977111117893"/>
        <bgColor indexed="64"/>
      </patternFill>
    </fill>
  </fills>
  <borders count="35">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11" fillId="0" borderId="0"/>
    <xf numFmtId="0" fontId="14" fillId="0" borderId="0" applyNumberFormat="0" applyFill="0" applyBorder="0" applyAlignment="0" applyProtection="0">
      <alignment vertical="top"/>
      <protection locked="0"/>
    </xf>
    <xf numFmtId="0" fontId="19" fillId="0" borderId="0"/>
    <xf numFmtId="0" fontId="20" fillId="0" borderId="0"/>
    <xf numFmtId="0" fontId="11" fillId="0" borderId="0"/>
  </cellStyleXfs>
  <cellXfs count="114">
    <xf numFmtId="0" fontId="0" fillId="0" borderId="0" xfId="0"/>
    <xf numFmtId="0" fontId="12" fillId="4" borderId="2" xfId="1" applyFont="1" applyFill="1" applyBorder="1" applyAlignment="1" applyProtection="1">
      <alignment horizontal="left" vertical="center"/>
    </xf>
    <xf numFmtId="0" fontId="17" fillId="2" borderId="1" xfId="1" applyFont="1" applyFill="1" applyBorder="1" applyAlignment="1" applyProtection="1">
      <alignment horizontal="center" vertical="center" wrapText="1"/>
    </xf>
    <xf numFmtId="0" fontId="17" fillId="2" borderId="16" xfId="1" applyFont="1" applyFill="1" applyBorder="1" applyAlignment="1" applyProtection="1">
      <alignment horizontal="center" vertical="center" wrapText="1"/>
    </xf>
    <xf numFmtId="0" fontId="17" fillId="2" borderId="13" xfId="1" applyFont="1" applyFill="1" applyBorder="1" applyAlignment="1" applyProtection="1">
      <alignment horizontal="center" vertical="center" wrapText="1"/>
    </xf>
    <xf numFmtId="0" fontId="16" fillId="0" borderId="0" xfId="1" applyFont="1" applyBorder="1" applyAlignment="1" applyProtection="1">
      <alignment horizontal="left" vertical="center"/>
    </xf>
    <xf numFmtId="0" fontId="12" fillId="4" borderId="17" xfId="1" applyFont="1" applyFill="1" applyBorder="1" applyAlignment="1" applyProtection="1">
      <alignment horizontal="left" vertical="center"/>
    </xf>
    <xf numFmtId="14" fontId="17" fillId="0" borderId="8" xfId="0" applyNumberFormat="1" applyFont="1" applyBorder="1" applyAlignment="1">
      <alignment horizontal="left" vertical="center"/>
    </xf>
    <xf numFmtId="0" fontId="12" fillId="0" borderId="0" xfId="1" applyFont="1" applyBorder="1" applyAlignment="1" applyProtection="1">
      <alignment vertical="center"/>
    </xf>
    <xf numFmtId="0" fontId="16" fillId="0" borderId="0" xfId="1" applyFont="1" applyFill="1" applyAlignment="1">
      <alignment horizontal="left" vertical="center"/>
    </xf>
    <xf numFmtId="0" fontId="15" fillId="0" borderId="0" xfId="1" applyFont="1" applyFill="1" applyAlignment="1">
      <alignment vertical="center"/>
    </xf>
    <xf numFmtId="0" fontId="16" fillId="0" borderId="15" xfId="1" applyFont="1" applyBorder="1" applyAlignment="1" applyProtection="1">
      <alignment vertical="center"/>
    </xf>
    <xf numFmtId="0" fontId="10" fillId="0" borderId="3" xfId="0" applyFont="1" applyBorder="1" applyAlignment="1">
      <alignment horizontal="center" vertical="center"/>
    </xf>
    <xf numFmtId="0" fontId="0" fillId="0" borderId="0" xfId="0" applyAlignment="1">
      <alignment horizontal="center" vertical="center"/>
    </xf>
    <xf numFmtId="0" fontId="10" fillId="0" borderId="3" xfId="0" applyFont="1" applyFill="1" applyBorder="1" applyAlignment="1">
      <alignment horizontal="center" vertical="center"/>
    </xf>
    <xf numFmtId="0" fontId="10" fillId="0" borderId="0" xfId="0" applyFont="1" applyFill="1" applyBorder="1" applyAlignment="1">
      <alignment horizontal="center" vertical="center"/>
    </xf>
    <xf numFmtId="0" fontId="0" fillId="0" borderId="3" xfId="0" applyBorder="1" applyAlignment="1">
      <alignment horizontal="center" vertical="center"/>
    </xf>
    <xf numFmtId="0" fontId="18" fillId="0" borderId="21" xfId="2" applyFont="1" applyBorder="1" applyAlignment="1" applyProtection="1">
      <alignment vertical="center"/>
    </xf>
    <xf numFmtId="0" fontId="18" fillId="0" borderId="9" xfId="2" applyFont="1" applyBorder="1" applyAlignment="1" applyProtection="1">
      <alignment vertical="center"/>
    </xf>
    <xf numFmtId="0" fontId="8" fillId="2" borderId="1" xfId="1" applyFont="1" applyFill="1" applyBorder="1" applyAlignment="1" applyProtection="1">
      <alignment horizontal="center" vertical="center" wrapText="1"/>
    </xf>
    <xf numFmtId="0" fontId="8" fillId="2" borderId="16" xfId="5" applyFont="1" applyFill="1" applyBorder="1" applyAlignment="1">
      <alignment horizontal="center" vertical="center" wrapText="1"/>
    </xf>
    <xf numFmtId="0" fontId="8" fillId="2" borderId="29" xfId="5" applyFont="1" applyFill="1" applyBorder="1" applyAlignment="1">
      <alignment horizontal="center" vertical="center" wrapText="1"/>
    </xf>
    <xf numFmtId="0" fontId="8" fillId="2" borderId="30" xfId="5" applyFont="1" applyFill="1" applyBorder="1" applyAlignment="1">
      <alignment horizontal="center" vertical="center" wrapText="1"/>
    </xf>
    <xf numFmtId="0" fontId="8" fillId="0" borderId="3" xfId="0" applyFont="1" applyBorder="1" applyAlignment="1">
      <alignment horizontal="center" vertical="center"/>
    </xf>
    <xf numFmtId="0" fontId="17" fillId="0" borderId="0" xfId="0" applyFont="1" applyAlignment="1">
      <alignment vertical="center"/>
    </xf>
    <xf numFmtId="0" fontId="6" fillId="0" borderId="0" xfId="0" applyFont="1" applyAlignment="1">
      <alignment horizontal="right" vertical="center"/>
    </xf>
    <xf numFmtId="0" fontId="17" fillId="0" borderId="0" xfId="0" applyFont="1" applyBorder="1" applyAlignment="1">
      <alignment vertical="center"/>
    </xf>
    <xf numFmtId="0" fontId="17" fillId="0" borderId="6" xfId="0" applyFont="1" applyBorder="1" applyAlignment="1">
      <alignment vertical="center"/>
    </xf>
    <xf numFmtId="0" fontId="9" fillId="0" borderId="8" xfId="0" applyFont="1" applyBorder="1" applyAlignment="1">
      <alignment vertical="center"/>
    </xf>
    <xf numFmtId="16" fontId="17" fillId="0" borderId="6" xfId="0" applyNumberFormat="1" applyFont="1" applyBorder="1" applyAlignment="1">
      <alignment vertical="center"/>
    </xf>
    <xf numFmtId="0" fontId="18" fillId="0" borderId="5" xfId="2" applyFont="1" applyBorder="1" applyAlignment="1" applyProtection="1">
      <alignment vertical="center"/>
    </xf>
    <xf numFmtId="0" fontId="17" fillId="0" borderId="25" xfId="0" applyFont="1" applyBorder="1" applyAlignment="1">
      <alignment vertical="center"/>
    </xf>
    <xf numFmtId="0" fontId="17" fillId="0" borderId="5" xfId="0" applyFont="1" applyBorder="1" applyAlignment="1">
      <alignment vertical="center"/>
    </xf>
    <xf numFmtId="0" fontId="17" fillId="0" borderId="7" xfId="0" applyFont="1" applyBorder="1" applyAlignment="1">
      <alignment vertical="center"/>
    </xf>
    <xf numFmtId="0" fontId="16" fillId="2" borderId="1" xfId="1" applyFont="1" applyFill="1" applyBorder="1" applyAlignment="1" applyProtection="1">
      <alignment vertical="center"/>
    </xf>
    <xf numFmtId="0" fontId="16" fillId="4" borderId="11" xfId="0" applyFont="1" applyFill="1" applyBorder="1" applyAlignment="1">
      <alignment vertical="center"/>
    </xf>
    <xf numFmtId="0" fontId="15" fillId="0" borderId="0" xfId="1" applyFont="1" applyBorder="1" applyAlignment="1">
      <alignment vertical="center"/>
    </xf>
    <xf numFmtId="0" fontId="16" fillId="0" borderId="0" xfId="1" applyFont="1" applyBorder="1" applyAlignment="1">
      <alignment vertical="center"/>
    </xf>
    <xf numFmtId="0" fontId="23" fillId="0" borderId="0" xfId="0" applyFont="1" applyAlignment="1">
      <alignment vertical="center"/>
    </xf>
    <xf numFmtId="0" fontId="17" fillId="0" borderId="0" xfId="0" applyFont="1" applyAlignment="1">
      <alignment horizontal="center" vertical="center"/>
    </xf>
    <xf numFmtId="0" fontId="7" fillId="0" borderId="0" xfId="0" applyFont="1" applyAlignment="1">
      <alignment vertical="center"/>
    </xf>
    <xf numFmtId="16" fontId="17" fillId="0" borderId="0" xfId="0" applyNumberFormat="1" applyFont="1" applyBorder="1" applyAlignment="1">
      <alignment vertical="center"/>
    </xf>
    <xf numFmtId="0" fontId="8" fillId="0" borderId="0" xfId="0" applyFont="1" applyBorder="1" applyAlignment="1">
      <alignment vertical="center"/>
    </xf>
    <xf numFmtId="0" fontId="15" fillId="0" borderId="0" xfId="5" applyFont="1" applyBorder="1" applyAlignment="1">
      <alignment vertical="center"/>
    </xf>
    <xf numFmtId="0" fontId="8" fillId="0" borderId="0" xfId="0" applyFont="1" applyAlignment="1">
      <alignment vertical="center"/>
    </xf>
    <xf numFmtId="2" fontId="8" fillId="0" borderId="3" xfId="0" applyNumberFormat="1" applyFont="1" applyBorder="1" applyAlignment="1">
      <alignment vertical="center"/>
    </xf>
    <xf numFmtId="0" fontId="8" fillId="0" borderId="3" xfId="0" applyFont="1" applyBorder="1" applyAlignment="1">
      <alignment vertical="center"/>
    </xf>
    <xf numFmtId="0" fontId="8" fillId="0" borderId="0" xfId="0" applyFont="1" applyAlignment="1">
      <alignment horizontal="center" vertical="center"/>
    </xf>
    <xf numFmtId="0" fontId="0" fillId="0" borderId="0" xfId="0" applyAlignment="1">
      <alignment vertical="center"/>
    </xf>
    <xf numFmtId="0" fontId="5" fillId="3" borderId="1" xfId="1" applyFont="1" applyFill="1" applyBorder="1" applyAlignment="1" applyProtection="1">
      <alignment horizontal="center" vertical="center" wrapText="1"/>
      <protection locked="0"/>
    </xf>
    <xf numFmtId="4" fontId="5" fillId="3" borderId="16" xfId="5" applyNumberFormat="1" applyFont="1" applyFill="1" applyBorder="1" applyAlignment="1" applyProtection="1">
      <alignment horizontal="center" vertical="center" wrapText="1"/>
      <protection locked="0"/>
    </xf>
    <xf numFmtId="0" fontId="5" fillId="3" borderId="2" xfId="1" applyFont="1" applyFill="1" applyBorder="1" applyAlignment="1" applyProtection="1">
      <alignment horizontal="center" vertical="center" wrapText="1"/>
      <protection locked="0"/>
    </xf>
    <xf numFmtId="4" fontId="5" fillId="3" borderId="3" xfId="5" applyNumberFormat="1" applyFont="1" applyFill="1" applyBorder="1" applyAlignment="1" applyProtection="1">
      <alignment horizontal="center" vertical="center" wrapText="1"/>
      <protection locked="0"/>
    </xf>
    <xf numFmtId="0" fontId="5" fillId="3" borderId="11" xfId="1" applyFont="1" applyFill="1" applyBorder="1" applyAlignment="1" applyProtection="1">
      <alignment horizontal="center" vertical="center" wrapText="1"/>
      <protection locked="0"/>
    </xf>
    <xf numFmtId="4" fontId="5" fillId="3" borderId="20" xfId="5" applyNumberFormat="1" applyFont="1" applyFill="1" applyBorder="1" applyAlignment="1" applyProtection="1">
      <alignment horizontal="center" vertical="center" wrapText="1"/>
      <protection locked="0"/>
    </xf>
    <xf numFmtId="4" fontId="5" fillId="4" borderId="13" xfId="5" applyNumberFormat="1" applyFont="1" applyFill="1" applyBorder="1" applyAlignment="1" applyProtection="1">
      <alignment horizontal="center" vertical="center" wrapText="1"/>
    </xf>
    <xf numFmtId="4" fontId="5" fillId="4" borderId="10" xfId="5" applyNumberFormat="1" applyFont="1" applyFill="1" applyBorder="1" applyAlignment="1" applyProtection="1">
      <alignment horizontal="center" vertical="center" wrapText="1"/>
    </xf>
    <xf numFmtId="4" fontId="5" fillId="4" borderId="12" xfId="5" applyNumberFormat="1" applyFont="1" applyFill="1" applyBorder="1" applyAlignment="1" applyProtection="1">
      <alignment horizontal="center" vertical="center" wrapText="1"/>
    </xf>
    <xf numFmtId="0" fontId="5" fillId="3" borderId="13" xfId="1" applyFont="1" applyFill="1" applyBorder="1" applyAlignment="1" applyProtection="1">
      <alignment horizontal="center" vertical="center" wrapText="1"/>
      <protection locked="0"/>
    </xf>
    <xf numFmtId="0" fontId="5" fillId="3" borderId="12" xfId="0" applyFont="1" applyFill="1" applyBorder="1" applyAlignment="1" applyProtection="1">
      <alignment horizontal="center" vertical="center" wrapText="1"/>
      <protection locked="0"/>
    </xf>
    <xf numFmtId="0" fontId="5" fillId="3" borderId="10" xfId="1" applyFont="1" applyFill="1" applyBorder="1" applyAlignment="1" applyProtection="1">
      <alignment horizontal="center" vertical="center" wrapText="1"/>
      <protection locked="0"/>
    </xf>
    <xf numFmtId="0" fontId="5" fillId="3" borderId="18" xfId="1" applyNumberFormat="1" applyFont="1" applyFill="1" applyBorder="1" applyAlignment="1" applyProtection="1">
      <alignment horizontal="center" vertical="center" wrapText="1"/>
      <protection locked="0"/>
    </xf>
    <xf numFmtId="4" fontId="5" fillId="3" borderId="16" xfId="1" applyNumberFormat="1" applyFont="1" applyFill="1" applyBorder="1" applyAlignment="1" applyProtection="1">
      <alignment horizontal="center" vertical="center" wrapText="1"/>
      <protection locked="0"/>
    </xf>
    <xf numFmtId="4" fontId="5" fillId="3" borderId="13" xfId="0" applyNumberFormat="1" applyFont="1" applyFill="1" applyBorder="1" applyAlignment="1" applyProtection="1">
      <alignment horizontal="center" vertical="center" wrapText="1"/>
      <protection locked="0"/>
    </xf>
    <xf numFmtId="4" fontId="5" fillId="3" borderId="3" xfId="1" applyNumberFormat="1" applyFont="1" applyFill="1" applyBorder="1" applyAlignment="1" applyProtection="1">
      <alignment horizontal="center" vertical="center" wrapText="1"/>
      <protection locked="0"/>
    </xf>
    <xf numFmtId="4" fontId="5" fillId="3" borderId="10" xfId="0" applyNumberFormat="1" applyFont="1" applyFill="1" applyBorder="1" applyAlignment="1" applyProtection="1">
      <alignment horizontal="center" vertical="center" wrapText="1"/>
      <protection locked="0"/>
    </xf>
    <xf numFmtId="4" fontId="5" fillId="3" borderId="20" xfId="1" applyNumberFormat="1" applyFont="1" applyFill="1" applyBorder="1" applyAlignment="1" applyProtection="1">
      <alignment horizontal="center" vertical="center" wrapText="1"/>
      <protection locked="0"/>
    </xf>
    <xf numFmtId="4" fontId="5" fillId="3" borderId="12" xfId="0" applyNumberFormat="1" applyFont="1" applyFill="1" applyBorder="1" applyAlignment="1" applyProtection="1">
      <alignment horizontal="center" vertical="center" wrapText="1"/>
      <protection locked="0"/>
    </xf>
    <xf numFmtId="0" fontId="4" fillId="0" borderId="5" xfId="0" applyFont="1" applyBorder="1" applyAlignment="1">
      <alignment vertical="center"/>
    </xf>
    <xf numFmtId="0" fontId="2" fillId="0" borderId="8" xfId="0" applyFont="1" applyBorder="1" applyAlignment="1">
      <alignment vertical="center"/>
    </xf>
    <xf numFmtId="0" fontId="17" fillId="0" borderId="0" xfId="1" applyFont="1" applyFill="1" applyBorder="1" applyAlignment="1" applyProtection="1">
      <alignment vertical="center"/>
    </xf>
    <xf numFmtId="0" fontId="13" fillId="0" borderId="0" xfId="1" applyFont="1" applyFill="1" applyBorder="1" applyAlignment="1" applyProtection="1">
      <alignment horizontal="left" vertical="center"/>
    </xf>
    <xf numFmtId="0" fontId="13" fillId="0" borderId="0" xfId="1" applyNumberFormat="1" applyFont="1" applyFill="1" applyBorder="1" applyAlignment="1" applyProtection="1">
      <alignment vertical="center"/>
    </xf>
    <xf numFmtId="0" fontId="17" fillId="0" borderId="0" xfId="0" applyFont="1" applyFill="1" applyAlignment="1" applyProtection="1">
      <alignment vertical="center"/>
    </xf>
    <xf numFmtId="0" fontId="22" fillId="0" borderId="0" xfId="0" applyFont="1" applyAlignment="1">
      <alignment horizontal="left" vertical="center" wrapText="1"/>
    </xf>
    <xf numFmtId="0" fontId="22" fillId="0" borderId="5"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16" fillId="4" borderId="3" xfId="0" applyFont="1" applyFill="1" applyBorder="1" applyAlignment="1">
      <alignment horizontal="left" vertical="center"/>
    </xf>
    <xf numFmtId="0" fontId="16" fillId="4" borderId="4" xfId="0" applyFont="1" applyFill="1" applyBorder="1" applyAlignment="1">
      <alignment horizontal="left" vertical="center"/>
    </xf>
    <xf numFmtId="0" fontId="16" fillId="2" borderId="14" xfId="1" applyFont="1" applyFill="1" applyBorder="1" applyAlignment="1" applyProtection="1">
      <alignment horizontal="center" vertical="center" wrapText="1"/>
    </xf>
    <xf numFmtId="0" fontId="16" fillId="2" borderId="22" xfId="1" applyFont="1" applyFill="1" applyBorder="1" applyAlignment="1" applyProtection="1">
      <alignment horizontal="center" vertical="center" wrapText="1"/>
    </xf>
    <xf numFmtId="0" fontId="16" fillId="2" borderId="23" xfId="1" applyFont="1" applyFill="1" applyBorder="1" applyAlignment="1" applyProtection="1">
      <alignment horizontal="center" vertical="center" wrapText="1"/>
    </xf>
    <xf numFmtId="0" fontId="16" fillId="4" borderId="18" xfId="0" applyFont="1" applyFill="1" applyBorder="1" applyAlignment="1">
      <alignment horizontal="center" vertical="center" wrapText="1"/>
    </xf>
    <xf numFmtId="0" fontId="16" fillId="4" borderId="28" xfId="0" applyFont="1" applyFill="1" applyBorder="1" applyAlignment="1">
      <alignment horizontal="center" vertical="center" wrapText="1"/>
    </xf>
    <xf numFmtId="0" fontId="16" fillId="4" borderId="4" xfId="1" applyFont="1" applyFill="1" applyBorder="1" applyAlignment="1" applyProtection="1">
      <alignment horizontal="center" vertical="center" wrapText="1"/>
    </xf>
    <xf numFmtId="0" fontId="16" fillId="4" borderId="27" xfId="1" applyFont="1" applyFill="1" applyBorder="1" applyAlignment="1" applyProtection="1">
      <alignment horizontal="center" vertical="center" wrapText="1"/>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4" xfId="0" applyFont="1" applyFill="1" applyBorder="1" applyAlignment="1">
      <alignment horizontal="center" vertical="center"/>
    </xf>
    <xf numFmtId="0" fontId="12" fillId="2" borderId="17" xfId="1" applyFont="1" applyFill="1" applyBorder="1" applyAlignment="1" applyProtection="1">
      <alignment horizontal="center" vertical="center" wrapText="1"/>
    </xf>
    <xf numFmtId="0" fontId="12" fillId="2" borderId="26" xfId="1" applyFont="1" applyFill="1" applyBorder="1" applyAlignment="1" applyProtection="1">
      <alignment horizontal="center" vertical="center" wrapText="1"/>
    </xf>
    <xf numFmtId="0" fontId="16" fillId="0" borderId="0" xfId="0" applyFont="1" applyAlignment="1">
      <alignment horizontal="left" vertical="center" wrapText="1"/>
    </xf>
    <xf numFmtId="0" fontId="18" fillId="0" borderId="24" xfId="2" applyFont="1" applyBorder="1" applyAlignment="1" applyProtection="1">
      <alignment horizontal="left" vertical="center"/>
    </xf>
    <xf numFmtId="0" fontId="18" fillId="0" borderId="34" xfId="2" applyFont="1" applyBorder="1" applyAlignment="1" applyProtection="1">
      <alignment horizontal="left" vertical="center"/>
    </xf>
    <xf numFmtId="0" fontId="3" fillId="0" borderId="33" xfId="0" applyFont="1" applyBorder="1" applyAlignment="1">
      <alignment horizontal="left" vertical="center" wrapText="1"/>
    </xf>
    <xf numFmtId="0" fontId="17" fillId="0" borderId="34" xfId="0" applyFont="1" applyBorder="1" applyAlignment="1">
      <alignment horizontal="left" vertical="center" wrapText="1"/>
    </xf>
    <xf numFmtId="0" fontId="17" fillId="0" borderId="32" xfId="0" applyFont="1" applyBorder="1" applyAlignment="1">
      <alignment horizontal="left" vertical="center" wrapText="1"/>
    </xf>
    <xf numFmtId="0" fontId="16" fillId="4" borderId="33" xfId="0" applyFont="1" applyFill="1" applyBorder="1" applyAlignment="1">
      <alignment horizontal="left" vertical="center"/>
    </xf>
    <xf numFmtId="0" fontId="16" fillId="4" borderId="34" xfId="0" applyFont="1" applyFill="1" applyBorder="1" applyAlignment="1">
      <alignment horizontal="left" vertical="center"/>
    </xf>
    <xf numFmtId="0" fontId="16" fillId="4" borderId="32" xfId="0" applyFont="1" applyFill="1" applyBorder="1" applyAlignment="1">
      <alignment horizontal="left" vertical="center"/>
    </xf>
    <xf numFmtId="0" fontId="16" fillId="2" borderId="14" xfId="1" applyFont="1" applyFill="1" applyBorder="1" applyAlignment="1" applyProtection="1">
      <alignment horizontal="center" vertical="center"/>
    </xf>
    <xf numFmtId="0" fontId="16" fillId="2" borderId="22" xfId="1" applyFont="1" applyFill="1" applyBorder="1" applyAlignment="1" applyProtection="1">
      <alignment horizontal="center" vertical="center"/>
    </xf>
    <xf numFmtId="0" fontId="16" fillId="2" borderId="23" xfId="1" applyFont="1" applyFill="1" applyBorder="1" applyAlignment="1" applyProtection="1">
      <alignment horizontal="center" vertical="center"/>
    </xf>
    <xf numFmtId="0" fontId="12" fillId="4" borderId="2" xfId="1" applyFont="1" applyFill="1" applyBorder="1" applyAlignment="1" applyProtection="1">
      <alignment horizontal="center" vertical="center" wrapText="1"/>
    </xf>
    <xf numFmtId="0" fontId="12" fillId="4" borderId="17" xfId="1" applyFont="1" applyFill="1" applyBorder="1" applyAlignment="1" applyProtection="1">
      <alignment horizontal="center" vertical="center" wrapText="1"/>
    </xf>
    <xf numFmtId="0" fontId="16" fillId="2" borderId="4" xfId="5" applyFont="1" applyFill="1" applyBorder="1" applyAlignment="1">
      <alignment horizontal="center" vertical="center" wrapText="1"/>
    </xf>
    <xf numFmtId="0" fontId="16" fillId="2" borderId="27" xfId="5" applyFont="1" applyFill="1" applyBorder="1" applyAlignment="1">
      <alignment horizontal="center" vertical="center" wrapText="1"/>
    </xf>
    <xf numFmtId="0" fontId="16" fillId="2" borderId="25" xfId="5" applyFont="1" applyFill="1" applyBorder="1" applyAlignment="1">
      <alignment horizontal="center" vertical="center" wrapText="1"/>
    </xf>
    <xf numFmtId="0" fontId="16" fillId="2" borderId="6" xfId="5" applyFont="1" applyFill="1" applyBorder="1" applyAlignment="1">
      <alignment horizontal="center" vertical="center" wrapText="1"/>
    </xf>
    <xf numFmtId="0" fontId="16" fillId="2" borderId="31" xfId="5" applyFont="1" applyFill="1" applyBorder="1" applyAlignment="1">
      <alignment horizontal="center" vertical="center" wrapText="1"/>
    </xf>
    <xf numFmtId="0" fontId="16" fillId="2" borderId="19" xfId="5" applyFont="1" applyFill="1" applyBorder="1" applyAlignment="1">
      <alignment horizontal="center" vertical="center" wrapText="1"/>
    </xf>
    <xf numFmtId="0" fontId="12" fillId="0" borderId="0" xfId="5" applyFont="1" applyBorder="1" applyAlignment="1">
      <alignment horizontal="left" vertical="center" wrapText="1"/>
    </xf>
    <xf numFmtId="0" fontId="12" fillId="0" borderId="15" xfId="5" applyFont="1" applyBorder="1" applyAlignment="1">
      <alignment horizontal="left" vertical="center" wrapText="1"/>
    </xf>
  </cellXfs>
  <cellStyles count="6">
    <cellStyle name="Hyperlink" xfId="2" builtinId="8"/>
    <cellStyle name="Normal" xfId="0" builtinId="0"/>
    <cellStyle name="Normal 2" xfId="3"/>
    <cellStyle name="Normal 2 2" xfId="4"/>
    <cellStyle name="Normal 3" xfId="1"/>
    <cellStyle name="Normal 3 2" xfId="5"/>
  </cellStyles>
  <dxfs count="9">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pa.gov/climate-hfcs-reduction/american-innovation-and-manufacturing-aim-act-paperwork-reduction-act-burden" TargetMode="External"/><Relationship Id="rId1" Type="http://schemas.openxmlformats.org/officeDocument/2006/relationships/hyperlink" Target="https://www.epa.gov/climate-hfcs-reduction/forms/hfc-allocation-rule-reporting-helpdesk"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epa.gov/climate-hfcs-reduction/american-innovation-and-manufacturing-aim-act-paperwork-reduction-act-burden" TargetMode="External"/><Relationship Id="rId1" Type="http://schemas.openxmlformats.org/officeDocument/2006/relationships/hyperlink" Target="https://www.epa.gov/climate-hfcs-reduction/forms/hfc-allocation-rule-reporting-helpdes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showGridLines="0" tabSelected="1" zoomScale="85" zoomScaleNormal="85" workbookViewId="0"/>
  </sheetViews>
  <sheetFormatPr defaultRowHeight="16" customHeight="1" x14ac:dyDescent="0.25"/>
  <cols>
    <col min="1" max="1" width="5.7265625" style="24" customWidth="1"/>
    <col min="2" max="2" width="38.36328125" style="24" customWidth="1"/>
    <col min="3" max="3" width="28.7265625" style="24" customWidth="1"/>
    <col min="4" max="4" width="26.81640625" style="24" customWidth="1"/>
    <col min="5" max="5" width="26.90625" style="24" customWidth="1"/>
    <col min="6" max="16384" width="8.7265625" style="24"/>
  </cols>
  <sheetData>
    <row r="1" spans="2:5" ht="16" customHeight="1" x14ac:dyDescent="0.25">
      <c r="E1" s="25" t="s">
        <v>61</v>
      </c>
    </row>
    <row r="2" spans="2:5" ht="16" customHeight="1" x14ac:dyDescent="0.25">
      <c r="E2" s="25" t="s">
        <v>62</v>
      </c>
    </row>
    <row r="4" spans="2:5" ht="16" customHeight="1" x14ac:dyDescent="0.25">
      <c r="B4" s="74" t="s">
        <v>187</v>
      </c>
      <c r="C4" s="74"/>
      <c r="D4" s="74"/>
      <c r="E4" s="74"/>
    </row>
    <row r="5" spans="2:5" ht="16" customHeight="1" x14ac:dyDescent="0.25">
      <c r="B5" s="75"/>
      <c r="C5" s="75"/>
      <c r="D5" s="75"/>
      <c r="E5" s="75"/>
    </row>
    <row r="6" spans="2:5" ht="16" customHeight="1" x14ac:dyDescent="0.25">
      <c r="B6" s="78" t="s">
        <v>19</v>
      </c>
      <c r="C6" s="78"/>
      <c r="D6" s="78"/>
      <c r="E6" s="78"/>
    </row>
    <row r="7" spans="2:5" ht="64" customHeight="1" x14ac:dyDescent="0.25">
      <c r="B7" s="95" t="s">
        <v>188</v>
      </c>
      <c r="C7" s="96"/>
      <c r="D7" s="96"/>
      <c r="E7" s="97"/>
    </row>
    <row r="8" spans="2:5" ht="16" customHeight="1" x14ac:dyDescent="0.25">
      <c r="B8" s="78" t="s">
        <v>20</v>
      </c>
      <c r="C8" s="78"/>
      <c r="D8" s="78"/>
      <c r="E8" s="78"/>
    </row>
    <row r="9" spans="2:5" ht="16" customHeight="1" x14ac:dyDescent="0.25">
      <c r="B9" s="69" t="s">
        <v>189</v>
      </c>
      <c r="C9" s="26"/>
      <c r="D9" s="26"/>
      <c r="E9" s="27"/>
    </row>
    <row r="10" spans="2:5" ht="16" customHeight="1" x14ac:dyDescent="0.25">
      <c r="B10" s="78" t="s">
        <v>21</v>
      </c>
      <c r="C10" s="78"/>
      <c r="D10" s="78"/>
      <c r="E10" s="78"/>
    </row>
    <row r="11" spans="2:5" ht="16" customHeight="1" x14ac:dyDescent="0.25">
      <c r="B11" s="7">
        <v>44690</v>
      </c>
      <c r="C11" s="26"/>
      <c r="D11" s="26"/>
      <c r="E11" s="29"/>
    </row>
    <row r="12" spans="2:5" ht="16" customHeight="1" x14ac:dyDescent="0.25">
      <c r="B12" s="78" t="s">
        <v>22</v>
      </c>
      <c r="C12" s="78"/>
      <c r="D12" s="78"/>
      <c r="E12" s="78"/>
    </row>
    <row r="13" spans="2:5" ht="16" customHeight="1" x14ac:dyDescent="0.25">
      <c r="B13" s="18" t="s">
        <v>59</v>
      </c>
      <c r="C13" s="94" t="s">
        <v>60</v>
      </c>
      <c r="D13" s="94"/>
      <c r="E13" s="27"/>
    </row>
    <row r="14" spans="2:5" ht="16" customHeight="1" x14ac:dyDescent="0.25">
      <c r="B14" s="79" t="s">
        <v>23</v>
      </c>
      <c r="C14" s="79"/>
      <c r="D14" s="79"/>
      <c r="E14" s="79"/>
    </row>
    <row r="15" spans="2:5" ht="16" customHeight="1" x14ac:dyDescent="0.25">
      <c r="B15" s="17" t="s">
        <v>181</v>
      </c>
      <c r="C15" s="93" t="s">
        <v>51</v>
      </c>
      <c r="D15" s="93"/>
      <c r="E15" s="31"/>
    </row>
    <row r="16" spans="2:5" ht="16" customHeight="1" x14ac:dyDescent="0.25">
      <c r="B16" s="18" t="s">
        <v>47</v>
      </c>
      <c r="C16" s="30"/>
      <c r="D16" s="68"/>
      <c r="E16" s="33"/>
    </row>
    <row r="18" spans="2:5" ht="16" customHeight="1" x14ac:dyDescent="0.25">
      <c r="B18" s="92" t="s">
        <v>49</v>
      </c>
      <c r="C18" s="92"/>
      <c r="D18" s="92"/>
      <c r="E18" s="92"/>
    </row>
    <row r="19" spans="2:5" ht="16" customHeight="1" x14ac:dyDescent="0.25">
      <c r="B19" s="92"/>
      <c r="C19" s="92"/>
      <c r="D19" s="92"/>
      <c r="E19" s="92"/>
    </row>
    <row r="21" spans="2:5" ht="16" customHeight="1" x14ac:dyDescent="0.25">
      <c r="B21" s="10" t="s">
        <v>181</v>
      </c>
      <c r="C21" s="10"/>
      <c r="D21" s="9"/>
      <c r="E21" s="9"/>
    </row>
    <row r="22" spans="2:5" ht="16" customHeight="1" thickBot="1" x14ac:dyDescent="0.3">
      <c r="B22" s="11" t="s">
        <v>180</v>
      </c>
      <c r="C22" s="11"/>
      <c r="D22" s="5"/>
      <c r="E22" s="5"/>
    </row>
    <row r="23" spans="2:5" ht="16" customHeight="1" x14ac:dyDescent="0.25">
      <c r="B23" s="34" t="s">
        <v>178</v>
      </c>
      <c r="C23" s="58"/>
      <c r="D23" s="70"/>
      <c r="E23" s="70"/>
    </row>
    <row r="24" spans="2:5" ht="16" customHeight="1" x14ac:dyDescent="0.25">
      <c r="B24" s="1" t="s">
        <v>179</v>
      </c>
      <c r="C24" s="60"/>
      <c r="D24" s="71"/>
      <c r="E24" s="71"/>
    </row>
    <row r="25" spans="2:5" ht="16" customHeight="1" x14ac:dyDescent="0.25">
      <c r="B25" s="6" t="s">
        <v>48</v>
      </c>
      <c r="C25" s="61"/>
      <c r="D25" s="72"/>
      <c r="E25" s="72"/>
    </row>
    <row r="26" spans="2:5" ht="16" customHeight="1" thickBot="1" x14ac:dyDescent="0.3">
      <c r="B26" s="35" t="s">
        <v>0</v>
      </c>
      <c r="C26" s="59"/>
      <c r="D26" s="73"/>
      <c r="E26" s="73"/>
    </row>
    <row r="28" spans="2:5" s="26" customFormat="1" ht="16" customHeight="1" x14ac:dyDescent="0.25">
      <c r="B28" s="36" t="s">
        <v>47</v>
      </c>
      <c r="C28" s="37"/>
      <c r="D28" s="37"/>
      <c r="E28" s="37"/>
    </row>
    <row r="29" spans="2:5" s="26" customFormat="1" ht="16" customHeight="1" thickBot="1" x14ac:dyDescent="0.3">
      <c r="B29" s="8" t="s">
        <v>182</v>
      </c>
      <c r="C29" s="8"/>
      <c r="D29" s="8"/>
      <c r="E29" s="8"/>
    </row>
    <row r="30" spans="2:5" ht="16" customHeight="1" thickBot="1" x14ac:dyDescent="0.3">
      <c r="B30" s="80" t="s">
        <v>46</v>
      </c>
      <c r="C30" s="81"/>
      <c r="D30" s="81"/>
      <c r="E30" s="82"/>
    </row>
    <row r="31" spans="2:5" ht="16" customHeight="1" x14ac:dyDescent="0.25">
      <c r="B31" s="2">
        <v>1</v>
      </c>
      <c r="C31" s="3">
        <v>2</v>
      </c>
      <c r="D31" s="3">
        <v>3</v>
      </c>
      <c r="E31" s="4">
        <v>4</v>
      </c>
    </row>
    <row r="32" spans="2:5" ht="16" customHeight="1" x14ac:dyDescent="0.25">
      <c r="B32" s="90" t="s">
        <v>183</v>
      </c>
      <c r="C32" s="87" t="s">
        <v>50</v>
      </c>
      <c r="D32" s="85" t="s">
        <v>185</v>
      </c>
      <c r="E32" s="83" t="s">
        <v>186</v>
      </c>
    </row>
    <row r="33" spans="1:5" ht="16" customHeight="1" x14ac:dyDescent="0.25">
      <c r="B33" s="91"/>
      <c r="C33" s="88"/>
      <c r="D33" s="86"/>
      <c r="E33" s="84"/>
    </row>
    <row r="34" spans="1:5" ht="16" customHeight="1" x14ac:dyDescent="0.25">
      <c r="B34" s="91"/>
      <c r="C34" s="88"/>
      <c r="D34" s="86"/>
      <c r="E34" s="84"/>
    </row>
    <row r="35" spans="1:5" ht="16" customHeight="1" thickBot="1" x14ac:dyDescent="0.3">
      <c r="B35" s="91"/>
      <c r="C35" s="89"/>
      <c r="D35" s="86"/>
      <c r="E35" s="84"/>
    </row>
    <row r="36" spans="1:5" ht="16" customHeight="1" x14ac:dyDescent="0.25">
      <c r="A36" s="38">
        <v>1</v>
      </c>
      <c r="B36" s="49"/>
      <c r="C36" s="62"/>
      <c r="D36" s="62"/>
      <c r="E36" s="63"/>
    </row>
    <row r="37" spans="1:5" ht="16" customHeight="1" x14ac:dyDescent="0.25">
      <c r="A37" s="38">
        <v>2</v>
      </c>
      <c r="B37" s="51"/>
      <c r="C37" s="64"/>
      <c r="D37" s="64"/>
      <c r="E37" s="65"/>
    </row>
    <row r="38" spans="1:5" ht="16" customHeight="1" x14ac:dyDescent="0.25">
      <c r="A38" s="38">
        <v>3</v>
      </c>
      <c r="B38" s="51"/>
      <c r="C38" s="64"/>
      <c r="D38" s="64"/>
      <c r="E38" s="65"/>
    </row>
    <row r="39" spans="1:5" ht="16" customHeight="1" x14ac:dyDescent="0.25">
      <c r="A39" s="38">
        <v>4</v>
      </c>
      <c r="B39" s="51"/>
      <c r="C39" s="64"/>
      <c r="D39" s="64"/>
      <c r="E39" s="65"/>
    </row>
    <row r="40" spans="1:5" ht="16" customHeight="1" x14ac:dyDescent="0.25">
      <c r="A40" s="38">
        <v>5</v>
      </c>
      <c r="B40" s="51"/>
      <c r="C40" s="64"/>
      <c r="D40" s="64"/>
      <c r="E40" s="65"/>
    </row>
    <row r="41" spans="1:5" ht="16" customHeight="1" x14ac:dyDescent="0.25">
      <c r="A41" s="38">
        <v>6</v>
      </c>
      <c r="B41" s="51"/>
      <c r="C41" s="64"/>
      <c r="D41" s="64"/>
      <c r="E41" s="65"/>
    </row>
    <row r="42" spans="1:5" ht="16" customHeight="1" x14ac:dyDescent="0.25">
      <c r="A42" s="38">
        <v>7</v>
      </c>
      <c r="B42" s="51"/>
      <c r="C42" s="64"/>
      <c r="D42" s="64"/>
      <c r="E42" s="65"/>
    </row>
    <row r="43" spans="1:5" ht="16" customHeight="1" x14ac:dyDescent="0.25">
      <c r="A43" s="38">
        <v>8</v>
      </c>
      <c r="B43" s="51"/>
      <c r="C43" s="64"/>
      <c r="D43" s="64"/>
      <c r="E43" s="65"/>
    </row>
    <row r="44" spans="1:5" ht="16" customHeight="1" x14ac:dyDescent="0.25">
      <c r="A44" s="38">
        <v>9</v>
      </c>
      <c r="B44" s="51"/>
      <c r="C44" s="64"/>
      <c r="D44" s="64"/>
      <c r="E44" s="65"/>
    </row>
    <row r="45" spans="1:5" ht="16" customHeight="1" x14ac:dyDescent="0.25">
      <c r="A45" s="38">
        <v>10</v>
      </c>
      <c r="B45" s="51"/>
      <c r="C45" s="64"/>
      <c r="D45" s="64"/>
      <c r="E45" s="65"/>
    </row>
    <row r="46" spans="1:5" ht="16" customHeight="1" x14ac:dyDescent="0.25">
      <c r="A46" s="38">
        <v>11</v>
      </c>
      <c r="B46" s="51"/>
      <c r="C46" s="64"/>
      <c r="D46" s="64"/>
      <c r="E46" s="65"/>
    </row>
    <row r="47" spans="1:5" ht="16" customHeight="1" x14ac:dyDescent="0.25">
      <c r="A47" s="38">
        <v>12</v>
      </c>
      <c r="B47" s="51"/>
      <c r="C47" s="64"/>
      <c r="D47" s="64"/>
      <c r="E47" s="65"/>
    </row>
    <row r="48" spans="1:5" ht="16" customHeight="1" x14ac:dyDescent="0.25">
      <c r="A48" s="38">
        <v>13</v>
      </c>
      <c r="B48" s="51"/>
      <c r="C48" s="64"/>
      <c r="D48" s="64"/>
      <c r="E48" s="65"/>
    </row>
    <row r="49" spans="1:5" ht="16" customHeight="1" x14ac:dyDescent="0.25">
      <c r="A49" s="38">
        <v>14</v>
      </c>
      <c r="B49" s="51"/>
      <c r="C49" s="64"/>
      <c r="D49" s="64"/>
      <c r="E49" s="65"/>
    </row>
    <row r="50" spans="1:5" ht="16" customHeight="1" x14ac:dyDescent="0.25">
      <c r="A50" s="38">
        <v>15</v>
      </c>
      <c r="B50" s="51"/>
      <c r="C50" s="64"/>
      <c r="D50" s="64"/>
      <c r="E50" s="65"/>
    </row>
    <row r="51" spans="1:5" ht="16" customHeight="1" x14ac:dyDescent="0.25">
      <c r="A51" s="38">
        <v>16</v>
      </c>
      <c r="B51" s="51"/>
      <c r="C51" s="64"/>
      <c r="D51" s="64"/>
      <c r="E51" s="65"/>
    </row>
    <row r="52" spans="1:5" ht="16" customHeight="1" x14ac:dyDescent="0.25">
      <c r="A52" s="38">
        <v>17</v>
      </c>
      <c r="B52" s="51"/>
      <c r="C52" s="64"/>
      <c r="D52" s="64"/>
      <c r="E52" s="65"/>
    </row>
    <row r="53" spans="1:5" ht="16" customHeight="1" x14ac:dyDescent="0.25">
      <c r="A53" s="38">
        <v>18</v>
      </c>
      <c r="B53" s="51"/>
      <c r="C53" s="64"/>
      <c r="D53" s="64"/>
      <c r="E53" s="65"/>
    </row>
    <row r="54" spans="1:5" ht="16" customHeight="1" x14ac:dyDescent="0.25">
      <c r="A54" s="38">
        <v>19</v>
      </c>
      <c r="B54" s="51"/>
      <c r="C54" s="64"/>
      <c r="D54" s="64"/>
      <c r="E54" s="65"/>
    </row>
    <row r="55" spans="1:5" ht="16" customHeight="1" x14ac:dyDescent="0.25">
      <c r="A55" s="38">
        <v>20</v>
      </c>
      <c r="B55" s="51"/>
      <c r="C55" s="64"/>
      <c r="D55" s="64"/>
      <c r="E55" s="65"/>
    </row>
    <row r="56" spans="1:5" ht="16" customHeight="1" x14ac:dyDescent="0.25">
      <c r="A56" s="38">
        <v>21</v>
      </c>
      <c r="B56" s="51"/>
      <c r="C56" s="64"/>
      <c r="D56" s="64"/>
      <c r="E56" s="65"/>
    </row>
    <row r="57" spans="1:5" ht="16" customHeight="1" x14ac:dyDescent="0.25">
      <c r="A57" s="38">
        <v>22</v>
      </c>
      <c r="B57" s="51"/>
      <c r="C57" s="64"/>
      <c r="D57" s="64"/>
      <c r="E57" s="65"/>
    </row>
    <row r="58" spans="1:5" ht="16" customHeight="1" x14ac:dyDescent="0.25">
      <c r="A58" s="38">
        <v>23</v>
      </c>
      <c r="B58" s="51"/>
      <c r="C58" s="64"/>
      <c r="D58" s="64"/>
      <c r="E58" s="65"/>
    </row>
    <row r="59" spans="1:5" ht="16" customHeight="1" x14ac:dyDescent="0.25">
      <c r="A59" s="38">
        <v>24</v>
      </c>
      <c r="B59" s="51"/>
      <c r="C59" s="64"/>
      <c r="D59" s="64"/>
      <c r="E59" s="65"/>
    </row>
    <row r="60" spans="1:5" ht="16" customHeight="1" x14ac:dyDescent="0.25">
      <c r="A60" s="38">
        <v>25</v>
      </c>
      <c r="B60" s="51"/>
      <c r="C60" s="64"/>
      <c r="D60" s="64"/>
      <c r="E60" s="65"/>
    </row>
    <row r="61" spans="1:5" ht="16" customHeight="1" x14ac:dyDescent="0.25">
      <c r="A61" s="38">
        <v>26</v>
      </c>
      <c r="B61" s="51"/>
      <c r="C61" s="64"/>
      <c r="D61" s="64"/>
      <c r="E61" s="65"/>
    </row>
    <row r="62" spans="1:5" ht="16" customHeight="1" x14ac:dyDescent="0.25">
      <c r="A62" s="38">
        <v>27</v>
      </c>
      <c r="B62" s="51"/>
      <c r="C62" s="64"/>
      <c r="D62" s="64"/>
      <c r="E62" s="65"/>
    </row>
    <row r="63" spans="1:5" ht="16" customHeight="1" x14ac:dyDescent="0.25">
      <c r="A63" s="38">
        <v>28</v>
      </c>
      <c r="B63" s="51"/>
      <c r="C63" s="64"/>
      <c r="D63" s="64"/>
      <c r="E63" s="65"/>
    </row>
    <row r="64" spans="1:5" ht="16" customHeight="1" x14ac:dyDescent="0.25">
      <c r="A64" s="38">
        <v>29</v>
      </c>
      <c r="B64" s="51"/>
      <c r="C64" s="64"/>
      <c r="D64" s="64"/>
      <c r="E64" s="65"/>
    </row>
    <row r="65" spans="1:8" ht="16" customHeight="1" x14ac:dyDescent="0.25">
      <c r="A65" s="38">
        <v>30</v>
      </c>
      <c r="B65" s="51"/>
      <c r="C65" s="64"/>
      <c r="D65" s="64"/>
      <c r="E65" s="65"/>
    </row>
    <row r="66" spans="1:8" s="39" customFormat="1" ht="16" customHeight="1" x14ac:dyDescent="0.25">
      <c r="A66" s="38">
        <v>31</v>
      </c>
      <c r="B66" s="51"/>
      <c r="C66" s="64"/>
      <c r="D66" s="64"/>
      <c r="E66" s="65"/>
      <c r="F66" s="24"/>
      <c r="G66" s="24"/>
      <c r="H66" s="24"/>
    </row>
    <row r="67" spans="1:8" ht="16" customHeight="1" x14ac:dyDescent="0.25">
      <c r="A67" s="38">
        <v>32</v>
      </c>
      <c r="B67" s="51"/>
      <c r="C67" s="64"/>
      <c r="D67" s="64"/>
      <c r="E67" s="65"/>
    </row>
    <row r="68" spans="1:8" ht="16" customHeight="1" x14ac:dyDescent="0.25">
      <c r="A68" s="38">
        <v>33</v>
      </c>
      <c r="B68" s="51"/>
      <c r="C68" s="64"/>
      <c r="D68" s="64"/>
      <c r="E68" s="65"/>
    </row>
    <row r="69" spans="1:8" ht="16" customHeight="1" x14ac:dyDescent="0.25">
      <c r="A69" s="38">
        <v>34</v>
      </c>
      <c r="B69" s="51"/>
      <c r="C69" s="64"/>
      <c r="D69" s="64"/>
      <c r="E69" s="65"/>
    </row>
    <row r="70" spans="1:8" ht="16" customHeight="1" x14ac:dyDescent="0.25">
      <c r="A70" s="38">
        <v>35</v>
      </c>
      <c r="B70" s="51"/>
      <c r="C70" s="64"/>
      <c r="D70" s="64"/>
      <c r="E70" s="65"/>
    </row>
    <row r="71" spans="1:8" ht="16" customHeight="1" x14ac:dyDescent="0.25">
      <c r="A71" s="38">
        <v>36</v>
      </c>
      <c r="B71" s="51"/>
      <c r="C71" s="64"/>
      <c r="D71" s="64"/>
      <c r="E71" s="65"/>
    </row>
    <row r="72" spans="1:8" ht="16" customHeight="1" x14ac:dyDescent="0.25">
      <c r="A72" s="38">
        <v>37</v>
      </c>
      <c r="B72" s="51"/>
      <c r="C72" s="64"/>
      <c r="D72" s="64"/>
      <c r="E72" s="65"/>
    </row>
    <row r="73" spans="1:8" ht="16" customHeight="1" x14ac:dyDescent="0.25">
      <c r="A73" s="38">
        <v>38</v>
      </c>
      <c r="B73" s="51"/>
      <c r="C73" s="64"/>
      <c r="D73" s="64"/>
      <c r="E73" s="65"/>
    </row>
    <row r="74" spans="1:8" ht="16" customHeight="1" x14ac:dyDescent="0.25">
      <c r="A74" s="38">
        <v>39</v>
      </c>
      <c r="B74" s="51"/>
      <c r="C74" s="64"/>
      <c r="D74" s="64"/>
      <c r="E74" s="65"/>
    </row>
    <row r="75" spans="1:8" ht="16" customHeight="1" thickBot="1" x14ac:dyDescent="0.3">
      <c r="A75" s="38">
        <v>40</v>
      </c>
      <c r="B75" s="53"/>
      <c r="C75" s="66"/>
      <c r="D75" s="66"/>
      <c r="E75" s="67"/>
    </row>
    <row r="77" spans="1:8" ht="16" customHeight="1" x14ac:dyDescent="0.25">
      <c r="B77" s="76" t="s">
        <v>190</v>
      </c>
      <c r="C77" s="77"/>
      <c r="D77" s="77"/>
      <c r="E77" s="77"/>
    </row>
    <row r="78" spans="1:8" ht="16" customHeight="1" x14ac:dyDescent="0.25">
      <c r="B78" s="77"/>
      <c r="C78" s="77"/>
      <c r="D78" s="77"/>
      <c r="E78" s="77"/>
    </row>
    <row r="79" spans="1:8" ht="16" customHeight="1" x14ac:dyDescent="0.25">
      <c r="B79" s="77"/>
      <c r="C79" s="77"/>
      <c r="D79" s="77"/>
      <c r="E79" s="77"/>
    </row>
    <row r="80" spans="1:8" ht="16" customHeight="1" x14ac:dyDescent="0.25">
      <c r="B80" s="77"/>
      <c r="C80" s="77"/>
      <c r="D80" s="77"/>
      <c r="E80" s="77"/>
    </row>
    <row r="81" spans="2:5" ht="16" customHeight="1" x14ac:dyDescent="0.25">
      <c r="B81" s="77"/>
      <c r="C81" s="77"/>
      <c r="D81" s="77"/>
      <c r="E81" s="77"/>
    </row>
    <row r="82" spans="2:5" ht="16" customHeight="1" x14ac:dyDescent="0.25">
      <c r="B82" s="77"/>
      <c r="C82" s="77"/>
      <c r="D82" s="77"/>
      <c r="E82" s="77"/>
    </row>
    <row r="83" spans="2:5" ht="16" customHeight="1" x14ac:dyDescent="0.25">
      <c r="B83" s="77"/>
      <c r="C83" s="77"/>
      <c r="D83" s="77"/>
      <c r="E83" s="77"/>
    </row>
    <row r="85" spans="2:5" ht="16" customHeight="1" x14ac:dyDescent="0.25">
      <c r="B85" s="40" t="s">
        <v>58</v>
      </c>
    </row>
  </sheetData>
  <sheetProtection password="CA05" sheet="1" objects="1" scenarios="1"/>
  <mergeCells count="16">
    <mergeCell ref="B4:E5"/>
    <mergeCell ref="B77:E83"/>
    <mergeCell ref="B6:E6"/>
    <mergeCell ref="B14:E14"/>
    <mergeCell ref="B12:E12"/>
    <mergeCell ref="B10:E10"/>
    <mergeCell ref="B8:E8"/>
    <mergeCell ref="B30:E30"/>
    <mergeCell ref="E32:E35"/>
    <mergeCell ref="D32:D35"/>
    <mergeCell ref="C32:C35"/>
    <mergeCell ref="B32:B35"/>
    <mergeCell ref="B18:E19"/>
    <mergeCell ref="C15:D15"/>
    <mergeCell ref="C13:D13"/>
    <mergeCell ref="B7:E7"/>
  </mergeCells>
  <conditionalFormatting sqref="E36:E75">
    <cfRule type="expression" dxfId="8" priority="4">
      <formula>#REF!="No"</formula>
    </cfRule>
    <cfRule type="expression" dxfId="7" priority="7">
      <formula>$D$21="No"</formula>
    </cfRule>
  </conditionalFormatting>
  <conditionalFormatting sqref="B36:E75">
    <cfRule type="expression" dxfId="6" priority="5">
      <formula>#REF!="No"</formula>
    </cfRule>
  </conditionalFormatting>
  <dataValidations count="5">
    <dataValidation type="list" allowBlank="1" showInputMessage="1" showErrorMessage="1" sqref="C26">
      <formula1>Quarter</formula1>
    </dataValidation>
    <dataValidation type="list" allowBlank="1" showInputMessage="1" showErrorMessage="1" sqref="C25">
      <formula1>Year</formula1>
    </dataValidation>
    <dataValidation type="decimal" operator="greaterThanOrEqual" allowBlank="1" showInputMessage="1" showErrorMessage="1" sqref="C36:E75">
      <formula1>0</formula1>
    </dataValidation>
    <dataValidation allowBlank="1" showInputMessage="1" showErrorMessage="1" prompt="Facility ID must match the assigned ID to the facility from the HFC Reporting System." sqref="C24"/>
    <dataValidation type="list" allowBlank="1" showInputMessage="1" showErrorMessage="1" sqref="B36:B75">
      <formula1>Common_Name</formula1>
    </dataValidation>
  </dataValidations>
  <hyperlinks>
    <hyperlink ref="B15" location="'Quarterly Information'!C23" display="Section 1 - Company Identification"/>
    <hyperlink ref="B16" location="'Quarterly Information'!B36" display="Section 2 - Reclamation Information"/>
    <hyperlink ref="C15" location="'End of Year Reporting'!B25" display="Section 3 - End-of-Year Inventory"/>
    <hyperlink ref="B13" r:id="rId1" display="https://www.epa.gov/climate-hfcs-reduction/forms/hfc-allocation-rule-reporting-helpdesk"/>
    <hyperlink ref="C13" r:id="rId2" display="https://www.epa.gov/climate-hfcs-reduction/american-innovation-and-manufacturing-aim-act-paperwork-reduction-act-burden"/>
    <hyperlink ref="C15:D15" location="'End of Year Reporting'!B27" display="Section 3 - End-of-Year Inventory"/>
  </hyperlinks>
  <pageMargins left="0.7" right="0.7" top="0.75" bottom="0.75" header="0.3" footer="0.3"/>
  <pageSetup scale="85" orientation="portrait" horizontalDpi="30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showGridLines="0" zoomScale="85" zoomScaleNormal="85" workbookViewId="0"/>
  </sheetViews>
  <sheetFormatPr defaultRowHeight="16" customHeight="1" x14ac:dyDescent="0.25"/>
  <cols>
    <col min="1" max="1" width="5.7265625" style="24" customWidth="1"/>
    <col min="2" max="2" width="38.36328125" style="24" customWidth="1"/>
    <col min="3" max="3" width="21.36328125" style="24" customWidth="1"/>
    <col min="4" max="4" width="21.453125" style="24" customWidth="1"/>
    <col min="5" max="5" width="19.81640625" style="24" customWidth="1"/>
    <col min="6" max="6" width="19.90625" style="24" customWidth="1"/>
    <col min="7" max="8" width="8.7265625" style="24"/>
    <col min="9" max="10" width="8.7265625" style="24" hidden="1" customWidth="1"/>
    <col min="11" max="16384" width="8.7265625" style="24"/>
  </cols>
  <sheetData>
    <row r="1" spans="2:6" ht="16" customHeight="1" x14ac:dyDescent="0.25">
      <c r="F1" s="25" t="s">
        <v>61</v>
      </c>
    </row>
    <row r="2" spans="2:6" ht="16" customHeight="1" x14ac:dyDescent="0.25">
      <c r="F2" s="25" t="s">
        <v>62</v>
      </c>
    </row>
    <row r="4" spans="2:6" ht="16" customHeight="1" x14ac:dyDescent="0.25">
      <c r="B4" s="74" t="s">
        <v>187</v>
      </c>
      <c r="C4" s="74"/>
      <c r="D4" s="74"/>
      <c r="E4" s="74"/>
      <c r="F4" s="74"/>
    </row>
    <row r="5" spans="2:6" ht="16" customHeight="1" x14ac:dyDescent="0.25">
      <c r="B5" s="75"/>
      <c r="C5" s="75"/>
      <c r="D5" s="75"/>
      <c r="E5" s="75"/>
      <c r="F5" s="75"/>
    </row>
    <row r="6" spans="2:6" ht="16" customHeight="1" x14ac:dyDescent="0.25">
      <c r="B6" s="98" t="s">
        <v>19</v>
      </c>
      <c r="C6" s="99"/>
      <c r="D6" s="99"/>
      <c r="E6" s="99"/>
      <c r="F6" s="100"/>
    </row>
    <row r="7" spans="2:6" ht="64" customHeight="1" x14ac:dyDescent="0.25">
      <c r="B7" s="95" t="s">
        <v>188</v>
      </c>
      <c r="C7" s="96"/>
      <c r="D7" s="96"/>
      <c r="E7" s="96"/>
      <c r="F7" s="97"/>
    </row>
    <row r="8" spans="2:6" ht="16" customHeight="1" x14ac:dyDescent="0.25">
      <c r="B8" s="98" t="s">
        <v>20</v>
      </c>
      <c r="C8" s="99"/>
      <c r="D8" s="99"/>
      <c r="E8" s="99"/>
      <c r="F8" s="100"/>
    </row>
    <row r="9" spans="2:6" ht="16" customHeight="1" x14ac:dyDescent="0.25">
      <c r="B9" s="28" t="str">
        <f>'Quarterly Information'!B9</f>
        <v>r0.2</v>
      </c>
      <c r="C9" s="26"/>
      <c r="D9" s="26"/>
      <c r="E9" s="26"/>
      <c r="F9" s="27"/>
    </row>
    <row r="10" spans="2:6" ht="16" customHeight="1" x14ac:dyDescent="0.25">
      <c r="B10" s="98" t="s">
        <v>21</v>
      </c>
      <c r="C10" s="99"/>
      <c r="D10" s="99"/>
      <c r="E10" s="99"/>
      <c r="F10" s="100"/>
    </row>
    <row r="11" spans="2:6" ht="16" customHeight="1" x14ac:dyDescent="0.25">
      <c r="B11" s="7">
        <f>'Quarterly Information'!B11</f>
        <v>44690</v>
      </c>
      <c r="C11" s="26"/>
      <c r="D11" s="26"/>
      <c r="E11" s="41"/>
      <c r="F11" s="27"/>
    </row>
    <row r="12" spans="2:6" ht="16" customHeight="1" x14ac:dyDescent="0.25">
      <c r="B12" s="98" t="s">
        <v>22</v>
      </c>
      <c r="C12" s="99"/>
      <c r="D12" s="99"/>
      <c r="E12" s="99"/>
      <c r="F12" s="100"/>
    </row>
    <row r="13" spans="2:6" ht="16" customHeight="1" x14ac:dyDescent="0.25">
      <c r="B13" s="18" t="s">
        <v>59</v>
      </c>
      <c r="C13" s="30" t="s">
        <v>60</v>
      </c>
      <c r="D13" s="26"/>
      <c r="E13" s="26"/>
      <c r="F13" s="27"/>
    </row>
    <row r="14" spans="2:6" ht="16" customHeight="1" x14ac:dyDescent="0.25">
      <c r="B14" s="98" t="s">
        <v>23</v>
      </c>
      <c r="C14" s="99"/>
      <c r="D14" s="99"/>
      <c r="E14" s="99"/>
      <c r="F14" s="100"/>
    </row>
    <row r="15" spans="2:6" ht="16" customHeight="1" x14ac:dyDescent="0.25">
      <c r="B15" s="17" t="s">
        <v>181</v>
      </c>
      <c r="C15" s="93" t="s">
        <v>51</v>
      </c>
      <c r="D15" s="93"/>
      <c r="E15" s="26"/>
      <c r="F15" s="27"/>
    </row>
    <row r="16" spans="2:6" ht="16" customHeight="1" x14ac:dyDescent="0.25">
      <c r="B16" s="18" t="s">
        <v>47</v>
      </c>
      <c r="C16" s="30"/>
      <c r="D16" s="68"/>
      <c r="E16" s="32"/>
      <c r="F16" s="33"/>
    </row>
    <row r="18" spans="1:10" s="42" customFormat="1" ht="16" customHeight="1" x14ac:dyDescent="0.25">
      <c r="B18" s="43" t="s">
        <v>51</v>
      </c>
      <c r="C18" s="37"/>
      <c r="D18" s="37"/>
    </row>
    <row r="19" spans="1:10" s="42" customFormat="1" ht="16" customHeight="1" x14ac:dyDescent="0.25">
      <c r="B19" s="112" t="s">
        <v>184</v>
      </c>
      <c r="C19" s="112"/>
      <c r="D19" s="112"/>
      <c r="E19" s="112"/>
      <c r="F19" s="112"/>
    </row>
    <row r="20" spans="1:10" s="42" customFormat="1" ht="16" customHeight="1" thickBot="1" x14ac:dyDescent="0.3">
      <c r="B20" s="113"/>
      <c r="C20" s="113"/>
      <c r="D20" s="113"/>
      <c r="E20" s="113"/>
      <c r="F20" s="113"/>
    </row>
    <row r="21" spans="1:10" s="44" customFormat="1" ht="16" customHeight="1" thickBot="1" x14ac:dyDescent="0.3">
      <c r="B21" s="101" t="s">
        <v>52</v>
      </c>
      <c r="C21" s="102"/>
      <c r="D21" s="102"/>
      <c r="E21" s="102"/>
      <c r="F21" s="103"/>
    </row>
    <row r="22" spans="1:10" s="44" customFormat="1" ht="16" customHeight="1" x14ac:dyDescent="0.25">
      <c r="B22" s="19">
        <v>1</v>
      </c>
      <c r="C22" s="20">
        <v>2</v>
      </c>
      <c r="D22" s="21">
        <v>3</v>
      </c>
      <c r="E22" s="21">
        <v>4</v>
      </c>
      <c r="F22" s="22">
        <v>5</v>
      </c>
    </row>
    <row r="23" spans="1:10" s="44" customFormat="1" ht="16" customHeight="1" x14ac:dyDescent="0.25">
      <c r="B23" s="104" t="s">
        <v>183</v>
      </c>
      <c r="C23" s="106" t="s">
        <v>54</v>
      </c>
      <c r="D23" s="108" t="s">
        <v>55</v>
      </c>
      <c r="E23" s="108" t="s">
        <v>56</v>
      </c>
      <c r="F23" s="110" t="s">
        <v>57</v>
      </c>
    </row>
    <row r="24" spans="1:10" s="44" customFormat="1" ht="16" customHeight="1" x14ac:dyDescent="0.25">
      <c r="B24" s="105"/>
      <c r="C24" s="107"/>
      <c r="D24" s="109"/>
      <c r="E24" s="109"/>
      <c r="F24" s="111"/>
    </row>
    <row r="25" spans="1:10" s="44" customFormat="1" ht="16" customHeight="1" x14ac:dyDescent="0.25">
      <c r="B25" s="105"/>
      <c r="C25" s="107"/>
      <c r="D25" s="109"/>
      <c r="E25" s="109"/>
      <c r="F25" s="111"/>
    </row>
    <row r="26" spans="1:10" s="44" customFormat="1" ht="16" customHeight="1" thickBot="1" x14ac:dyDescent="0.3">
      <c r="B26" s="105"/>
      <c r="C26" s="107"/>
      <c r="D26" s="109"/>
      <c r="E26" s="109"/>
      <c r="F26" s="111"/>
      <c r="I26" s="23" t="s">
        <v>53</v>
      </c>
    </row>
    <row r="27" spans="1:10" s="44" customFormat="1" ht="16" customHeight="1" x14ac:dyDescent="0.25">
      <c r="A27" s="38">
        <v>1</v>
      </c>
      <c r="B27" s="49"/>
      <c r="C27" s="50"/>
      <c r="D27" s="50"/>
      <c r="E27" s="50"/>
      <c r="F27" s="55" t="str">
        <f>IF(AND(J27=TRUE)," ",(C27+D27+E27))</f>
        <v xml:space="preserve"> </v>
      </c>
      <c r="I27" s="45" t="str">
        <f>F27</f>
        <v xml:space="preserve"> </v>
      </c>
      <c r="J27" s="46" t="b">
        <f>SUMPRODUCT(--((C27:E27)&lt;&gt;""))=0</f>
        <v>1</v>
      </c>
    </row>
    <row r="28" spans="1:10" s="44" customFormat="1" ht="16" customHeight="1" x14ac:dyDescent="0.25">
      <c r="A28" s="38">
        <v>2</v>
      </c>
      <c r="B28" s="51"/>
      <c r="C28" s="52"/>
      <c r="D28" s="52"/>
      <c r="E28" s="52"/>
      <c r="F28" s="56" t="str">
        <f t="shared" ref="F28:F66" si="0">IF(AND(J28=TRUE)," ",(C28+D28+E28))</f>
        <v xml:space="preserve"> </v>
      </c>
      <c r="I28" s="45" t="str">
        <f t="shared" ref="I28:I66" si="1">F28</f>
        <v xml:space="preserve"> </v>
      </c>
      <c r="J28" s="46" t="b">
        <f t="shared" ref="J28:J66" si="2">SUMPRODUCT(--((C28:E28)&lt;&gt;""))=0</f>
        <v>1</v>
      </c>
    </row>
    <row r="29" spans="1:10" s="44" customFormat="1" ht="16" customHeight="1" x14ac:dyDescent="0.25">
      <c r="A29" s="38">
        <v>3</v>
      </c>
      <c r="B29" s="51"/>
      <c r="C29" s="52"/>
      <c r="D29" s="52"/>
      <c r="E29" s="52"/>
      <c r="F29" s="56" t="str">
        <f t="shared" si="0"/>
        <v xml:space="preserve"> </v>
      </c>
      <c r="I29" s="45" t="str">
        <f t="shared" si="1"/>
        <v xml:space="preserve"> </v>
      </c>
      <c r="J29" s="46" t="b">
        <f t="shared" si="2"/>
        <v>1</v>
      </c>
    </row>
    <row r="30" spans="1:10" s="44" customFormat="1" ht="16" customHeight="1" x14ac:dyDescent="0.25">
      <c r="A30" s="38">
        <v>4</v>
      </c>
      <c r="B30" s="51"/>
      <c r="C30" s="52"/>
      <c r="D30" s="52"/>
      <c r="E30" s="52"/>
      <c r="F30" s="56" t="str">
        <f t="shared" si="0"/>
        <v xml:space="preserve"> </v>
      </c>
      <c r="I30" s="45" t="str">
        <f t="shared" si="1"/>
        <v xml:space="preserve"> </v>
      </c>
      <c r="J30" s="46" t="b">
        <f t="shared" si="2"/>
        <v>1</v>
      </c>
    </row>
    <row r="31" spans="1:10" s="44" customFormat="1" ht="16" customHeight="1" x14ac:dyDescent="0.25">
      <c r="A31" s="38">
        <v>5</v>
      </c>
      <c r="B31" s="51"/>
      <c r="C31" s="52"/>
      <c r="D31" s="52"/>
      <c r="E31" s="52"/>
      <c r="F31" s="56" t="str">
        <f t="shared" si="0"/>
        <v xml:space="preserve"> </v>
      </c>
      <c r="I31" s="45" t="str">
        <f t="shared" si="1"/>
        <v xml:space="preserve"> </v>
      </c>
      <c r="J31" s="46" t="b">
        <f t="shared" si="2"/>
        <v>1</v>
      </c>
    </row>
    <row r="32" spans="1:10" s="44" customFormat="1" ht="16" customHeight="1" x14ac:dyDescent="0.25">
      <c r="A32" s="38">
        <v>6</v>
      </c>
      <c r="B32" s="51"/>
      <c r="C32" s="52"/>
      <c r="D32" s="52"/>
      <c r="E32" s="52"/>
      <c r="F32" s="56" t="str">
        <f t="shared" si="0"/>
        <v xml:space="preserve"> </v>
      </c>
      <c r="I32" s="45" t="str">
        <f t="shared" si="1"/>
        <v xml:space="preserve"> </v>
      </c>
      <c r="J32" s="46" t="b">
        <f t="shared" si="2"/>
        <v>1</v>
      </c>
    </row>
    <row r="33" spans="1:10" s="44" customFormat="1" ht="16" customHeight="1" x14ac:dyDescent="0.25">
      <c r="A33" s="38">
        <v>7</v>
      </c>
      <c r="B33" s="51"/>
      <c r="C33" s="52"/>
      <c r="D33" s="52"/>
      <c r="E33" s="52"/>
      <c r="F33" s="56" t="str">
        <f t="shared" si="0"/>
        <v xml:space="preserve"> </v>
      </c>
      <c r="I33" s="45" t="str">
        <f t="shared" si="1"/>
        <v xml:space="preserve"> </v>
      </c>
      <c r="J33" s="46" t="b">
        <f t="shared" si="2"/>
        <v>1</v>
      </c>
    </row>
    <row r="34" spans="1:10" s="44" customFormat="1" ht="16" customHeight="1" x14ac:dyDescent="0.25">
      <c r="A34" s="38">
        <v>8</v>
      </c>
      <c r="B34" s="51"/>
      <c r="C34" s="52"/>
      <c r="D34" s="52"/>
      <c r="E34" s="52"/>
      <c r="F34" s="56" t="str">
        <f t="shared" si="0"/>
        <v xml:space="preserve"> </v>
      </c>
      <c r="I34" s="45" t="str">
        <f t="shared" si="1"/>
        <v xml:space="preserve"> </v>
      </c>
      <c r="J34" s="46" t="b">
        <f t="shared" si="2"/>
        <v>1</v>
      </c>
    </row>
    <row r="35" spans="1:10" s="44" customFormat="1" ht="16" customHeight="1" x14ac:dyDescent="0.25">
      <c r="A35" s="38">
        <v>9</v>
      </c>
      <c r="B35" s="51"/>
      <c r="C35" s="52"/>
      <c r="D35" s="52"/>
      <c r="E35" s="52"/>
      <c r="F35" s="56" t="str">
        <f t="shared" si="0"/>
        <v xml:space="preserve"> </v>
      </c>
      <c r="I35" s="45" t="str">
        <f t="shared" si="1"/>
        <v xml:space="preserve"> </v>
      </c>
      <c r="J35" s="46" t="b">
        <f t="shared" si="2"/>
        <v>1</v>
      </c>
    </row>
    <row r="36" spans="1:10" s="44" customFormat="1" ht="16" customHeight="1" x14ac:dyDescent="0.25">
      <c r="A36" s="38">
        <v>10</v>
      </c>
      <c r="B36" s="51"/>
      <c r="C36" s="52"/>
      <c r="D36" s="52"/>
      <c r="E36" s="52"/>
      <c r="F36" s="56" t="str">
        <f t="shared" si="0"/>
        <v xml:space="preserve"> </v>
      </c>
      <c r="I36" s="45" t="str">
        <f t="shared" si="1"/>
        <v xml:space="preserve"> </v>
      </c>
      <c r="J36" s="46" t="b">
        <f t="shared" si="2"/>
        <v>1</v>
      </c>
    </row>
    <row r="37" spans="1:10" s="47" customFormat="1" ht="16" customHeight="1" x14ac:dyDescent="0.25">
      <c r="A37" s="38">
        <v>11</v>
      </c>
      <c r="B37" s="51"/>
      <c r="C37" s="52"/>
      <c r="D37" s="52"/>
      <c r="E37" s="52"/>
      <c r="F37" s="56" t="str">
        <f t="shared" si="0"/>
        <v xml:space="preserve"> </v>
      </c>
      <c r="I37" s="45" t="str">
        <f t="shared" si="1"/>
        <v xml:space="preserve"> </v>
      </c>
      <c r="J37" s="46" t="b">
        <f t="shared" si="2"/>
        <v>1</v>
      </c>
    </row>
    <row r="38" spans="1:10" s="47" customFormat="1" ht="16" customHeight="1" x14ac:dyDescent="0.25">
      <c r="A38" s="38">
        <v>12</v>
      </c>
      <c r="B38" s="51"/>
      <c r="C38" s="52"/>
      <c r="D38" s="52"/>
      <c r="E38" s="52"/>
      <c r="F38" s="56" t="str">
        <f t="shared" si="0"/>
        <v xml:space="preserve"> </v>
      </c>
      <c r="I38" s="45"/>
      <c r="J38" s="46" t="b">
        <f t="shared" si="2"/>
        <v>1</v>
      </c>
    </row>
    <row r="39" spans="1:10" s="47" customFormat="1" ht="16" customHeight="1" x14ac:dyDescent="0.25">
      <c r="A39" s="38">
        <v>13</v>
      </c>
      <c r="B39" s="51"/>
      <c r="C39" s="52"/>
      <c r="D39" s="52"/>
      <c r="E39" s="52"/>
      <c r="F39" s="56" t="str">
        <f t="shared" si="0"/>
        <v xml:space="preserve"> </v>
      </c>
      <c r="I39" s="45"/>
      <c r="J39" s="46" t="b">
        <f t="shared" si="2"/>
        <v>1</v>
      </c>
    </row>
    <row r="40" spans="1:10" s="47" customFormat="1" ht="16" customHeight="1" x14ac:dyDescent="0.25">
      <c r="A40" s="38">
        <v>14</v>
      </c>
      <c r="B40" s="51"/>
      <c r="C40" s="52"/>
      <c r="D40" s="52"/>
      <c r="E40" s="52"/>
      <c r="F40" s="56" t="str">
        <f t="shared" si="0"/>
        <v xml:space="preserve"> </v>
      </c>
      <c r="I40" s="45"/>
      <c r="J40" s="46" t="b">
        <f t="shared" si="2"/>
        <v>1</v>
      </c>
    </row>
    <row r="41" spans="1:10" s="47" customFormat="1" ht="16" customHeight="1" x14ac:dyDescent="0.25">
      <c r="A41" s="38">
        <v>15</v>
      </c>
      <c r="B41" s="51"/>
      <c r="C41" s="52"/>
      <c r="D41" s="52"/>
      <c r="E41" s="52"/>
      <c r="F41" s="56" t="str">
        <f t="shared" si="0"/>
        <v xml:space="preserve"> </v>
      </c>
      <c r="I41" s="45"/>
      <c r="J41" s="46" t="b">
        <f t="shared" si="2"/>
        <v>1</v>
      </c>
    </row>
    <row r="42" spans="1:10" s="47" customFormat="1" ht="16" customHeight="1" x14ac:dyDescent="0.25">
      <c r="A42" s="38">
        <v>16</v>
      </c>
      <c r="B42" s="51"/>
      <c r="C42" s="52"/>
      <c r="D42" s="52"/>
      <c r="E42" s="52"/>
      <c r="F42" s="56" t="str">
        <f t="shared" si="0"/>
        <v xml:space="preserve"> </v>
      </c>
      <c r="I42" s="45"/>
      <c r="J42" s="46" t="b">
        <f t="shared" si="2"/>
        <v>1</v>
      </c>
    </row>
    <row r="43" spans="1:10" s="47" customFormat="1" ht="16" customHeight="1" x14ac:dyDescent="0.25">
      <c r="A43" s="38">
        <v>17</v>
      </c>
      <c r="B43" s="51"/>
      <c r="C43" s="52"/>
      <c r="D43" s="52"/>
      <c r="E43" s="52"/>
      <c r="F43" s="56" t="str">
        <f t="shared" si="0"/>
        <v xml:space="preserve"> </v>
      </c>
      <c r="I43" s="45"/>
      <c r="J43" s="46" t="b">
        <f t="shared" si="2"/>
        <v>1</v>
      </c>
    </row>
    <row r="44" spans="1:10" s="47" customFormat="1" ht="16" customHeight="1" x14ac:dyDescent="0.25">
      <c r="A44" s="38">
        <v>18</v>
      </c>
      <c r="B44" s="51"/>
      <c r="C44" s="52"/>
      <c r="D44" s="52"/>
      <c r="E44" s="52"/>
      <c r="F44" s="56" t="str">
        <f t="shared" si="0"/>
        <v xml:space="preserve"> </v>
      </c>
      <c r="I44" s="45"/>
      <c r="J44" s="46" t="b">
        <f t="shared" si="2"/>
        <v>1</v>
      </c>
    </row>
    <row r="45" spans="1:10" s="47" customFormat="1" ht="16" customHeight="1" x14ac:dyDescent="0.25">
      <c r="A45" s="38">
        <v>19</v>
      </c>
      <c r="B45" s="51"/>
      <c r="C45" s="52"/>
      <c r="D45" s="52"/>
      <c r="E45" s="52"/>
      <c r="F45" s="56" t="str">
        <f t="shared" si="0"/>
        <v xml:space="preserve"> </v>
      </c>
      <c r="I45" s="45"/>
      <c r="J45" s="46" t="b">
        <f t="shared" si="2"/>
        <v>1</v>
      </c>
    </row>
    <row r="46" spans="1:10" s="47" customFormat="1" ht="16" customHeight="1" x14ac:dyDescent="0.25">
      <c r="A46" s="38">
        <v>20</v>
      </c>
      <c r="B46" s="51"/>
      <c r="C46" s="52"/>
      <c r="D46" s="52"/>
      <c r="E46" s="52"/>
      <c r="F46" s="56" t="str">
        <f t="shared" si="0"/>
        <v xml:space="preserve"> </v>
      </c>
      <c r="I46" s="45"/>
      <c r="J46" s="46" t="b">
        <f t="shared" si="2"/>
        <v>1</v>
      </c>
    </row>
    <row r="47" spans="1:10" s="47" customFormat="1" ht="16" customHeight="1" x14ac:dyDescent="0.25">
      <c r="A47" s="38">
        <v>21</v>
      </c>
      <c r="B47" s="51"/>
      <c r="C47" s="52"/>
      <c r="D47" s="52"/>
      <c r="E47" s="52"/>
      <c r="F47" s="56" t="str">
        <f t="shared" si="0"/>
        <v xml:space="preserve"> </v>
      </c>
      <c r="I47" s="45"/>
      <c r="J47" s="46" t="b">
        <f t="shared" si="2"/>
        <v>1</v>
      </c>
    </row>
    <row r="48" spans="1:10" s="47" customFormat="1" ht="16" customHeight="1" x14ac:dyDescent="0.25">
      <c r="A48" s="38">
        <v>22</v>
      </c>
      <c r="B48" s="51"/>
      <c r="C48" s="52"/>
      <c r="D48" s="52"/>
      <c r="E48" s="52"/>
      <c r="F48" s="56" t="str">
        <f t="shared" si="0"/>
        <v xml:space="preserve"> </v>
      </c>
      <c r="I48" s="45"/>
      <c r="J48" s="46" t="b">
        <f t="shared" si="2"/>
        <v>1</v>
      </c>
    </row>
    <row r="49" spans="1:10" s="47" customFormat="1" ht="16" customHeight="1" x14ac:dyDescent="0.25">
      <c r="A49" s="38">
        <v>23</v>
      </c>
      <c r="B49" s="51"/>
      <c r="C49" s="52"/>
      <c r="D49" s="52"/>
      <c r="E49" s="52"/>
      <c r="F49" s="56" t="str">
        <f t="shared" si="0"/>
        <v xml:space="preserve"> </v>
      </c>
      <c r="I49" s="45"/>
      <c r="J49" s="46" t="b">
        <f t="shared" si="2"/>
        <v>1</v>
      </c>
    </row>
    <row r="50" spans="1:10" s="47" customFormat="1" ht="16" customHeight="1" x14ac:dyDescent="0.25">
      <c r="A50" s="38">
        <v>24</v>
      </c>
      <c r="B50" s="51"/>
      <c r="C50" s="52"/>
      <c r="D50" s="52"/>
      <c r="E50" s="52"/>
      <c r="F50" s="56" t="str">
        <f t="shared" si="0"/>
        <v xml:space="preserve"> </v>
      </c>
      <c r="I50" s="45"/>
      <c r="J50" s="46" t="b">
        <f t="shared" si="2"/>
        <v>1</v>
      </c>
    </row>
    <row r="51" spans="1:10" s="47" customFormat="1" ht="16" customHeight="1" x14ac:dyDescent="0.25">
      <c r="A51" s="38">
        <v>25</v>
      </c>
      <c r="B51" s="51"/>
      <c r="C51" s="52"/>
      <c r="D51" s="52"/>
      <c r="E51" s="52"/>
      <c r="F51" s="56" t="str">
        <f t="shared" si="0"/>
        <v xml:space="preserve"> </v>
      </c>
      <c r="I51" s="45"/>
      <c r="J51" s="46" t="b">
        <f t="shared" si="2"/>
        <v>1</v>
      </c>
    </row>
    <row r="52" spans="1:10" s="44" customFormat="1" ht="16" customHeight="1" x14ac:dyDescent="0.25">
      <c r="A52" s="38">
        <v>26</v>
      </c>
      <c r="B52" s="51"/>
      <c r="C52" s="52"/>
      <c r="D52" s="52"/>
      <c r="E52" s="52"/>
      <c r="F52" s="56" t="str">
        <f t="shared" si="0"/>
        <v xml:space="preserve"> </v>
      </c>
      <c r="I52" s="45" t="str">
        <f t="shared" si="1"/>
        <v xml:space="preserve"> </v>
      </c>
      <c r="J52" s="46" t="b">
        <f t="shared" si="2"/>
        <v>1</v>
      </c>
    </row>
    <row r="53" spans="1:10" s="44" customFormat="1" ht="16" customHeight="1" x14ac:dyDescent="0.25">
      <c r="A53" s="38">
        <v>27</v>
      </c>
      <c r="B53" s="51"/>
      <c r="C53" s="52"/>
      <c r="D53" s="52"/>
      <c r="E53" s="52"/>
      <c r="F53" s="56" t="str">
        <f t="shared" si="0"/>
        <v xml:space="preserve"> </v>
      </c>
      <c r="I53" s="45" t="str">
        <f t="shared" si="1"/>
        <v xml:space="preserve"> </v>
      </c>
      <c r="J53" s="46" t="b">
        <f t="shared" si="2"/>
        <v>1</v>
      </c>
    </row>
    <row r="54" spans="1:10" s="44" customFormat="1" ht="16" customHeight="1" x14ac:dyDescent="0.25">
      <c r="A54" s="38">
        <v>28</v>
      </c>
      <c r="B54" s="51"/>
      <c r="C54" s="52"/>
      <c r="D54" s="52"/>
      <c r="E54" s="52"/>
      <c r="F54" s="56" t="str">
        <f t="shared" si="0"/>
        <v xml:space="preserve"> </v>
      </c>
      <c r="I54" s="45" t="str">
        <f t="shared" si="1"/>
        <v xml:space="preserve"> </v>
      </c>
      <c r="J54" s="46" t="b">
        <f t="shared" si="2"/>
        <v>1</v>
      </c>
    </row>
    <row r="55" spans="1:10" s="44" customFormat="1" ht="16" customHeight="1" x14ac:dyDescent="0.25">
      <c r="A55" s="38">
        <v>29</v>
      </c>
      <c r="B55" s="51"/>
      <c r="C55" s="52"/>
      <c r="D55" s="52"/>
      <c r="E55" s="52"/>
      <c r="F55" s="56" t="str">
        <f t="shared" si="0"/>
        <v xml:space="preserve"> </v>
      </c>
      <c r="I55" s="45" t="str">
        <f t="shared" si="1"/>
        <v xml:space="preserve"> </v>
      </c>
      <c r="J55" s="46" t="b">
        <f t="shared" si="2"/>
        <v>1</v>
      </c>
    </row>
    <row r="56" spans="1:10" s="44" customFormat="1" ht="16" customHeight="1" x14ac:dyDescent="0.25">
      <c r="A56" s="38">
        <v>30</v>
      </c>
      <c r="B56" s="51"/>
      <c r="C56" s="52"/>
      <c r="D56" s="52"/>
      <c r="E56" s="52"/>
      <c r="F56" s="56" t="str">
        <f t="shared" si="0"/>
        <v xml:space="preserve"> </v>
      </c>
      <c r="I56" s="45" t="str">
        <f t="shared" si="1"/>
        <v xml:space="preserve"> </v>
      </c>
      <c r="J56" s="46" t="b">
        <f t="shared" si="2"/>
        <v>1</v>
      </c>
    </row>
    <row r="57" spans="1:10" s="44" customFormat="1" ht="16" customHeight="1" x14ac:dyDescent="0.25">
      <c r="A57" s="38">
        <v>31</v>
      </c>
      <c r="B57" s="51"/>
      <c r="C57" s="52"/>
      <c r="D57" s="52"/>
      <c r="E57" s="52"/>
      <c r="F57" s="56" t="str">
        <f t="shared" si="0"/>
        <v xml:space="preserve"> </v>
      </c>
      <c r="I57" s="45"/>
      <c r="J57" s="46" t="b">
        <f t="shared" si="2"/>
        <v>1</v>
      </c>
    </row>
    <row r="58" spans="1:10" s="44" customFormat="1" ht="16" customHeight="1" x14ac:dyDescent="0.25">
      <c r="A58" s="38">
        <v>32</v>
      </c>
      <c r="B58" s="51"/>
      <c r="C58" s="52"/>
      <c r="D58" s="52"/>
      <c r="E58" s="52"/>
      <c r="F58" s="56" t="str">
        <f t="shared" si="0"/>
        <v xml:space="preserve"> </v>
      </c>
      <c r="I58" s="45"/>
      <c r="J58" s="46" t="b">
        <f t="shared" si="2"/>
        <v>1</v>
      </c>
    </row>
    <row r="59" spans="1:10" s="44" customFormat="1" ht="16" customHeight="1" x14ac:dyDescent="0.25">
      <c r="A59" s="38">
        <v>33</v>
      </c>
      <c r="B59" s="51"/>
      <c r="C59" s="52"/>
      <c r="D59" s="52"/>
      <c r="E59" s="52"/>
      <c r="F59" s="56" t="str">
        <f t="shared" si="0"/>
        <v xml:space="preserve"> </v>
      </c>
      <c r="I59" s="45"/>
      <c r="J59" s="46" t="b">
        <f t="shared" si="2"/>
        <v>1</v>
      </c>
    </row>
    <row r="60" spans="1:10" s="44" customFormat="1" ht="16" customHeight="1" x14ac:dyDescent="0.25">
      <c r="A60" s="38">
        <v>34</v>
      </c>
      <c r="B60" s="51"/>
      <c r="C60" s="52"/>
      <c r="D60" s="52"/>
      <c r="E60" s="52"/>
      <c r="F60" s="56" t="str">
        <f t="shared" si="0"/>
        <v xml:space="preserve"> </v>
      </c>
      <c r="I60" s="45"/>
      <c r="J60" s="46" t="b">
        <f t="shared" si="2"/>
        <v>1</v>
      </c>
    </row>
    <row r="61" spans="1:10" s="44" customFormat="1" ht="16" customHeight="1" x14ac:dyDescent="0.25">
      <c r="A61" s="38">
        <v>35</v>
      </c>
      <c r="B61" s="51"/>
      <c r="C61" s="52"/>
      <c r="D61" s="52"/>
      <c r="E61" s="52"/>
      <c r="F61" s="56" t="str">
        <f t="shared" si="0"/>
        <v xml:space="preserve"> </v>
      </c>
      <c r="I61" s="45"/>
      <c r="J61" s="46" t="b">
        <f t="shared" si="2"/>
        <v>1</v>
      </c>
    </row>
    <row r="62" spans="1:10" s="44" customFormat="1" ht="16" customHeight="1" x14ac:dyDescent="0.25">
      <c r="A62" s="38">
        <v>36</v>
      </c>
      <c r="B62" s="51"/>
      <c r="C62" s="52"/>
      <c r="D62" s="52"/>
      <c r="E62" s="52"/>
      <c r="F62" s="56" t="str">
        <f t="shared" si="0"/>
        <v xml:space="preserve"> </v>
      </c>
      <c r="I62" s="45"/>
      <c r="J62" s="46" t="b">
        <f t="shared" si="2"/>
        <v>1</v>
      </c>
    </row>
    <row r="63" spans="1:10" s="44" customFormat="1" ht="16" customHeight="1" x14ac:dyDescent="0.25">
      <c r="A63" s="38">
        <v>37</v>
      </c>
      <c r="B63" s="51"/>
      <c r="C63" s="52"/>
      <c r="D63" s="52"/>
      <c r="E63" s="52"/>
      <c r="F63" s="56" t="str">
        <f t="shared" si="0"/>
        <v xml:space="preserve"> </v>
      </c>
      <c r="I63" s="45"/>
      <c r="J63" s="46" t="b">
        <f t="shared" si="2"/>
        <v>1</v>
      </c>
    </row>
    <row r="64" spans="1:10" s="44" customFormat="1" ht="16" customHeight="1" x14ac:dyDescent="0.25">
      <c r="A64" s="38">
        <v>38</v>
      </c>
      <c r="B64" s="51"/>
      <c r="C64" s="52"/>
      <c r="D64" s="52"/>
      <c r="E64" s="52"/>
      <c r="F64" s="56" t="str">
        <f t="shared" si="0"/>
        <v xml:space="preserve"> </v>
      </c>
      <c r="I64" s="45"/>
      <c r="J64" s="46" t="b">
        <f t="shared" si="2"/>
        <v>1</v>
      </c>
    </row>
    <row r="65" spans="1:10" s="44" customFormat="1" ht="16" customHeight="1" x14ac:dyDescent="0.25">
      <c r="A65" s="38">
        <v>39</v>
      </c>
      <c r="B65" s="51"/>
      <c r="C65" s="52"/>
      <c r="D65" s="52"/>
      <c r="E65" s="52"/>
      <c r="F65" s="56" t="str">
        <f t="shared" si="0"/>
        <v xml:space="preserve"> </v>
      </c>
      <c r="I65" s="45" t="str">
        <f t="shared" si="1"/>
        <v xml:space="preserve"> </v>
      </c>
      <c r="J65" s="46" t="b">
        <f t="shared" si="2"/>
        <v>1</v>
      </c>
    </row>
    <row r="66" spans="1:10" s="44" customFormat="1" ht="16" customHeight="1" thickBot="1" x14ac:dyDescent="0.3">
      <c r="A66" s="38">
        <v>40</v>
      </c>
      <c r="B66" s="53"/>
      <c r="C66" s="54"/>
      <c r="D66" s="54"/>
      <c r="E66" s="54"/>
      <c r="F66" s="57" t="str">
        <f t="shared" si="0"/>
        <v xml:space="preserve"> </v>
      </c>
      <c r="I66" s="45" t="str">
        <f t="shared" si="1"/>
        <v xml:space="preserve"> </v>
      </c>
      <c r="J66" s="46" t="b">
        <f t="shared" si="2"/>
        <v>1</v>
      </c>
    </row>
    <row r="67" spans="1:10" s="48" customFormat="1" ht="16" customHeight="1" x14ac:dyDescent="0.25"/>
    <row r="68" spans="1:10" s="48" customFormat="1" ht="16" customHeight="1" x14ac:dyDescent="0.25"/>
    <row r="69" spans="1:10" s="48" customFormat="1" ht="16" customHeight="1" x14ac:dyDescent="0.25"/>
    <row r="70" spans="1:10" s="48" customFormat="1" ht="16" customHeight="1" x14ac:dyDescent="0.25"/>
    <row r="71" spans="1:10" s="48" customFormat="1" ht="16" customHeight="1" x14ac:dyDescent="0.25"/>
    <row r="72" spans="1:10" s="48" customFormat="1" ht="16" customHeight="1" x14ac:dyDescent="0.25"/>
    <row r="73" spans="1:10" s="48" customFormat="1" ht="16" customHeight="1" x14ac:dyDescent="0.25"/>
    <row r="74" spans="1:10" s="48" customFormat="1" ht="16" customHeight="1" x14ac:dyDescent="0.25"/>
    <row r="75" spans="1:10" s="48" customFormat="1" ht="16" customHeight="1" x14ac:dyDescent="0.25"/>
    <row r="76" spans="1:10" s="48" customFormat="1" ht="16" customHeight="1" x14ac:dyDescent="0.25"/>
    <row r="77" spans="1:10" s="48" customFormat="1" ht="16" customHeight="1" x14ac:dyDescent="0.25"/>
    <row r="78" spans="1:10" s="48" customFormat="1" ht="16" customHeight="1" x14ac:dyDescent="0.25"/>
    <row r="79" spans="1:10" s="48" customFormat="1" ht="16" customHeight="1" x14ac:dyDescent="0.25"/>
    <row r="80" spans="1:10" s="48" customFormat="1" ht="16" customHeight="1" x14ac:dyDescent="0.25"/>
    <row r="81" s="48" customFormat="1" ht="16" customHeight="1" x14ac:dyDescent="0.25"/>
    <row r="82" s="48" customFormat="1" ht="16" customHeight="1" x14ac:dyDescent="0.25"/>
    <row r="83" s="48" customFormat="1" ht="16" customHeight="1" x14ac:dyDescent="0.25"/>
    <row r="84" s="48" customFormat="1" ht="16" customHeight="1" x14ac:dyDescent="0.25"/>
    <row r="85" s="48" customFormat="1" ht="16" customHeight="1" x14ac:dyDescent="0.25"/>
    <row r="86" s="48" customFormat="1" ht="16" customHeight="1" x14ac:dyDescent="0.25"/>
    <row r="87" s="48" customFormat="1" ht="16" customHeight="1" x14ac:dyDescent="0.25"/>
  </sheetData>
  <sheetProtection password="CA05" sheet="1" objects="1" scenarios="1"/>
  <mergeCells count="15">
    <mergeCell ref="B4:F5"/>
    <mergeCell ref="B6:F6"/>
    <mergeCell ref="B21:F21"/>
    <mergeCell ref="B23:B26"/>
    <mergeCell ref="C23:C26"/>
    <mergeCell ref="D23:D26"/>
    <mergeCell ref="E23:E26"/>
    <mergeCell ref="F23:F26"/>
    <mergeCell ref="B14:F14"/>
    <mergeCell ref="B12:F12"/>
    <mergeCell ref="B10:F10"/>
    <mergeCell ref="B8:F8"/>
    <mergeCell ref="B19:F20"/>
    <mergeCell ref="B7:F7"/>
    <mergeCell ref="C15:D15"/>
  </mergeCells>
  <dataValidations count="3">
    <dataValidation type="list" allowBlank="1" showInputMessage="1" showErrorMessage="1" sqref="B27:B66">
      <formula1>Common_Name</formula1>
    </dataValidation>
    <dataValidation type="decimal" operator="greaterThanOrEqual" allowBlank="1" showInputMessage="1" showErrorMessage="1" sqref="C27:E66">
      <formula1>0</formula1>
    </dataValidation>
    <dataValidation operator="greaterThan" allowBlank="1" showInputMessage="1" showErrorMessage="1" sqref="F27:F66"/>
  </dataValidations>
  <hyperlinks>
    <hyperlink ref="B13" r:id="rId1" display="https://www.epa.gov/climate-hfcs-reduction/forms/hfc-allocation-rule-reporting-helpdesk"/>
    <hyperlink ref="C13" r:id="rId2" display="https://www.epa.gov/climate-hfcs-reduction/american-innovation-and-manufacturing-aim-act-paperwork-reduction-act-burden"/>
    <hyperlink ref="B15" location="'Quarterly Information'!C23" display="Section 1 - Company Identification"/>
    <hyperlink ref="B16" location="'Quarterly Information'!B36" display="Section 2 - Reclamation Information"/>
    <hyperlink ref="C15" location="'End of Year Reporting'!B25" display="Section 3 - End-of-Year Inventory"/>
    <hyperlink ref="C15:D15" location="'End of Year Reporting'!B27" display="Section 3 - End-of-Year Inventory"/>
  </hyperlinks>
  <pageMargins left="0.7" right="0.7" top="0.75" bottom="0.75" header="0.3" footer="0.3"/>
  <pageSetup scale="85" orientation="portrait" horizontalDpi="300" verticalDpi="0" r:id="rId3"/>
  <ignoredErrors>
    <ignoredError sqref="F27:F37" unlockedFormula="1"/>
  </ignoredErrors>
  <extLst>
    <ext xmlns:x14="http://schemas.microsoft.com/office/spreadsheetml/2009/9/main" uri="{78C0D931-6437-407d-A8EE-F0AAD7539E65}">
      <x14:conditionalFormattings>
        <x14:conditionalFormatting xmlns:xm="http://schemas.microsoft.com/office/excel/2006/main">
          <x14:cfRule type="expression" priority="1" id="{24811317-8FA0-425C-A886-6D3780836AB0}">
            <xm:f>'Quarterly Information'!$C$26=1</xm:f>
            <x14:dxf>
              <font>
                <strike val="0"/>
                <color rgb="FFFF0000"/>
              </font>
              <fill>
                <patternFill>
                  <bgColor theme="1"/>
                </patternFill>
              </fill>
            </x14:dxf>
          </x14:cfRule>
          <x14:cfRule type="expression" priority="2" id="{CE840C09-7159-4E78-B2F4-CF1F66C1E252}">
            <xm:f>'Quarterly Information'!$C$26=2</xm:f>
            <x14:dxf>
              <font>
                <strike val="0"/>
                <color rgb="FFFF0000"/>
              </font>
              <fill>
                <patternFill>
                  <bgColor theme="1"/>
                </patternFill>
              </fill>
            </x14:dxf>
          </x14:cfRule>
          <x14:cfRule type="expression" priority="3" id="{B09B809D-C8EE-4C5B-BA4C-A3D29D82E278}">
            <xm:f>'Quarterly Information'!$C$26=3</xm:f>
            <x14:dxf>
              <font>
                <strike val="0"/>
                <color rgb="FFFF0000"/>
              </font>
              <fill>
                <patternFill>
                  <bgColor theme="1"/>
                </patternFill>
              </fill>
            </x14:dxf>
          </x14:cfRule>
          <xm:sqref>B27:E66</xm:sqref>
        </x14:conditionalFormatting>
        <x14:conditionalFormatting xmlns:xm="http://schemas.microsoft.com/office/excel/2006/main">
          <x14:cfRule type="expression" priority="4" id="{41897F46-44D1-47B3-8CDF-EABC85474DAA}">
            <xm:f>'Quarterly Information'!$C$26=1</xm:f>
            <x14:dxf>
              <font>
                <strike val="0"/>
                <color rgb="FFFF0000"/>
              </font>
              <fill>
                <patternFill>
                  <bgColor theme="1"/>
                </patternFill>
              </fill>
            </x14:dxf>
          </x14:cfRule>
          <x14:cfRule type="expression" priority="5" id="{BBBADB67-EBCD-41F9-B024-D808603AC624}">
            <xm:f>'Quarterly Information'!$C$26=2</xm:f>
            <x14:dxf>
              <font>
                <strike val="0"/>
                <color rgb="FFFF0000"/>
              </font>
              <fill>
                <patternFill>
                  <bgColor theme="1"/>
                </patternFill>
              </fill>
            </x14:dxf>
          </x14:cfRule>
          <x14:cfRule type="expression" priority="6" id="{08AC23D7-A201-4F1F-8F72-E239BBE881AC}">
            <xm:f>'Quarterly Information'!$C$26=3</xm:f>
            <x14:dxf>
              <font>
                <strike val="0"/>
                <color rgb="FFFF0000"/>
              </font>
              <fill>
                <patternFill>
                  <bgColor theme="1"/>
                </patternFill>
              </fill>
            </x14:dxf>
          </x14:cfRule>
          <xm:sqref>F27:F66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zoomScale="85" zoomScaleNormal="85" workbookViewId="0">
      <selection activeCell="C1" sqref="C1:F1048576"/>
    </sheetView>
  </sheetViews>
  <sheetFormatPr defaultRowHeight="12.5" x14ac:dyDescent="0.25"/>
  <cols>
    <col min="1" max="1" width="18" style="13" customWidth="1"/>
    <col min="2" max="2" width="17.6328125" style="13" bestFit="1" customWidth="1"/>
    <col min="3" max="4" width="17.6328125" style="13" hidden="1" customWidth="1"/>
    <col min="5" max="6" width="20.54296875" style="13" hidden="1" customWidth="1"/>
    <col min="7" max="7" width="8.7265625" style="13"/>
    <col min="8" max="8" width="9.81640625" style="13" customWidth="1"/>
    <col min="9" max="9" width="7.90625" style="13" bestFit="1" customWidth="1"/>
    <col min="10" max="10" width="7.90625" style="13" customWidth="1"/>
    <col min="11" max="11" width="7.453125" style="13" bestFit="1" customWidth="1"/>
    <col min="12" max="12" width="7.453125" style="13" customWidth="1"/>
    <col min="13" max="16384" width="8.7265625" style="13"/>
  </cols>
  <sheetData>
    <row r="1" spans="1:10" ht="13" x14ac:dyDescent="0.25">
      <c r="A1" s="12" t="s">
        <v>24</v>
      </c>
      <c r="B1" s="12" t="s">
        <v>42</v>
      </c>
      <c r="C1" s="12"/>
      <c r="D1" s="12"/>
      <c r="E1" s="12" t="s">
        <v>45</v>
      </c>
      <c r="F1" s="12" t="s">
        <v>177</v>
      </c>
      <c r="H1" s="14" t="s">
        <v>43</v>
      </c>
      <c r="I1" s="14" t="s">
        <v>44</v>
      </c>
      <c r="J1" s="15"/>
    </row>
    <row r="2" spans="1:10" ht="15.5" x14ac:dyDescent="0.25">
      <c r="A2" s="16" t="s">
        <v>25</v>
      </c>
      <c r="B2" s="16" t="s">
        <v>3</v>
      </c>
      <c r="C2" s="16">
        <f>IF(COUNTIF('Quarterly Information'!B$36:B$75,B2)&gt;=1,"",ROW())</f>
        <v>2</v>
      </c>
      <c r="D2" s="16">
        <f>IF(COUNTIF('End of Year Reporting'!$B$27:$B$66,B2)&gt;=1,"",ROW())</f>
        <v>2</v>
      </c>
      <c r="E2" s="16" t="str">
        <f>IF(ROW(B2)-ROW(B$2)+1&gt;COUNT(C$2:C$133),"",INDEX(B:B,SMALL(C$2:C$133,1+ROW(B2)-ROW(B$2))))</f>
        <v>HFC-23</v>
      </c>
      <c r="F2" s="16" t="str">
        <f>IF(ROW(B2)-ROW(B$2)+1&gt;COUNT(C$2:C$133),"",INDEX(B:B,SMALL(C$2:C$133,1+ROW(B2)-ROW(B$2))))</f>
        <v>HFC-23</v>
      </c>
      <c r="H2" s="16">
        <v>1</v>
      </c>
      <c r="I2" s="16">
        <v>2022</v>
      </c>
    </row>
    <row r="3" spans="1:10" ht="15.5" x14ac:dyDescent="0.25">
      <c r="A3" s="16" t="s">
        <v>26</v>
      </c>
      <c r="B3" s="16" t="s">
        <v>4</v>
      </c>
      <c r="C3" s="16">
        <f>IF(COUNTIF('Quarterly Information'!B$36:B$75,B3)&gt;=1,"",ROW())</f>
        <v>3</v>
      </c>
      <c r="D3" s="16">
        <f>IF(COUNTIF('End of Year Reporting'!$B$27:$B$66,B3)&gt;=1,"",ROW())</f>
        <v>3</v>
      </c>
      <c r="E3" s="16" t="str">
        <f t="shared" ref="E3:E66" si="0">IF(ROW(B3)-ROW(B$2)+1&gt;COUNT(C$2:C$133),"",INDEX(B:B,SMALL(C$2:C$133,1+ROW(B3)-ROW(B$2))))</f>
        <v>HFC-32</v>
      </c>
      <c r="F3" s="16" t="str">
        <f t="shared" ref="F3:F66" si="1">IF(ROW(B3)-ROW(B$2)+1&gt;COUNT(C$2:C$133),"",INDEX(B:B,SMALL(C$2:C$133,1+ROW(B3)-ROW(B$2))))</f>
        <v>HFC-32</v>
      </c>
      <c r="H3" s="16">
        <v>2</v>
      </c>
      <c r="I3" s="16">
        <v>2023</v>
      </c>
    </row>
    <row r="4" spans="1:10" ht="15.5" x14ac:dyDescent="0.25">
      <c r="A4" s="16" t="s">
        <v>27</v>
      </c>
      <c r="B4" s="16" t="s">
        <v>5</v>
      </c>
      <c r="C4" s="16">
        <f>IF(COUNTIF('Quarterly Information'!B$36:B$75,B4)&gt;=1,"",ROW())</f>
        <v>4</v>
      </c>
      <c r="D4" s="16">
        <f>IF(COUNTIF('End of Year Reporting'!$B$27:$B$66,B4)&gt;=1,"",ROW())</f>
        <v>4</v>
      </c>
      <c r="E4" s="16" t="str">
        <f t="shared" si="0"/>
        <v>HFC-41</v>
      </c>
      <c r="F4" s="16" t="str">
        <f t="shared" si="1"/>
        <v>HFC-41</v>
      </c>
      <c r="H4" s="16">
        <v>3</v>
      </c>
      <c r="I4" s="16">
        <v>2024</v>
      </c>
    </row>
    <row r="5" spans="1:10" ht="15.5" x14ac:dyDescent="0.25">
      <c r="A5" s="16" t="s">
        <v>28</v>
      </c>
      <c r="B5" s="16" t="s">
        <v>6</v>
      </c>
      <c r="C5" s="16">
        <f>IF(COUNTIF('Quarterly Information'!B$36:B$75,B5)&gt;=1,"",ROW())</f>
        <v>5</v>
      </c>
      <c r="D5" s="16">
        <f>IF(COUNTIF('End of Year Reporting'!$B$27:$B$66,B5)&gt;=1,"",ROW())</f>
        <v>5</v>
      </c>
      <c r="E5" s="16" t="str">
        <f t="shared" si="0"/>
        <v>HFC-43-10mee</v>
      </c>
      <c r="F5" s="16" t="str">
        <f t="shared" si="1"/>
        <v>HFC-43-10mee</v>
      </c>
      <c r="H5" s="16">
        <v>4</v>
      </c>
      <c r="I5" s="16">
        <v>2025</v>
      </c>
    </row>
    <row r="6" spans="1:10" ht="15.5" x14ac:dyDescent="0.25">
      <c r="A6" s="16" t="s">
        <v>29</v>
      </c>
      <c r="B6" s="16" t="s">
        <v>7</v>
      </c>
      <c r="C6" s="16">
        <f>IF(COUNTIF('Quarterly Information'!B$36:B$75,B6)&gt;=1,"",ROW())</f>
        <v>6</v>
      </c>
      <c r="D6" s="16">
        <f>IF(COUNTIF('End of Year Reporting'!$B$27:$B$66,B6)&gt;=1,"",ROW())</f>
        <v>6</v>
      </c>
      <c r="E6" s="16" t="str">
        <f t="shared" si="0"/>
        <v>HFC-125</v>
      </c>
      <c r="F6" s="16" t="str">
        <f t="shared" si="1"/>
        <v>HFC-125</v>
      </c>
      <c r="H6" s="16"/>
      <c r="I6" s="16">
        <v>2026</v>
      </c>
    </row>
    <row r="7" spans="1:10" ht="15.5" x14ac:dyDescent="0.25">
      <c r="A7" s="16" t="s">
        <v>30</v>
      </c>
      <c r="B7" s="16" t="s">
        <v>1</v>
      </c>
      <c r="C7" s="16">
        <f>IF(COUNTIF('Quarterly Information'!B$36:B$75,B7)&gt;=1,"",ROW())</f>
        <v>7</v>
      </c>
      <c r="D7" s="16">
        <f>IF(COUNTIF('End of Year Reporting'!$B$27:$B$66,B7)&gt;=1,"",ROW())</f>
        <v>7</v>
      </c>
      <c r="E7" s="16" t="str">
        <f t="shared" si="0"/>
        <v>HFC-134</v>
      </c>
      <c r="F7" s="16" t="str">
        <f t="shared" si="1"/>
        <v>HFC-134</v>
      </c>
      <c r="H7" s="16"/>
      <c r="I7" s="16">
        <v>2027</v>
      </c>
    </row>
    <row r="8" spans="1:10" ht="15.5" x14ac:dyDescent="0.25">
      <c r="A8" s="16" t="s">
        <v>31</v>
      </c>
      <c r="B8" s="16" t="s">
        <v>2</v>
      </c>
      <c r="C8" s="16">
        <f>IF(COUNTIF('Quarterly Information'!B$36:B$75,B8)&gt;=1,"",ROW())</f>
        <v>8</v>
      </c>
      <c r="D8" s="16">
        <f>IF(COUNTIF('End of Year Reporting'!$B$27:$B$66,B8)&gt;=1,"",ROW())</f>
        <v>8</v>
      </c>
      <c r="E8" s="16" t="str">
        <f t="shared" si="0"/>
        <v>HFC-134a</v>
      </c>
      <c r="F8" s="16" t="str">
        <f t="shared" si="1"/>
        <v>HFC-134a</v>
      </c>
      <c r="H8" s="16"/>
      <c r="I8" s="16">
        <v>2028</v>
      </c>
    </row>
    <row r="9" spans="1:10" ht="15.5" x14ac:dyDescent="0.25">
      <c r="A9" s="16" t="s">
        <v>32</v>
      </c>
      <c r="B9" s="16" t="s">
        <v>8</v>
      </c>
      <c r="C9" s="16">
        <f>IF(COUNTIF('Quarterly Information'!B$36:B$75,B9)&gt;=1,"",ROW())</f>
        <v>9</v>
      </c>
      <c r="D9" s="16">
        <f>IF(COUNTIF('End of Year Reporting'!$B$27:$B$66,B9)&gt;=1,"",ROW())</f>
        <v>9</v>
      </c>
      <c r="E9" s="16" t="str">
        <f t="shared" si="0"/>
        <v>HFC-143</v>
      </c>
      <c r="F9" s="16" t="str">
        <f t="shared" si="1"/>
        <v>HFC-143</v>
      </c>
      <c r="H9" s="16"/>
      <c r="I9" s="16">
        <v>2029</v>
      </c>
    </row>
    <row r="10" spans="1:10" ht="15.5" x14ac:dyDescent="0.25">
      <c r="A10" s="16" t="s">
        <v>33</v>
      </c>
      <c r="B10" s="16" t="s">
        <v>9</v>
      </c>
      <c r="C10" s="16">
        <f>IF(COUNTIF('Quarterly Information'!B$36:B$75,B10)&gt;=1,"",ROW())</f>
        <v>10</v>
      </c>
      <c r="D10" s="16">
        <f>IF(COUNTIF('End of Year Reporting'!$B$27:$B$66,B10)&gt;=1,"",ROW())</f>
        <v>10</v>
      </c>
      <c r="E10" s="16" t="str">
        <f t="shared" si="0"/>
        <v>HFC-143a</v>
      </c>
      <c r="F10" s="16" t="str">
        <f t="shared" si="1"/>
        <v>HFC-143a</v>
      </c>
      <c r="H10" s="16"/>
      <c r="I10" s="16">
        <v>2030</v>
      </c>
    </row>
    <row r="11" spans="1:10" ht="15.5" x14ac:dyDescent="0.25">
      <c r="A11" s="16" t="s">
        <v>34</v>
      </c>
      <c r="B11" s="16" t="s">
        <v>10</v>
      </c>
      <c r="C11" s="16">
        <f>IF(COUNTIF('Quarterly Information'!B$36:B$75,B11)&gt;=1,"",ROW())</f>
        <v>11</v>
      </c>
      <c r="D11" s="16">
        <f>IF(COUNTIF('End of Year Reporting'!$B$27:$B$66,B11)&gt;=1,"",ROW())</f>
        <v>11</v>
      </c>
      <c r="E11" s="16" t="str">
        <f t="shared" si="0"/>
        <v>HFC-152</v>
      </c>
      <c r="F11" s="16" t="str">
        <f t="shared" si="1"/>
        <v>HFC-152</v>
      </c>
      <c r="H11"/>
      <c r="I11"/>
    </row>
    <row r="12" spans="1:10" ht="15.5" x14ac:dyDescent="0.25">
      <c r="A12" s="16" t="s">
        <v>35</v>
      </c>
      <c r="B12" s="16" t="s">
        <v>11</v>
      </c>
      <c r="C12" s="16">
        <f>IF(COUNTIF('Quarterly Information'!B$36:B$75,B12)&gt;=1,"",ROW())</f>
        <v>12</v>
      </c>
      <c r="D12" s="16">
        <f>IF(COUNTIF('End of Year Reporting'!$B$27:$B$66,B12)&gt;=1,"",ROW())</f>
        <v>12</v>
      </c>
      <c r="E12" s="16" t="str">
        <f t="shared" si="0"/>
        <v>HFC-152a</v>
      </c>
      <c r="F12" s="16" t="str">
        <f t="shared" si="1"/>
        <v>HFC-152a</v>
      </c>
      <c r="H12"/>
      <c r="I12"/>
    </row>
    <row r="13" spans="1:10" ht="15.5" x14ac:dyDescent="0.25">
      <c r="A13" s="16" t="s">
        <v>36</v>
      </c>
      <c r="B13" s="16" t="s">
        <v>12</v>
      </c>
      <c r="C13" s="16">
        <f>IF(COUNTIF('Quarterly Information'!B$36:B$75,B13)&gt;=1,"",ROW())</f>
        <v>13</v>
      </c>
      <c r="D13" s="16">
        <f>IF(COUNTIF('End of Year Reporting'!$B$27:$B$66,B13)&gt;=1,"",ROW())</f>
        <v>13</v>
      </c>
      <c r="E13" s="16" t="str">
        <f t="shared" si="0"/>
        <v>HFC-227ea</v>
      </c>
      <c r="F13" s="16" t="str">
        <f t="shared" si="1"/>
        <v>HFC-227ea</v>
      </c>
      <c r="H13"/>
    </row>
    <row r="14" spans="1:10" ht="15.5" x14ac:dyDescent="0.25">
      <c r="A14" s="16" t="s">
        <v>37</v>
      </c>
      <c r="B14" s="16" t="s">
        <v>13</v>
      </c>
      <c r="C14" s="16">
        <f>IF(COUNTIF('Quarterly Information'!B$36:B$75,B14)&gt;=1,"",ROW())</f>
        <v>14</v>
      </c>
      <c r="D14" s="16">
        <f>IF(COUNTIF('End of Year Reporting'!$B$27:$B$66,B14)&gt;=1,"",ROW())</f>
        <v>14</v>
      </c>
      <c r="E14" s="16" t="str">
        <f t="shared" si="0"/>
        <v>HFC-236cb</v>
      </c>
      <c r="F14" s="16" t="str">
        <f t="shared" si="1"/>
        <v>HFC-236cb</v>
      </c>
    </row>
    <row r="15" spans="1:10" ht="15.5" x14ac:dyDescent="0.25">
      <c r="A15" s="16" t="s">
        <v>38</v>
      </c>
      <c r="B15" s="16" t="s">
        <v>14</v>
      </c>
      <c r="C15" s="16">
        <f>IF(COUNTIF('Quarterly Information'!B$36:B$75,B15)&gt;=1,"",ROW())</f>
        <v>15</v>
      </c>
      <c r="D15" s="16">
        <f>IF(COUNTIF('End of Year Reporting'!$B$27:$B$66,B15)&gt;=1,"",ROW())</f>
        <v>15</v>
      </c>
      <c r="E15" s="16" t="str">
        <f t="shared" si="0"/>
        <v>HFC-236ea</v>
      </c>
      <c r="F15" s="16" t="str">
        <f t="shared" si="1"/>
        <v>HFC-236ea</v>
      </c>
    </row>
    <row r="16" spans="1:10" ht="15.5" x14ac:dyDescent="0.25">
      <c r="A16" s="16" t="s">
        <v>39</v>
      </c>
      <c r="B16" s="16" t="s">
        <v>15</v>
      </c>
      <c r="C16" s="16">
        <f>IF(COUNTIF('Quarterly Information'!B$36:B$75,B16)&gt;=1,"",ROW())</f>
        <v>16</v>
      </c>
      <c r="D16" s="16">
        <f>IF(COUNTIF('End of Year Reporting'!$B$27:$B$66,B16)&gt;=1,"",ROW())</f>
        <v>16</v>
      </c>
      <c r="E16" s="16" t="str">
        <f t="shared" si="0"/>
        <v>HFC-236fa</v>
      </c>
      <c r="F16" s="16" t="str">
        <f t="shared" si="1"/>
        <v>HFC-236fa</v>
      </c>
    </row>
    <row r="17" spans="1:7" ht="15.5" x14ac:dyDescent="0.25">
      <c r="A17" s="16" t="s">
        <v>40</v>
      </c>
      <c r="B17" s="16" t="s">
        <v>16</v>
      </c>
      <c r="C17" s="16">
        <f>IF(COUNTIF('Quarterly Information'!B$36:B$75,B17)&gt;=1,"",ROW())</f>
        <v>17</v>
      </c>
      <c r="D17" s="16">
        <f>IF(COUNTIF('End of Year Reporting'!$B$27:$B$66,B17)&gt;=1,"",ROW())</f>
        <v>17</v>
      </c>
      <c r="E17" s="16" t="str">
        <f t="shared" si="0"/>
        <v>HFC-245ca</v>
      </c>
      <c r="F17" s="16" t="str">
        <f t="shared" si="1"/>
        <v>HFC-245ca</v>
      </c>
    </row>
    <row r="18" spans="1:7" ht="15.5" x14ac:dyDescent="0.25">
      <c r="A18" s="16" t="s">
        <v>39</v>
      </c>
      <c r="B18" s="16" t="s">
        <v>17</v>
      </c>
      <c r="C18" s="16">
        <f>IF(COUNTIF('Quarterly Information'!B$36:B$75,B18)&gt;=1,"",ROW())</f>
        <v>18</v>
      </c>
      <c r="D18" s="16">
        <f>IF(COUNTIF('End of Year Reporting'!$B$27:$B$66,B18)&gt;=1,"",ROW())</f>
        <v>18</v>
      </c>
      <c r="E18" s="16" t="str">
        <f t="shared" si="0"/>
        <v>HFC-245fa</v>
      </c>
      <c r="F18" s="16" t="str">
        <f t="shared" si="1"/>
        <v>HFC-245fa</v>
      </c>
    </row>
    <row r="19" spans="1:7" ht="15.5" x14ac:dyDescent="0.25">
      <c r="A19" s="16" t="s">
        <v>41</v>
      </c>
      <c r="B19" s="16" t="s">
        <v>18</v>
      </c>
      <c r="C19" s="16">
        <f>IF(COUNTIF('Quarterly Information'!B$36:B$75,B19)&gt;=1,"",ROW())</f>
        <v>19</v>
      </c>
      <c r="D19" s="16">
        <f>IF(COUNTIF('End of Year Reporting'!$B$27:$B$66,B19)&gt;=1,"",ROW())</f>
        <v>19</v>
      </c>
      <c r="E19" s="16" t="str">
        <f t="shared" si="0"/>
        <v>HFC-365mfc</v>
      </c>
      <c r="F19" s="16" t="str">
        <f t="shared" si="1"/>
        <v>HFC-365mfc</v>
      </c>
    </row>
    <row r="20" spans="1:7" x14ac:dyDescent="0.25">
      <c r="B20" s="16" t="s">
        <v>63</v>
      </c>
      <c r="C20" s="16">
        <f>IF(COUNTIF('Quarterly Information'!B$36:B$75,B20)&gt;=1,"",ROW())</f>
        <v>20</v>
      </c>
      <c r="D20" s="16">
        <f>IF(COUNTIF('End of Year Reporting'!$B$27:$B$66,B20)&gt;=1,"",ROW())</f>
        <v>20</v>
      </c>
      <c r="E20" s="16" t="str">
        <f t="shared" si="0"/>
        <v>R-401A</v>
      </c>
      <c r="F20" s="16" t="str">
        <f t="shared" si="1"/>
        <v>R-401A</v>
      </c>
    </row>
    <row r="21" spans="1:7" x14ac:dyDescent="0.25">
      <c r="A21"/>
      <c r="B21" s="16" t="s">
        <v>64</v>
      </c>
      <c r="C21" s="16">
        <f>IF(COUNTIF('Quarterly Information'!B$36:B$75,B21)&gt;=1,"",ROW())</f>
        <v>21</v>
      </c>
      <c r="D21" s="16">
        <f>IF(COUNTIF('End of Year Reporting'!$B$27:$B$66,B21)&gt;=1,"",ROW())</f>
        <v>21</v>
      </c>
      <c r="E21" s="16" t="str">
        <f t="shared" si="0"/>
        <v>R-401B</v>
      </c>
      <c r="F21" s="16" t="str">
        <f t="shared" si="1"/>
        <v>R-401B</v>
      </c>
      <c r="G21"/>
    </row>
    <row r="22" spans="1:7" x14ac:dyDescent="0.25">
      <c r="A22"/>
      <c r="B22" s="16" t="s">
        <v>65</v>
      </c>
      <c r="C22" s="16">
        <f>IF(COUNTIF('Quarterly Information'!B$36:B$75,B22)&gt;=1,"",ROW())</f>
        <v>22</v>
      </c>
      <c r="D22" s="16">
        <f>IF(COUNTIF('End of Year Reporting'!$B$27:$B$66,B22)&gt;=1,"",ROW())</f>
        <v>22</v>
      </c>
      <c r="E22" s="16" t="str">
        <f t="shared" si="0"/>
        <v>R-401C</v>
      </c>
      <c r="F22" s="16" t="str">
        <f t="shared" si="1"/>
        <v>R-401C</v>
      </c>
      <c r="G22"/>
    </row>
    <row r="23" spans="1:7" x14ac:dyDescent="0.25">
      <c r="A23"/>
      <c r="B23" s="16" t="s">
        <v>66</v>
      </c>
      <c r="C23" s="16">
        <f>IF(COUNTIF('Quarterly Information'!B$36:B$75,B23)&gt;=1,"",ROW())</f>
        <v>23</v>
      </c>
      <c r="D23" s="16">
        <f>IF(COUNTIF('End of Year Reporting'!$B$27:$B$66,B23)&gt;=1,"",ROW())</f>
        <v>23</v>
      </c>
      <c r="E23" s="16" t="str">
        <f t="shared" si="0"/>
        <v>R-402A</v>
      </c>
      <c r="F23" s="16" t="str">
        <f t="shared" si="1"/>
        <v>R-402A</v>
      </c>
      <c r="G23"/>
    </row>
    <row r="24" spans="1:7" x14ac:dyDescent="0.25">
      <c r="A24"/>
      <c r="B24" s="16" t="s">
        <v>67</v>
      </c>
      <c r="C24" s="16">
        <f>IF(COUNTIF('Quarterly Information'!B$36:B$75,B24)&gt;=1,"",ROW())</f>
        <v>24</v>
      </c>
      <c r="D24" s="16">
        <f>IF(COUNTIF('End of Year Reporting'!$B$27:$B$66,B24)&gt;=1,"",ROW())</f>
        <v>24</v>
      </c>
      <c r="E24" s="16" t="str">
        <f t="shared" si="0"/>
        <v>R-402B</v>
      </c>
      <c r="F24" s="16" t="str">
        <f t="shared" si="1"/>
        <v>R-402B</v>
      </c>
      <c r="G24"/>
    </row>
    <row r="25" spans="1:7" x14ac:dyDescent="0.25">
      <c r="B25" s="16" t="s">
        <v>68</v>
      </c>
      <c r="C25" s="16">
        <f>IF(COUNTIF('Quarterly Information'!B$36:B$75,B25)&gt;=1,"",ROW())</f>
        <v>25</v>
      </c>
      <c r="D25" s="16">
        <f>IF(COUNTIF('End of Year Reporting'!$B$27:$B$66,B25)&gt;=1,"",ROW())</f>
        <v>25</v>
      </c>
      <c r="E25" s="16" t="str">
        <f t="shared" si="0"/>
        <v>R-404A</v>
      </c>
      <c r="F25" s="16" t="str">
        <f t="shared" si="1"/>
        <v>R-404A</v>
      </c>
    </row>
    <row r="26" spans="1:7" x14ac:dyDescent="0.25">
      <c r="B26" s="16" t="s">
        <v>69</v>
      </c>
      <c r="C26" s="16">
        <f>IF(COUNTIF('Quarterly Information'!B$36:B$75,B26)&gt;=1,"",ROW())</f>
        <v>26</v>
      </c>
      <c r="D26" s="16">
        <f>IF(COUNTIF('End of Year Reporting'!$B$27:$B$66,B26)&gt;=1,"",ROW())</f>
        <v>26</v>
      </c>
      <c r="E26" s="16" t="str">
        <f t="shared" si="0"/>
        <v>R-405A</v>
      </c>
      <c r="F26" s="16" t="str">
        <f t="shared" si="1"/>
        <v>R-405A</v>
      </c>
    </row>
    <row r="27" spans="1:7" x14ac:dyDescent="0.25">
      <c r="B27" s="16" t="s">
        <v>70</v>
      </c>
      <c r="C27" s="16">
        <f>IF(COUNTIF('Quarterly Information'!B$36:B$75,B27)&gt;=1,"",ROW())</f>
        <v>27</v>
      </c>
      <c r="D27" s="16">
        <f>IF(COUNTIF('End of Year Reporting'!$B$27:$B$66,B27)&gt;=1,"",ROW())</f>
        <v>27</v>
      </c>
      <c r="E27" s="16" t="str">
        <f t="shared" si="0"/>
        <v>R-407A</v>
      </c>
      <c r="F27" s="16" t="str">
        <f t="shared" si="1"/>
        <v>R-407A</v>
      </c>
    </row>
    <row r="28" spans="1:7" x14ac:dyDescent="0.25">
      <c r="B28" s="16" t="s">
        <v>71</v>
      </c>
      <c r="C28" s="16">
        <f>IF(COUNTIF('Quarterly Information'!B$36:B$75,B28)&gt;=1,"",ROW())</f>
        <v>28</v>
      </c>
      <c r="D28" s="16">
        <f>IF(COUNTIF('End of Year Reporting'!$B$27:$B$66,B28)&gt;=1,"",ROW())</f>
        <v>28</v>
      </c>
      <c r="E28" s="16" t="str">
        <f t="shared" si="0"/>
        <v>R-407B</v>
      </c>
      <c r="F28" s="16" t="str">
        <f t="shared" si="1"/>
        <v>R-407B</v>
      </c>
    </row>
    <row r="29" spans="1:7" x14ac:dyDescent="0.25">
      <c r="B29" s="16" t="s">
        <v>72</v>
      </c>
      <c r="C29" s="16">
        <f>IF(COUNTIF('Quarterly Information'!B$36:B$75,B29)&gt;=1,"",ROW())</f>
        <v>29</v>
      </c>
      <c r="D29" s="16">
        <f>IF(COUNTIF('End of Year Reporting'!$B$27:$B$66,B29)&gt;=1,"",ROW())</f>
        <v>29</v>
      </c>
      <c r="E29" s="16" t="str">
        <f t="shared" si="0"/>
        <v>R-407C</v>
      </c>
      <c r="F29" s="16" t="str">
        <f t="shared" si="1"/>
        <v>R-407C</v>
      </c>
    </row>
    <row r="30" spans="1:7" x14ac:dyDescent="0.25">
      <c r="B30" s="16" t="s">
        <v>73</v>
      </c>
      <c r="C30" s="16">
        <f>IF(COUNTIF('Quarterly Information'!B$36:B$75,B30)&gt;=1,"",ROW())</f>
        <v>30</v>
      </c>
      <c r="D30" s="16">
        <f>IF(COUNTIF('End of Year Reporting'!$B$27:$B$66,B30)&gt;=1,"",ROW())</f>
        <v>30</v>
      </c>
      <c r="E30" s="16" t="str">
        <f t="shared" si="0"/>
        <v>R-407D</v>
      </c>
      <c r="F30" s="16" t="str">
        <f t="shared" si="1"/>
        <v>R-407D</v>
      </c>
    </row>
    <row r="31" spans="1:7" x14ac:dyDescent="0.25">
      <c r="B31" s="16" t="s">
        <v>74</v>
      </c>
      <c r="C31" s="16">
        <f>IF(COUNTIF('Quarterly Information'!B$36:B$75,B31)&gt;=1,"",ROW())</f>
        <v>31</v>
      </c>
      <c r="D31" s="16">
        <f>IF(COUNTIF('End of Year Reporting'!$B$27:$B$66,B31)&gt;=1,"",ROW())</f>
        <v>31</v>
      </c>
      <c r="E31" s="16" t="str">
        <f t="shared" si="0"/>
        <v>R-407E</v>
      </c>
      <c r="F31" s="16" t="str">
        <f t="shared" si="1"/>
        <v>R-407E</v>
      </c>
    </row>
    <row r="32" spans="1:7" x14ac:dyDescent="0.25">
      <c r="B32" s="16" t="s">
        <v>75</v>
      </c>
      <c r="C32" s="16">
        <f>IF(COUNTIF('Quarterly Information'!B$36:B$75,B32)&gt;=1,"",ROW())</f>
        <v>32</v>
      </c>
      <c r="D32" s="16">
        <f>IF(COUNTIF('End of Year Reporting'!$B$27:$B$66,B32)&gt;=1,"",ROW())</f>
        <v>32</v>
      </c>
      <c r="E32" s="16" t="str">
        <f t="shared" si="0"/>
        <v>R-407F</v>
      </c>
      <c r="F32" s="16" t="str">
        <f t="shared" si="1"/>
        <v>R-407F</v>
      </c>
    </row>
    <row r="33" spans="2:6" x14ac:dyDescent="0.25">
      <c r="B33" s="16" t="s">
        <v>76</v>
      </c>
      <c r="C33" s="16">
        <f>IF(COUNTIF('Quarterly Information'!B$36:B$75,B33)&gt;=1,"",ROW())</f>
        <v>33</v>
      </c>
      <c r="D33" s="16">
        <f>IF(COUNTIF('End of Year Reporting'!$B$27:$B$66,B33)&gt;=1,"",ROW())</f>
        <v>33</v>
      </c>
      <c r="E33" s="16" t="str">
        <f t="shared" si="0"/>
        <v>R-407G</v>
      </c>
      <c r="F33" s="16" t="str">
        <f t="shared" si="1"/>
        <v>R-407G</v>
      </c>
    </row>
    <row r="34" spans="2:6" x14ac:dyDescent="0.25">
      <c r="B34" s="16" t="s">
        <v>77</v>
      </c>
      <c r="C34" s="16">
        <f>IF(COUNTIF('Quarterly Information'!B$36:B$75,B34)&gt;=1,"",ROW())</f>
        <v>34</v>
      </c>
      <c r="D34" s="16">
        <f>IF(COUNTIF('End of Year Reporting'!$B$27:$B$66,B34)&gt;=1,"",ROW())</f>
        <v>34</v>
      </c>
      <c r="E34" s="16" t="str">
        <f t="shared" si="0"/>
        <v>R-407H</v>
      </c>
      <c r="F34" s="16" t="str">
        <f t="shared" si="1"/>
        <v>R-407H</v>
      </c>
    </row>
    <row r="35" spans="2:6" x14ac:dyDescent="0.25">
      <c r="B35" s="16" t="s">
        <v>78</v>
      </c>
      <c r="C35" s="16">
        <f>IF(COUNTIF('Quarterly Information'!B$36:B$75,B35)&gt;=1,"",ROW())</f>
        <v>35</v>
      </c>
      <c r="D35" s="16">
        <f>IF(COUNTIF('End of Year Reporting'!$B$27:$B$66,B35)&gt;=1,"",ROW())</f>
        <v>35</v>
      </c>
      <c r="E35" s="16" t="str">
        <f t="shared" si="0"/>
        <v>R-407I</v>
      </c>
      <c r="F35" s="16" t="str">
        <f t="shared" si="1"/>
        <v>R-407I</v>
      </c>
    </row>
    <row r="36" spans="2:6" x14ac:dyDescent="0.25">
      <c r="B36" s="16" t="s">
        <v>79</v>
      </c>
      <c r="C36" s="16">
        <f>IF(COUNTIF('Quarterly Information'!B$36:B$75,B36)&gt;=1,"",ROW())</f>
        <v>36</v>
      </c>
      <c r="D36" s="16">
        <f>IF(COUNTIF('End of Year Reporting'!$B$27:$B$66,B36)&gt;=1,"",ROW())</f>
        <v>36</v>
      </c>
      <c r="E36" s="16" t="str">
        <f t="shared" si="0"/>
        <v>R-408A</v>
      </c>
      <c r="F36" s="16" t="str">
        <f t="shared" si="1"/>
        <v>R-408A</v>
      </c>
    </row>
    <row r="37" spans="2:6" x14ac:dyDescent="0.25">
      <c r="B37" s="16" t="s">
        <v>80</v>
      </c>
      <c r="C37" s="16">
        <f>IF(COUNTIF('Quarterly Information'!B$36:B$75,B37)&gt;=1,"",ROW())</f>
        <v>37</v>
      </c>
      <c r="D37" s="16">
        <f>IF(COUNTIF('End of Year Reporting'!$B$27:$B$66,B37)&gt;=1,"",ROW())</f>
        <v>37</v>
      </c>
      <c r="E37" s="16" t="str">
        <f t="shared" si="0"/>
        <v>R-410A</v>
      </c>
      <c r="F37" s="16" t="str">
        <f t="shared" si="1"/>
        <v>R-410A</v>
      </c>
    </row>
    <row r="38" spans="2:6" x14ac:dyDescent="0.25">
      <c r="B38" s="16" t="s">
        <v>81</v>
      </c>
      <c r="C38" s="16">
        <f>IF(COUNTIF('Quarterly Information'!B$36:B$75,B38)&gt;=1,"",ROW())</f>
        <v>38</v>
      </c>
      <c r="D38" s="16">
        <f>IF(COUNTIF('End of Year Reporting'!$B$27:$B$66,B38)&gt;=1,"",ROW())</f>
        <v>38</v>
      </c>
      <c r="E38" s="16" t="str">
        <f t="shared" si="0"/>
        <v>R-410B</v>
      </c>
      <c r="F38" s="16" t="str">
        <f t="shared" si="1"/>
        <v>R-410B</v>
      </c>
    </row>
    <row r="39" spans="2:6" x14ac:dyDescent="0.25">
      <c r="B39" s="16" t="s">
        <v>82</v>
      </c>
      <c r="C39" s="16">
        <f>IF(COUNTIF('Quarterly Information'!B$36:B$75,B39)&gt;=1,"",ROW())</f>
        <v>39</v>
      </c>
      <c r="D39" s="16">
        <f>IF(COUNTIF('End of Year Reporting'!$B$27:$B$66,B39)&gt;=1,"",ROW())</f>
        <v>39</v>
      </c>
      <c r="E39" s="16" t="str">
        <f t="shared" si="0"/>
        <v>R-411A</v>
      </c>
      <c r="F39" s="16" t="str">
        <f t="shared" si="1"/>
        <v>R-411A</v>
      </c>
    </row>
    <row r="40" spans="2:6" x14ac:dyDescent="0.25">
      <c r="B40" s="16" t="s">
        <v>83</v>
      </c>
      <c r="C40" s="16">
        <f>IF(COUNTIF('Quarterly Information'!B$36:B$75,B40)&gt;=1,"",ROW())</f>
        <v>40</v>
      </c>
      <c r="D40" s="16">
        <f>IF(COUNTIF('End of Year Reporting'!$B$27:$B$66,B40)&gt;=1,"",ROW())</f>
        <v>40</v>
      </c>
      <c r="E40" s="16" t="str">
        <f t="shared" si="0"/>
        <v>R-411B</v>
      </c>
      <c r="F40" s="16" t="str">
        <f t="shared" si="1"/>
        <v>R-411B</v>
      </c>
    </row>
    <row r="41" spans="2:6" x14ac:dyDescent="0.25">
      <c r="B41" s="16" t="s">
        <v>84</v>
      </c>
      <c r="C41" s="16">
        <f>IF(COUNTIF('Quarterly Information'!B$36:B$75,B41)&gt;=1,"",ROW())</f>
        <v>41</v>
      </c>
      <c r="D41" s="16">
        <f>IF(COUNTIF('End of Year Reporting'!$B$27:$B$66,B41)&gt;=1,"",ROW())</f>
        <v>41</v>
      </c>
      <c r="E41" s="16" t="str">
        <f t="shared" si="0"/>
        <v>R-413A</v>
      </c>
      <c r="F41" s="16" t="str">
        <f t="shared" si="1"/>
        <v>R-413A</v>
      </c>
    </row>
    <row r="42" spans="2:6" x14ac:dyDescent="0.25">
      <c r="B42" s="16" t="s">
        <v>85</v>
      </c>
      <c r="C42" s="16">
        <f>IF(COUNTIF('Quarterly Information'!B$36:B$75,B42)&gt;=1,"",ROW())</f>
        <v>42</v>
      </c>
      <c r="D42" s="16">
        <f>IF(COUNTIF('End of Year Reporting'!$B$27:$B$66,B42)&gt;=1,"",ROW())</f>
        <v>42</v>
      </c>
      <c r="E42" s="16" t="str">
        <f t="shared" si="0"/>
        <v>R-415A</v>
      </c>
      <c r="F42" s="16" t="str">
        <f t="shared" si="1"/>
        <v>R-415A</v>
      </c>
    </row>
    <row r="43" spans="2:6" x14ac:dyDescent="0.25">
      <c r="B43" s="16" t="s">
        <v>86</v>
      </c>
      <c r="C43" s="16">
        <f>IF(COUNTIF('Quarterly Information'!B$36:B$75,B43)&gt;=1,"",ROW())</f>
        <v>43</v>
      </c>
      <c r="D43" s="16">
        <f>IF(COUNTIF('End of Year Reporting'!$B$27:$B$66,B43)&gt;=1,"",ROW())</f>
        <v>43</v>
      </c>
      <c r="E43" s="16" t="str">
        <f t="shared" si="0"/>
        <v>R-415B</v>
      </c>
      <c r="F43" s="16" t="str">
        <f t="shared" si="1"/>
        <v>R-415B</v>
      </c>
    </row>
    <row r="44" spans="2:6" x14ac:dyDescent="0.25">
      <c r="B44" s="16" t="s">
        <v>87</v>
      </c>
      <c r="C44" s="16">
        <f>IF(COUNTIF('Quarterly Information'!B$36:B$75,B44)&gt;=1,"",ROW())</f>
        <v>44</v>
      </c>
      <c r="D44" s="16">
        <f>IF(COUNTIF('End of Year Reporting'!$B$27:$B$66,B44)&gt;=1,"",ROW())</f>
        <v>44</v>
      </c>
      <c r="E44" s="16" t="str">
        <f t="shared" si="0"/>
        <v>R-416A</v>
      </c>
      <c r="F44" s="16" t="str">
        <f t="shared" si="1"/>
        <v>R-416A</v>
      </c>
    </row>
    <row r="45" spans="2:6" x14ac:dyDescent="0.25">
      <c r="B45" s="16" t="s">
        <v>88</v>
      </c>
      <c r="C45" s="16">
        <f>IF(COUNTIF('Quarterly Information'!B$36:B$75,B45)&gt;=1,"",ROW())</f>
        <v>45</v>
      </c>
      <c r="D45" s="16">
        <f>IF(COUNTIF('End of Year Reporting'!$B$27:$B$66,B45)&gt;=1,"",ROW())</f>
        <v>45</v>
      </c>
      <c r="E45" s="16" t="str">
        <f t="shared" si="0"/>
        <v>R-417A</v>
      </c>
      <c r="F45" s="16" t="str">
        <f t="shared" si="1"/>
        <v>R-417A</v>
      </c>
    </row>
    <row r="46" spans="2:6" x14ac:dyDescent="0.25">
      <c r="B46" s="16" t="s">
        <v>89</v>
      </c>
      <c r="C46" s="16">
        <f>IF(COUNTIF('Quarterly Information'!B$36:B$75,B46)&gt;=1,"",ROW())</f>
        <v>46</v>
      </c>
      <c r="D46" s="16">
        <f>IF(COUNTIF('End of Year Reporting'!$B$27:$B$66,B46)&gt;=1,"",ROW())</f>
        <v>46</v>
      </c>
      <c r="E46" s="16" t="str">
        <f t="shared" si="0"/>
        <v>R-417B</v>
      </c>
      <c r="F46" s="16" t="str">
        <f t="shared" si="1"/>
        <v>R-417B</v>
      </c>
    </row>
    <row r="47" spans="2:6" x14ac:dyDescent="0.25">
      <c r="B47" s="16" t="s">
        <v>90</v>
      </c>
      <c r="C47" s="16">
        <f>IF(COUNTIF('Quarterly Information'!B$36:B$75,B47)&gt;=1,"",ROW())</f>
        <v>47</v>
      </c>
      <c r="D47" s="16">
        <f>IF(COUNTIF('End of Year Reporting'!$B$27:$B$66,B47)&gt;=1,"",ROW())</f>
        <v>47</v>
      </c>
      <c r="E47" s="16" t="str">
        <f t="shared" si="0"/>
        <v>R-417C</v>
      </c>
      <c r="F47" s="16" t="str">
        <f t="shared" si="1"/>
        <v>R-417C</v>
      </c>
    </row>
    <row r="48" spans="2:6" x14ac:dyDescent="0.25">
      <c r="B48" s="16" t="s">
        <v>91</v>
      </c>
      <c r="C48" s="16">
        <f>IF(COUNTIF('Quarterly Information'!B$36:B$75,B48)&gt;=1,"",ROW())</f>
        <v>48</v>
      </c>
      <c r="D48" s="16">
        <f>IF(COUNTIF('End of Year Reporting'!$B$27:$B$66,B48)&gt;=1,"",ROW())</f>
        <v>48</v>
      </c>
      <c r="E48" s="16" t="str">
        <f t="shared" si="0"/>
        <v>R-418A</v>
      </c>
      <c r="F48" s="16" t="str">
        <f t="shared" si="1"/>
        <v>R-418A</v>
      </c>
    </row>
    <row r="49" spans="2:6" x14ac:dyDescent="0.25">
      <c r="B49" s="16" t="s">
        <v>92</v>
      </c>
      <c r="C49" s="16">
        <f>IF(COUNTIF('Quarterly Information'!B$36:B$75,B49)&gt;=1,"",ROW())</f>
        <v>49</v>
      </c>
      <c r="D49" s="16">
        <f>IF(COUNTIF('End of Year Reporting'!$B$27:$B$66,B49)&gt;=1,"",ROW())</f>
        <v>49</v>
      </c>
      <c r="E49" s="16" t="str">
        <f t="shared" si="0"/>
        <v>R-419A</v>
      </c>
      <c r="F49" s="16" t="str">
        <f t="shared" si="1"/>
        <v>R-419A</v>
      </c>
    </row>
    <row r="50" spans="2:6" x14ac:dyDescent="0.25">
      <c r="B50" s="16" t="s">
        <v>93</v>
      </c>
      <c r="C50" s="16">
        <f>IF(COUNTIF('Quarterly Information'!B$36:B$75,B50)&gt;=1,"",ROW())</f>
        <v>50</v>
      </c>
      <c r="D50" s="16">
        <f>IF(COUNTIF('End of Year Reporting'!$B$27:$B$66,B50)&gt;=1,"",ROW())</f>
        <v>50</v>
      </c>
      <c r="E50" s="16" t="str">
        <f t="shared" si="0"/>
        <v>R-419B</v>
      </c>
      <c r="F50" s="16" t="str">
        <f t="shared" si="1"/>
        <v>R-419B</v>
      </c>
    </row>
    <row r="51" spans="2:6" x14ac:dyDescent="0.25">
      <c r="B51" s="16" t="s">
        <v>94</v>
      </c>
      <c r="C51" s="16">
        <f>IF(COUNTIF('Quarterly Information'!B$36:B$75,B51)&gt;=1,"",ROW())</f>
        <v>51</v>
      </c>
      <c r="D51" s="16">
        <f>IF(COUNTIF('End of Year Reporting'!$B$27:$B$66,B51)&gt;=1,"",ROW())</f>
        <v>51</v>
      </c>
      <c r="E51" s="16" t="str">
        <f t="shared" si="0"/>
        <v>R-420A</v>
      </c>
      <c r="F51" s="16" t="str">
        <f t="shared" si="1"/>
        <v>R-420A</v>
      </c>
    </row>
    <row r="52" spans="2:6" x14ac:dyDescent="0.25">
      <c r="B52" s="16" t="s">
        <v>95</v>
      </c>
      <c r="C52" s="16">
        <f>IF(COUNTIF('Quarterly Information'!B$36:B$75,B52)&gt;=1,"",ROW())</f>
        <v>52</v>
      </c>
      <c r="D52" s="16">
        <f>IF(COUNTIF('End of Year Reporting'!$B$27:$B$66,B52)&gt;=1,"",ROW())</f>
        <v>52</v>
      </c>
      <c r="E52" s="16" t="str">
        <f t="shared" si="0"/>
        <v>R-421A</v>
      </c>
      <c r="F52" s="16" t="str">
        <f t="shared" si="1"/>
        <v>R-421A</v>
      </c>
    </row>
    <row r="53" spans="2:6" x14ac:dyDescent="0.25">
      <c r="B53" s="16" t="s">
        <v>96</v>
      </c>
      <c r="C53" s="16">
        <f>IF(COUNTIF('Quarterly Information'!B$36:B$75,B53)&gt;=1,"",ROW())</f>
        <v>53</v>
      </c>
      <c r="D53" s="16">
        <f>IF(COUNTIF('End of Year Reporting'!$B$27:$B$66,B53)&gt;=1,"",ROW())</f>
        <v>53</v>
      </c>
      <c r="E53" s="16" t="str">
        <f t="shared" si="0"/>
        <v>R-421B</v>
      </c>
      <c r="F53" s="16" t="str">
        <f t="shared" si="1"/>
        <v>R-421B</v>
      </c>
    </row>
    <row r="54" spans="2:6" x14ac:dyDescent="0.25">
      <c r="B54" s="16" t="s">
        <v>97</v>
      </c>
      <c r="C54" s="16">
        <f>IF(COUNTIF('Quarterly Information'!B$36:B$75,B54)&gt;=1,"",ROW())</f>
        <v>54</v>
      </c>
      <c r="D54" s="16">
        <f>IF(COUNTIF('End of Year Reporting'!$B$27:$B$66,B54)&gt;=1,"",ROW())</f>
        <v>54</v>
      </c>
      <c r="E54" s="16" t="str">
        <f t="shared" si="0"/>
        <v>R-422A</v>
      </c>
      <c r="F54" s="16" t="str">
        <f t="shared" si="1"/>
        <v>R-422A</v>
      </c>
    </row>
    <row r="55" spans="2:6" x14ac:dyDescent="0.25">
      <c r="B55" s="16" t="s">
        <v>98</v>
      </c>
      <c r="C55" s="16">
        <f>IF(COUNTIF('Quarterly Information'!B$36:B$75,B55)&gt;=1,"",ROW())</f>
        <v>55</v>
      </c>
      <c r="D55" s="16">
        <f>IF(COUNTIF('End of Year Reporting'!$B$27:$B$66,B55)&gt;=1,"",ROW())</f>
        <v>55</v>
      </c>
      <c r="E55" s="16" t="str">
        <f t="shared" si="0"/>
        <v>R-422B</v>
      </c>
      <c r="F55" s="16" t="str">
        <f t="shared" si="1"/>
        <v>R-422B</v>
      </c>
    </row>
    <row r="56" spans="2:6" x14ac:dyDescent="0.25">
      <c r="B56" s="16" t="s">
        <v>99</v>
      </c>
      <c r="C56" s="16">
        <f>IF(COUNTIF('Quarterly Information'!B$36:B$75,B56)&gt;=1,"",ROW())</f>
        <v>56</v>
      </c>
      <c r="D56" s="16">
        <f>IF(COUNTIF('End of Year Reporting'!$B$27:$B$66,B56)&gt;=1,"",ROW())</f>
        <v>56</v>
      </c>
      <c r="E56" s="16" t="str">
        <f t="shared" si="0"/>
        <v>R-422C</v>
      </c>
      <c r="F56" s="16" t="str">
        <f t="shared" si="1"/>
        <v>R-422C</v>
      </c>
    </row>
    <row r="57" spans="2:6" x14ac:dyDescent="0.25">
      <c r="B57" s="16" t="s">
        <v>100</v>
      </c>
      <c r="C57" s="16">
        <f>IF(COUNTIF('Quarterly Information'!B$36:B$75,B57)&gt;=1,"",ROW())</f>
        <v>57</v>
      </c>
      <c r="D57" s="16">
        <f>IF(COUNTIF('End of Year Reporting'!$B$27:$B$66,B57)&gt;=1,"",ROW())</f>
        <v>57</v>
      </c>
      <c r="E57" s="16" t="str">
        <f t="shared" si="0"/>
        <v>R-422D</v>
      </c>
      <c r="F57" s="16" t="str">
        <f t="shared" si="1"/>
        <v>R-422D</v>
      </c>
    </row>
    <row r="58" spans="2:6" x14ac:dyDescent="0.25">
      <c r="B58" s="16" t="s">
        <v>101</v>
      </c>
      <c r="C58" s="16">
        <f>IF(COUNTIF('Quarterly Information'!B$36:B$75,B58)&gt;=1,"",ROW())</f>
        <v>58</v>
      </c>
      <c r="D58" s="16">
        <f>IF(COUNTIF('End of Year Reporting'!$B$27:$B$66,B58)&gt;=1,"",ROW())</f>
        <v>58</v>
      </c>
      <c r="E58" s="16" t="str">
        <f t="shared" si="0"/>
        <v>R-422E</v>
      </c>
      <c r="F58" s="16" t="str">
        <f t="shared" si="1"/>
        <v>R-422E</v>
      </c>
    </row>
    <row r="59" spans="2:6" x14ac:dyDescent="0.25">
      <c r="B59" s="16" t="s">
        <v>102</v>
      </c>
      <c r="C59" s="16">
        <f>IF(COUNTIF('Quarterly Information'!B$36:B$75,B59)&gt;=1,"",ROW())</f>
        <v>59</v>
      </c>
      <c r="D59" s="16">
        <f>IF(COUNTIF('End of Year Reporting'!$B$27:$B$66,B59)&gt;=1,"",ROW())</f>
        <v>59</v>
      </c>
      <c r="E59" s="16" t="str">
        <f t="shared" si="0"/>
        <v>R-423A</v>
      </c>
      <c r="F59" s="16" t="str">
        <f t="shared" si="1"/>
        <v>R-423A</v>
      </c>
    </row>
    <row r="60" spans="2:6" x14ac:dyDescent="0.25">
      <c r="B60" s="16" t="s">
        <v>103</v>
      </c>
      <c r="C60" s="16">
        <f>IF(COUNTIF('Quarterly Information'!B$36:B$75,B60)&gt;=1,"",ROW())</f>
        <v>60</v>
      </c>
      <c r="D60" s="16">
        <f>IF(COUNTIF('End of Year Reporting'!$B$27:$B$66,B60)&gt;=1,"",ROW())</f>
        <v>60</v>
      </c>
      <c r="E60" s="16" t="str">
        <f t="shared" si="0"/>
        <v>R-424A</v>
      </c>
      <c r="F60" s="16" t="str">
        <f t="shared" si="1"/>
        <v>R-424A</v>
      </c>
    </row>
    <row r="61" spans="2:6" x14ac:dyDescent="0.25">
      <c r="B61" s="16" t="s">
        <v>104</v>
      </c>
      <c r="C61" s="16">
        <f>IF(COUNTIF('Quarterly Information'!B$36:B$75,B61)&gt;=1,"",ROW())</f>
        <v>61</v>
      </c>
      <c r="D61" s="16">
        <f>IF(COUNTIF('End of Year Reporting'!$B$27:$B$66,B61)&gt;=1,"",ROW())</f>
        <v>61</v>
      </c>
      <c r="E61" s="16" t="str">
        <f t="shared" si="0"/>
        <v>R-425A</v>
      </c>
      <c r="F61" s="16" t="str">
        <f t="shared" si="1"/>
        <v>R-425A</v>
      </c>
    </row>
    <row r="62" spans="2:6" x14ac:dyDescent="0.25">
      <c r="B62" s="16" t="s">
        <v>105</v>
      </c>
      <c r="C62" s="16">
        <f>IF(COUNTIF('Quarterly Information'!B$36:B$75,B62)&gt;=1,"",ROW())</f>
        <v>62</v>
      </c>
      <c r="D62" s="16">
        <f>IF(COUNTIF('End of Year Reporting'!$B$27:$B$66,B62)&gt;=1,"",ROW())</f>
        <v>62</v>
      </c>
      <c r="E62" s="16" t="str">
        <f t="shared" si="0"/>
        <v>R-426A</v>
      </c>
      <c r="F62" s="16" t="str">
        <f t="shared" si="1"/>
        <v>R-426A</v>
      </c>
    </row>
    <row r="63" spans="2:6" x14ac:dyDescent="0.25">
      <c r="B63" s="16" t="s">
        <v>106</v>
      </c>
      <c r="C63" s="16">
        <f>IF(COUNTIF('Quarterly Information'!B$36:B$75,B63)&gt;=1,"",ROW())</f>
        <v>63</v>
      </c>
      <c r="D63" s="16">
        <f>IF(COUNTIF('End of Year Reporting'!$B$27:$B$66,B63)&gt;=1,"",ROW())</f>
        <v>63</v>
      </c>
      <c r="E63" s="16" t="str">
        <f t="shared" si="0"/>
        <v>R-427A</v>
      </c>
      <c r="F63" s="16" t="str">
        <f t="shared" si="1"/>
        <v>R-427A</v>
      </c>
    </row>
    <row r="64" spans="2:6" x14ac:dyDescent="0.25">
      <c r="B64" s="16" t="s">
        <v>107</v>
      </c>
      <c r="C64" s="16">
        <f>IF(COUNTIF('Quarterly Information'!B$36:B$75,B64)&gt;=1,"",ROW())</f>
        <v>64</v>
      </c>
      <c r="D64" s="16">
        <f>IF(COUNTIF('End of Year Reporting'!$B$27:$B$66,B64)&gt;=1,"",ROW())</f>
        <v>64</v>
      </c>
      <c r="E64" s="16" t="str">
        <f t="shared" si="0"/>
        <v>R-427C</v>
      </c>
      <c r="F64" s="16" t="str">
        <f t="shared" si="1"/>
        <v>R-427C</v>
      </c>
    </row>
    <row r="65" spans="2:6" x14ac:dyDescent="0.25">
      <c r="B65" s="16" t="s">
        <v>108</v>
      </c>
      <c r="C65" s="16">
        <f>IF(COUNTIF('Quarterly Information'!B$36:B$75,B65)&gt;=1,"",ROW())</f>
        <v>65</v>
      </c>
      <c r="D65" s="16">
        <f>IF(COUNTIF('End of Year Reporting'!$B$27:$B$66,B65)&gt;=1,"",ROW())</f>
        <v>65</v>
      </c>
      <c r="E65" s="16" t="str">
        <f t="shared" si="0"/>
        <v>R-428A</v>
      </c>
      <c r="F65" s="16" t="str">
        <f t="shared" si="1"/>
        <v>R-428A</v>
      </c>
    </row>
    <row r="66" spans="2:6" x14ac:dyDescent="0.25">
      <c r="B66" s="16" t="s">
        <v>109</v>
      </c>
      <c r="C66" s="16">
        <f>IF(COUNTIF('Quarterly Information'!B$36:B$75,B66)&gt;=1,"",ROW())</f>
        <v>66</v>
      </c>
      <c r="D66" s="16">
        <f>IF(COUNTIF('End of Year Reporting'!$B$27:$B$66,B66)&gt;=1,"",ROW())</f>
        <v>66</v>
      </c>
      <c r="E66" s="16" t="str">
        <f t="shared" si="0"/>
        <v>R-429A</v>
      </c>
      <c r="F66" s="16" t="str">
        <f t="shared" si="1"/>
        <v>R-429A</v>
      </c>
    </row>
    <row r="67" spans="2:6" x14ac:dyDescent="0.25">
      <c r="B67" s="16" t="s">
        <v>110</v>
      </c>
      <c r="C67" s="16">
        <f>IF(COUNTIF('Quarterly Information'!B$36:B$75,B67)&gt;=1,"",ROW())</f>
        <v>67</v>
      </c>
      <c r="D67" s="16">
        <f>IF(COUNTIF('End of Year Reporting'!$B$27:$B$66,B67)&gt;=1,"",ROW())</f>
        <v>67</v>
      </c>
      <c r="E67" s="16" t="str">
        <f t="shared" ref="E67:E130" si="2">IF(ROW(B67)-ROW(B$2)+1&gt;COUNT(C$2:C$133),"",INDEX(B:B,SMALL(C$2:C$133,1+ROW(B67)-ROW(B$2))))</f>
        <v>R-430A</v>
      </c>
      <c r="F67" s="16" t="str">
        <f t="shared" ref="F67:F130" si="3">IF(ROW(B67)-ROW(B$2)+1&gt;COUNT(C$2:C$133),"",INDEX(B:B,SMALL(C$2:C$133,1+ROW(B67)-ROW(B$2))))</f>
        <v>R-430A</v>
      </c>
    </row>
    <row r="68" spans="2:6" x14ac:dyDescent="0.25">
      <c r="B68" s="16" t="s">
        <v>111</v>
      </c>
      <c r="C68" s="16">
        <f>IF(COUNTIF('Quarterly Information'!B$36:B$75,B68)&gt;=1,"",ROW())</f>
        <v>68</v>
      </c>
      <c r="D68" s="16">
        <f>IF(COUNTIF('End of Year Reporting'!$B$27:$B$66,B68)&gt;=1,"",ROW())</f>
        <v>68</v>
      </c>
      <c r="E68" s="16" t="str">
        <f t="shared" si="2"/>
        <v>R-431A</v>
      </c>
      <c r="F68" s="16" t="str">
        <f t="shared" si="3"/>
        <v>R-431A</v>
      </c>
    </row>
    <row r="69" spans="2:6" x14ac:dyDescent="0.25">
      <c r="B69" s="16" t="s">
        <v>112</v>
      </c>
      <c r="C69" s="16">
        <f>IF(COUNTIF('Quarterly Information'!B$36:B$75,B69)&gt;=1,"",ROW())</f>
        <v>69</v>
      </c>
      <c r="D69" s="16">
        <f>IF(COUNTIF('End of Year Reporting'!$B$27:$B$66,B69)&gt;=1,"",ROW())</f>
        <v>69</v>
      </c>
      <c r="E69" s="16" t="str">
        <f t="shared" si="2"/>
        <v>R-434A</v>
      </c>
      <c r="F69" s="16" t="str">
        <f t="shared" si="3"/>
        <v>R-434A</v>
      </c>
    </row>
    <row r="70" spans="2:6" x14ac:dyDescent="0.25">
      <c r="B70" s="16" t="s">
        <v>113</v>
      </c>
      <c r="C70" s="16">
        <f>IF(COUNTIF('Quarterly Information'!B$36:B$75,B70)&gt;=1,"",ROW())</f>
        <v>70</v>
      </c>
      <c r="D70" s="16">
        <f>IF(COUNTIF('End of Year Reporting'!$B$27:$B$66,B70)&gt;=1,"",ROW())</f>
        <v>70</v>
      </c>
      <c r="E70" s="16" t="str">
        <f t="shared" si="2"/>
        <v>R-435A</v>
      </c>
      <c r="F70" s="16" t="str">
        <f t="shared" si="3"/>
        <v>R-435A</v>
      </c>
    </row>
    <row r="71" spans="2:6" x14ac:dyDescent="0.25">
      <c r="B71" s="16" t="s">
        <v>114</v>
      </c>
      <c r="C71" s="16">
        <f>IF(COUNTIF('Quarterly Information'!B$36:B$75,B71)&gt;=1,"",ROW())</f>
        <v>71</v>
      </c>
      <c r="D71" s="16">
        <f>IF(COUNTIF('End of Year Reporting'!$B$27:$B$66,B71)&gt;=1,"",ROW())</f>
        <v>71</v>
      </c>
      <c r="E71" s="16" t="str">
        <f t="shared" si="2"/>
        <v>R-437A</v>
      </c>
      <c r="F71" s="16" t="str">
        <f t="shared" si="3"/>
        <v>R-437A</v>
      </c>
    </row>
    <row r="72" spans="2:6" x14ac:dyDescent="0.25">
      <c r="B72" s="16" t="s">
        <v>115</v>
      </c>
      <c r="C72" s="16">
        <f>IF(COUNTIF('Quarterly Information'!B$36:B$75,B72)&gt;=1,"",ROW())</f>
        <v>72</v>
      </c>
      <c r="D72" s="16">
        <f>IF(COUNTIF('End of Year Reporting'!$B$27:$B$66,B72)&gt;=1,"",ROW())</f>
        <v>72</v>
      </c>
      <c r="E72" s="16" t="str">
        <f t="shared" si="2"/>
        <v>R-438A</v>
      </c>
      <c r="F72" s="16" t="str">
        <f t="shared" si="3"/>
        <v>R-438A</v>
      </c>
    </row>
    <row r="73" spans="2:6" x14ac:dyDescent="0.25">
      <c r="B73" s="16" t="s">
        <v>116</v>
      </c>
      <c r="C73" s="16">
        <f>IF(COUNTIF('Quarterly Information'!B$36:B$75,B73)&gt;=1,"",ROW())</f>
        <v>73</v>
      </c>
      <c r="D73" s="16">
        <f>IF(COUNTIF('End of Year Reporting'!$B$27:$B$66,B73)&gt;=1,"",ROW())</f>
        <v>73</v>
      </c>
      <c r="E73" s="16" t="str">
        <f t="shared" si="2"/>
        <v>R-439A</v>
      </c>
      <c r="F73" s="16" t="str">
        <f t="shared" si="3"/>
        <v>R-439A</v>
      </c>
    </row>
    <row r="74" spans="2:6" x14ac:dyDescent="0.25">
      <c r="B74" s="16" t="s">
        <v>117</v>
      </c>
      <c r="C74" s="16">
        <f>IF(COUNTIF('Quarterly Information'!B$36:B$75,B74)&gt;=1,"",ROW())</f>
        <v>74</v>
      </c>
      <c r="D74" s="16">
        <f>IF(COUNTIF('End of Year Reporting'!$B$27:$B$66,B74)&gt;=1,"",ROW())</f>
        <v>74</v>
      </c>
      <c r="E74" s="16" t="str">
        <f t="shared" si="2"/>
        <v>R-440A</v>
      </c>
      <c r="F74" s="16" t="str">
        <f t="shared" si="3"/>
        <v>R-440A</v>
      </c>
    </row>
    <row r="75" spans="2:6" x14ac:dyDescent="0.25">
      <c r="B75" s="16" t="s">
        <v>118</v>
      </c>
      <c r="C75" s="16">
        <f>IF(COUNTIF('Quarterly Information'!B$36:B$75,B75)&gt;=1,"",ROW())</f>
        <v>75</v>
      </c>
      <c r="D75" s="16">
        <f>IF(COUNTIF('End of Year Reporting'!$B$27:$B$66,B75)&gt;=1,"",ROW())</f>
        <v>75</v>
      </c>
      <c r="E75" s="16" t="str">
        <f t="shared" si="2"/>
        <v>R-442A</v>
      </c>
      <c r="F75" s="16" t="str">
        <f t="shared" si="3"/>
        <v>R-442A</v>
      </c>
    </row>
    <row r="76" spans="2:6" x14ac:dyDescent="0.25">
      <c r="B76" s="16" t="s">
        <v>119</v>
      </c>
      <c r="C76" s="16">
        <f>IF(COUNTIF('Quarterly Information'!B$36:B$75,B76)&gt;=1,"",ROW())</f>
        <v>76</v>
      </c>
      <c r="D76" s="16">
        <f>IF(COUNTIF('End of Year Reporting'!$B$27:$B$66,B76)&gt;=1,"",ROW())</f>
        <v>76</v>
      </c>
      <c r="E76" s="16" t="str">
        <f t="shared" si="2"/>
        <v>R-444A</v>
      </c>
      <c r="F76" s="16" t="str">
        <f t="shared" si="3"/>
        <v>R-444A</v>
      </c>
    </row>
    <row r="77" spans="2:6" x14ac:dyDescent="0.25">
      <c r="B77" s="16" t="s">
        <v>120</v>
      </c>
      <c r="C77" s="16">
        <f>IF(COUNTIF('Quarterly Information'!B$36:B$75,B77)&gt;=1,"",ROW())</f>
        <v>77</v>
      </c>
      <c r="D77" s="16">
        <f>IF(COUNTIF('End of Year Reporting'!$B$27:$B$66,B77)&gt;=1,"",ROW())</f>
        <v>77</v>
      </c>
      <c r="E77" s="16" t="str">
        <f t="shared" si="2"/>
        <v>R-444B</v>
      </c>
      <c r="F77" s="16" t="str">
        <f t="shared" si="3"/>
        <v>R-444B</v>
      </c>
    </row>
    <row r="78" spans="2:6" x14ac:dyDescent="0.25">
      <c r="B78" s="16" t="s">
        <v>121</v>
      </c>
      <c r="C78" s="16">
        <f>IF(COUNTIF('Quarterly Information'!B$36:B$75,B78)&gt;=1,"",ROW())</f>
        <v>78</v>
      </c>
      <c r="D78" s="16">
        <f>IF(COUNTIF('End of Year Reporting'!$B$27:$B$66,B78)&gt;=1,"",ROW())</f>
        <v>78</v>
      </c>
      <c r="E78" s="16" t="str">
        <f t="shared" si="2"/>
        <v>R-445A</v>
      </c>
      <c r="F78" s="16" t="str">
        <f t="shared" si="3"/>
        <v>R-445A</v>
      </c>
    </row>
    <row r="79" spans="2:6" x14ac:dyDescent="0.25">
      <c r="B79" s="16" t="s">
        <v>122</v>
      </c>
      <c r="C79" s="16">
        <f>IF(COUNTIF('Quarterly Information'!B$36:B$75,B79)&gt;=1,"",ROW())</f>
        <v>79</v>
      </c>
      <c r="D79" s="16">
        <f>IF(COUNTIF('End of Year Reporting'!$B$27:$B$66,B79)&gt;=1,"",ROW())</f>
        <v>79</v>
      </c>
      <c r="E79" s="16" t="str">
        <f t="shared" si="2"/>
        <v>R-446A</v>
      </c>
      <c r="F79" s="16" t="str">
        <f t="shared" si="3"/>
        <v>R-446A</v>
      </c>
    </row>
    <row r="80" spans="2:6" x14ac:dyDescent="0.25">
      <c r="B80" s="16" t="s">
        <v>123</v>
      </c>
      <c r="C80" s="16">
        <f>IF(COUNTIF('Quarterly Information'!B$36:B$75,B80)&gt;=1,"",ROW())</f>
        <v>80</v>
      </c>
      <c r="D80" s="16">
        <f>IF(COUNTIF('End of Year Reporting'!$B$27:$B$66,B80)&gt;=1,"",ROW())</f>
        <v>80</v>
      </c>
      <c r="E80" s="16" t="str">
        <f t="shared" si="2"/>
        <v>R-447A</v>
      </c>
      <c r="F80" s="16" t="str">
        <f t="shared" si="3"/>
        <v>R-447A</v>
      </c>
    </row>
    <row r="81" spans="2:6" x14ac:dyDescent="0.25">
      <c r="B81" s="16" t="s">
        <v>124</v>
      </c>
      <c r="C81" s="16">
        <f>IF(COUNTIF('Quarterly Information'!B$36:B$75,B81)&gt;=1,"",ROW())</f>
        <v>81</v>
      </c>
      <c r="D81" s="16">
        <f>IF(COUNTIF('End of Year Reporting'!$B$27:$B$66,B81)&gt;=1,"",ROW())</f>
        <v>81</v>
      </c>
      <c r="E81" s="16" t="str">
        <f t="shared" si="2"/>
        <v>R-447B</v>
      </c>
      <c r="F81" s="16" t="str">
        <f t="shared" si="3"/>
        <v>R-447B</v>
      </c>
    </row>
    <row r="82" spans="2:6" x14ac:dyDescent="0.25">
      <c r="B82" s="16" t="s">
        <v>125</v>
      </c>
      <c r="C82" s="16">
        <f>IF(COUNTIF('Quarterly Information'!B$36:B$75,B82)&gt;=1,"",ROW())</f>
        <v>82</v>
      </c>
      <c r="D82" s="16">
        <f>IF(COUNTIF('End of Year Reporting'!$B$27:$B$66,B82)&gt;=1,"",ROW())</f>
        <v>82</v>
      </c>
      <c r="E82" s="16" t="str">
        <f t="shared" si="2"/>
        <v>R-448A</v>
      </c>
      <c r="F82" s="16" t="str">
        <f t="shared" si="3"/>
        <v>R-448A</v>
      </c>
    </row>
    <row r="83" spans="2:6" x14ac:dyDescent="0.25">
      <c r="B83" s="16" t="s">
        <v>126</v>
      </c>
      <c r="C83" s="16">
        <f>IF(COUNTIF('Quarterly Information'!B$36:B$75,B83)&gt;=1,"",ROW())</f>
        <v>83</v>
      </c>
      <c r="D83" s="16">
        <f>IF(COUNTIF('End of Year Reporting'!$B$27:$B$66,B83)&gt;=1,"",ROW())</f>
        <v>83</v>
      </c>
      <c r="E83" s="16" t="str">
        <f t="shared" si="2"/>
        <v>R-448B</v>
      </c>
      <c r="F83" s="16" t="str">
        <f t="shared" si="3"/>
        <v>R-448B</v>
      </c>
    </row>
    <row r="84" spans="2:6" x14ac:dyDescent="0.25">
      <c r="B84" s="16" t="s">
        <v>127</v>
      </c>
      <c r="C84" s="16">
        <f>IF(COUNTIF('Quarterly Information'!B$36:B$75,B84)&gt;=1,"",ROW())</f>
        <v>84</v>
      </c>
      <c r="D84" s="16">
        <f>IF(COUNTIF('End of Year Reporting'!$B$27:$B$66,B84)&gt;=1,"",ROW())</f>
        <v>84</v>
      </c>
      <c r="E84" s="16" t="str">
        <f t="shared" si="2"/>
        <v>R-449A</v>
      </c>
      <c r="F84" s="16" t="str">
        <f t="shared" si="3"/>
        <v>R-449A</v>
      </c>
    </row>
    <row r="85" spans="2:6" x14ac:dyDescent="0.25">
      <c r="B85" s="16" t="s">
        <v>128</v>
      </c>
      <c r="C85" s="16">
        <f>IF(COUNTIF('Quarterly Information'!B$36:B$75,B85)&gt;=1,"",ROW())</f>
        <v>85</v>
      </c>
      <c r="D85" s="16">
        <f>IF(COUNTIF('End of Year Reporting'!$B$27:$B$66,B85)&gt;=1,"",ROW())</f>
        <v>85</v>
      </c>
      <c r="E85" s="16" t="str">
        <f t="shared" si="2"/>
        <v>R-449B</v>
      </c>
      <c r="F85" s="16" t="str">
        <f t="shared" si="3"/>
        <v>R-449B</v>
      </c>
    </row>
    <row r="86" spans="2:6" x14ac:dyDescent="0.25">
      <c r="B86" s="16" t="s">
        <v>129</v>
      </c>
      <c r="C86" s="16">
        <f>IF(COUNTIF('Quarterly Information'!B$36:B$75,B86)&gt;=1,"",ROW())</f>
        <v>86</v>
      </c>
      <c r="D86" s="16">
        <f>IF(COUNTIF('End of Year Reporting'!$B$27:$B$66,B86)&gt;=1,"",ROW())</f>
        <v>86</v>
      </c>
      <c r="E86" s="16" t="str">
        <f t="shared" si="2"/>
        <v>R-449C</v>
      </c>
      <c r="F86" s="16" t="str">
        <f t="shared" si="3"/>
        <v>R-449C</v>
      </c>
    </row>
    <row r="87" spans="2:6" x14ac:dyDescent="0.25">
      <c r="B87" s="16" t="s">
        <v>130</v>
      </c>
      <c r="C87" s="16">
        <f>IF(COUNTIF('Quarterly Information'!B$36:B$75,B87)&gt;=1,"",ROW())</f>
        <v>87</v>
      </c>
      <c r="D87" s="16">
        <f>IF(COUNTIF('End of Year Reporting'!$B$27:$B$66,B87)&gt;=1,"",ROW())</f>
        <v>87</v>
      </c>
      <c r="E87" s="16" t="str">
        <f t="shared" si="2"/>
        <v>R-450A</v>
      </c>
      <c r="F87" s="16" t="str">
        <f t="shared" si="3"/>
        <v>R-450A</v>
      </c>
    </row>
    <row r="88" spans="2:6" x14ac:dyDescent="0.25">
      <c r="B88" s="16" t="s">
        <v>131</v>
      </c>
      <c r="C88" s="16">
        <f>IF(COUNTIF('Quarterly Information'!B$36:B$75,B88)&gt;=1,"",ROW())</f>
        <v>88</v>
      </c>
      <c r="D88" s="16">
        <f>IF(COUNTIF('End of Year Reporting'!$B$27:$B$66,B88)&gt;=1,"",ROW())</f>
        <v>88</v>
      </c>
      <c r="E88" s="16" t="str">
        <f t="shared" si="2"/>
        <v>R-451A</v>
      </c>
      <c r="F88" s="16" t="str">
        <f t="shared" si="3"/>
        <v>R-451A</v>
      </c>
    </row>
    <row r="89" spans="2:6" x14ac:dyDescent="0.25">
      <c r="B89" s="16" t="s">
        <v>132</v>
      </c>
      <c r="C89" s="16">
        <f>IF(COUNTIF('Quarterly Information'!B$36:B$75,B89)&gt;=1,"",ROW())</f>
        <v>89</v>
      </c>
      <c r="D89" s="16">
        <f>IF(COUNTIF('End of Year Reporting'!$B$27:$B$66,B89)&gt;=1,"",ROW())</f>
        <v>89</v>
      </c>
      <c r="E89" s="16" t="str">
        <f t="shared" si="2"/>
        <v>R-451B</v>
      </c>
      <c r="F89" s="16" t="str">
        <f t="shared" si="3"/>
        <v>R-451B</v>
      </c>
    </row>
    <row r="90" spans="2:6" x14ac:dyDescent="0.25">
      <c r="B90" s="16" t="s">
        <v>133</v>
      </c>
      <c r="C90" s="16">
        <f>IF(COUNTIF('Quarterly Information'!B$36:B$75,B90)&gt;=1,"",ROW())</f>
        <v>90</v>
      </c>
      <c r="D90" s="16">
        <f>IF(COUNTIF('End of Year Reporting'!$B$27:$B$66,B90)&gt;=1,"",ROW())</f>
        <v>90</v>
      </c>
      <c r="E90" s="16" t="str">
        <f t="shared" si="2"/>
        <v>R-452A</v>
      </c>
      <c r="F90" s="16" t="str">
        <f t="shared" si="3"/>
        <v>R-452A</v>
      </c>
    </row>
    <row r="91" spans="2:6" x14ac:dyDescent="0.25">
      <c r="B91" s="16" t="s">
        <v>134</v>
      </c>
      <c r="C91" s="16">
        <f>IF(COUNTIF('Quarterly Information'!B$36:B$75,B91)&gt;=1,"",ROW())</f>
        <v>91</v>
      </c>
      <c r="D91" s="16">
        <f>IF(COUNTIF('End of Year Reporting'!$B$27:$B$66,B91)&gt;=1,"",ROW())</f>
        <v>91</v>
      </c>
      <c r="E91" s="16" t="str">
        <f t="shared" si="2"/>
        <v>R-452B</v>
      </c>
      <c r="F91" s="16" t="str">
        <f t="shared" si="3"/>
        <v>R-452B</v>
      </c>
    </row>
    <row r="92" spans="2:6" x14ac:dyDescent="0.25">
      <c r="B92" s="16" t="s">
        <v>135</v>
      </c>
      <c r="C92" s="16">
        <f>IF(COUNTIF('Quarterly Information'!B$36:B$75,B92)&gt;=1,"",ROW())</f>
        <v>92</v>
      </c>
      <c r="D92" s="16">
        <f>IF(COUNTIF('End of Year Reporting'!$B$27:$B$66,B92)&gt;=1,"",ROW())</f>
        <v>92</v>
      </c>
      <c r="E92" s="16" t="str">
        <f t="shared" si="2"/>
        <v>R-452C</v>
      </c>
      <c r="F92" s="16" t="str">
        <f t="shared" si="3"/>
        <v>R-452C</v>
      </c>
    </row>
    <row r="93" spans="2:6" x14ac:dyDescent="0.25">
      <c r="B93" s="16" t="s">
        <v>136</v>
      </c>
      <c r="C93" s="16">
        <f>IF(COUNTIF('Quarterly Information'!B$36:B$75,B93)&gt;=1,"",ROW())</f>
        <v>93</v>
      </c>
      <c r="D93" s="16">
        <f>IF(COUNTIF('End of Year Reporting'!$B$27:$B$66,B93)&gt;=1,"",ROW())</f>
        <v>93</v>
      </c>
      <c r="E93" s="16" t="str">
        <f t="shared" si="2"/>
        <v>R-453A</v>
      </c>
      <c r="F93" s="16" t="str">
        <f t="shared" si="3"/>
        <v>R-453A</v>
      </c>
    </row>
    <row r="94" spans="2:6" x14ac:dyDescent="0.25">
      <c r="B94" s="16" t="s">
        <v>137</v>
      </c>
      <c r="C94" s="16">
        <f>IF(COUNTIF('Quarterly Information'!B$36:B$75,B94)&gt;=1,"",ROW())</f>
        <v>94</v>
      </c>
      <c r="D94" s="16">
        <f>IF(COUNTIF('End of Year Reporting'!$B$27:$B$66,B94)&gt;=1,"",ROW())</f>
        <v>94</v>
      </c>
      <c r="E94" s="16" t="str">
        <f t="shared" si="2"/>
        <v>R-454A</v>
      </c>
      <c r="F94" s="16" t="str">
        <f t="shared" si="3"/>
        <v>R-454A</v>
      </c>
    </row>
    <row r="95" spans="2:6" x14ac:dyDescent="0.25">
      <c r="B95" s="16" t="s">
        <v>138</v>
      </c>
      <c r="C95" s="16">
        <f>IF(COUNTIF('Quarterly Information'!B$36:B$75,B95)&gt;=1,"",ROW())</f>
        <v>95</v>
      </c>
      <c r="D95" s="16">
        <f>IF(COUNTIF('End of Year Reporting'!$B$27:$B$66,B95)&gt;=1,"",ROW())</f>
        <v>95</v>
      </c>
      <c r="E95" s="16" t="str">
        <f t="shared" si="2"/>
        <v>R-454B</v>
      </c>
      <c r="F95" s="16" t="str">
        <f t="shared" si="3"/>
        <v>R-454B</v>
      </c>
    </row>
    <row r="96" spans="2:6" x14ac:dyDescent="0.25">
      <c r="B96" s="16" t="s">
        <v>139</v>
      </c>
      <c r="C96" s="16">
        <f>IF(COUNTIF('Quarterly Information'!B$36:B$75,B96)&gt;=1,"",ROW())</f>
        <v>96</v>
      </c>
      <c r="D96" s="16">
        <f>IF(COUNTIF('End of Year Reporting'!$B$27:$B$66,B96)&gt;=1,"",ROW())</f>
        <v>96</v>
      </c>
      <c r="E96" s="16" t="str">
        <f t="shared" si="2"/>
        <v>R-454C</v>
      </c>
      <c r="F96" s="16" t="str">
        <f t="shared" si="3"/>
        <v>R-454C</v>
      </c>
    </row>
    <row r="97" spans="2:6" x14ac:dyDescent="0.25">
      <c r="B97" s="16" t="s">
        <v>140</v>
      </c>
      <c r="C97" s="16">
        <f>IF(COUNTIF('Quarterly Information'!B$36:B$75,B97)&gt;=1,"",ROW())</f>
        <v>97</v>
      </c>
      <c r="D97" s="16">
        <f>IF(COUNTIF('End of Year Reporting'!$B$27:$B$66,B97)&gt;=1,"",ROW())</f>
        <v>97</v>
      </c>
      <c r="E97" s="16" t="str">
        <f t="shared" si="2"/>
        <v>R-455A</v>
      </c>
      <c r="F97" s="16" t="str">
        <f t="shared" si="3"/>
        <v>R-455A</v>
      </c>
    </row>
    <row r="98" spans="2:6" x14ac:dyDescent="0.25">
      <c r="B98" s="16" t="s">
        <v>141</v>
      </c>
      <c r="C98" s="16">
        <f>IF(COUNTIF('Quarterly Information'!B$36:B$75,B98)&gt;=1,"",ROW())</f>
        <v>98</v>
      </c>
      <c r="D98" s="16">
        <f>IF(COUNTIF('End of Year Reporting'!$B$27:$B$66,B98)&gt;=1,"",ROW())</f>
        <v>98</v>
      </c>
      <c r="E98" s="16" t="str">
        <f t="shared" si="2"/>
        <v>R-456A</v>
      </c>
      <c r="F98" s="16" t="str">
        <f t="shared" si="3"/>
        <v>R-456A</v>
      </c>
    </row>
    <row r="99" spans="2:6" x14ac:dyDescent="0.25">
      <c r="B99" s="16" t="s">
        <v>142</v>
      </c>
      <c r="C99" s="16">
        <f>IF(COUNTIF('Quarterly Information'!B$36:B$75,B99)&gt;=1,"",ROW())</f>
        <v>99</v>
      </c>
      <c r="D99" s="16">
        <f>IF(COUNTIF('End of Year Reporting'!$B$27:$B$66,B99)&gt;=1,"",ROW())</f>
        <v>99</v>
      </c>
      <c r="E99" s="16" t="str">
        <f t="shared" si="2"/>
        <v>R-457A</v>
      </c>
      <c r="F99" s="16" t="str">
        <f t="shared" si="3"/>
        <v>R-457A</v>
      </c>
    </row>
    <row r="100" spans="2:6" x14ac:dyDescent="0.25">
      <c r="B100" s="16" t="s">
        <v>143</v>
      </c>
      <c r="C100" s="16">
        <f>IF(COUNTIF('Quarterly Information'!B$36:B$75,B100)&gt;=1,"",ROW())</f>
        <v>100</v>
      </c>
      <c r="D100" s="16">
        <f>IF(COUNTIF('End of Year Reporting'!$B$27:$B$66,B100)&gt;=1,"",ROW())</f>
        <v>100</v>
      </c>
      <c r="E100" s="16" t="str">
        <f t="shared" si="2"/>
        <v>R-457B</v>
      </c>
      <c r="F100" s="16" t="str">
        <f t="shared" si="3"/>
        <v>R-457B</v>
      </c>
    </row>
    <row r="101" spans="2:6" x14ac:dyDescent="0.25">
      <c r="B101" s="16" t="s">
        <v>144</v>
      </c>
      <c r="C101" s="16">
        <f>IF(COUNTIF('Quarterly Information'!B$36:B$75,B101)&gt;=1,"",ROW())</f>
        <v>101</v>
      </c>
      <c r="D101" s="16">
        <f>IF(COUNTIF('End of Year Reporting'!$B$27:$B$66,B101)&gt;=1,"",ROW())</f>
        <v>101</v>
      </c>
      <c r="E101" s="16" t="str">
        <f t="shared" si="2"/>
        <v>R-458A</v>
      </c>
      <c r="F101" s="16" t="str">
        <f t="shared" si="3"/>
        <v>R-458A</v>
      </c>
    </row>
    <row r="102" spans="2:6" x14ac:dyDescent="0.25">
      <c r="B102" s="16" t="s">
        <v>145</v>
      </c>
      <c r="C102" s="16">
        <f>IF(COUNTIF('Quarterly Information'!B$36:B$75,B102)&gt;=1,"",ROW())</f>
        <v>102</v>
      </c>
      <c r="D102" s="16">
        <f>IF(COUNTIF('End of Year Reporting'!$B$27:$B$66,B102)&gt;=1,"",ROW())</f>
        <v>102</v>
      </c>
      <c r="E102" s="16" t="str">
        <f t="shared" si="2"/>
        <v>R-459A</v>
      </c>
      <c r="F102" s="16" t="str">
        <f t="shared" si="3"/>
        <v>R-459A</v>
      </c>
    </row>
    <row r="103" spans="2:6" x14ac:dyDescent="0.25">
      <c r="B103" s="16" t="s">
        <v>146</v>
      </c>
      <c r="C103" s="16">
        <f>IF(COUNTIF('Quarterly Information'!B$36:B$75,B103)&gt;=1,"",ROW())</f>
        <v>103</v>
      </c>
      <c r="D103" s="16">
        <f>IF(COUNTIF('End of Year Reporting'!$B$27:$B$66,B103)&gt;=1,"",ROW())</f>
        <v>103</v>
      </c>
      <c r="E103" s="16" t="str">
        <f t="shared" si="2"/>
        <v>R-459B</v>
      </c>
      <c r="F103" s="16" t="str">
        <f t="shared" si="3"/>
        <v>R-459B</v>
      </c>
    </row>
    <row r="104" spans="2:6" x14ac:dyDescent="0.25">
      <c r="B104" s="16" t="s">
        <v>147</v>
      </c>
      <c r="C104" s="16">
        <f>IF(COUNTIF('Quarterly Information'!B$36:B$75,B104)&gt;=1,"",ROW())</f>
        <v>104</v>
      </c>
      <c r="D104" s="16">
        <f>IF(COUNTIF('End of Year Reporting'!$B$27:$B$66,B104)&gt;=1,"",ROW())</f>
        <v>104</v>
      </c>
      <c r="E104" s="16" t="str">
        <f t="shared" si="2"/>
        <v>R-460A</v>
      </c>
      <c r="F104" s="16" t="str">
        <f t="shared" si="3"/>
        <v>R-460A</v>
      </c>
    </row>
    <row r="105" spans="2:6" x14ac:dyDescent="0.25">
      <c r="B105" s="16" t="s">
        <v>148</v>
      </c>
      <c r="C105" s="16">
        <f>IF(COUNTIF('Quarterly Information'!B$36:B$75,B105)&gt;=1,"",ROW())</f>
        <v>105</v>
      </c>
      <c r="D105" s="16">
        <f>IF(COUNTIF('End of Year Reporting'!$B$27:$B$66,B105)&gt;=1,"",ROW())</f>
        <v>105</v>
      </c>
      <c r="E105" s="16" t="str">
        <f t="shared" si="2"/>
        <v>R-460B</v>
      </c>
      <c r="F105" s="16" t="str">
        <f t="shared" si="3"/>
        <v>R-460B</v>
      </c>
    </row>
    <row r="106" spans="2:6" x14ac:dyDescent="0.25">
      <c r="B106" s="16" t="s">
        <v>149</v>
      </c>
      <c r="C106" s="16">
        <f>IF(COUNTIF('Quarterly Information'!B$36:B$75,B106)&gt;=1,"",ROW())</f>
        <v>106</v>
      </c>
      <c r="D106" s="16">
        <f>IF(COUNTIF('End of Year Reporting'!$B$27:$B$66,B106)&gt;=1,"",ROW())</f>
        <v>106</v>
      </c>
      <c r="E106" s="16" t="str">
        <f t="shared" si="2"/>
        <v>R-460C</v>
      </c>
      <c r="F106" s="16" t="str">
        <f t="shared" si="3"/>
        <v>R-460C</v>
      </c>
    </row>
    <row r="107" spans="2:6" x14ac:dyDescent="0.25">
      <c r="B107" s="16" t="s">
        <v>150</v>
      </c>
      <c r="C107" s="16">
        <f>IF(COUNTIF('Quarterly Information'!B$36:B$75,B107)&gt;=1,"",ROW())</f>
        <v>107</v>
      </c>
      <c r="D107" s="16">
        <f>IF(COUNTIF('End of Year Reporting'!$B$27:$B$66,B107)&gt;=1,"",ROW())</f>
        <v>107</v>
      </c>
      <c r="E107" s="16" t="str">
        <f t="shared" si="2"/>
        <v>R-461A</v>
      </c>
      <c r="F107" s="16" t="str">
        <f t="shared" si="3"/>
        <v>R-461A</v>
      </c>
    </row>
    <row r="108" spans="2:6" x14ac:dyDescent="0.25">
      <c r="B108" s="16" t="s">
        <v>151</v>
      </c>
      <c r="C108" s="16">
        <f>IF(COUNTIF('Quarterly Information'!B$36:B$75,B108)&gt;=1,"",ROW())</f>
        <v>108</v>
      </c>
      <c r="D108" s="16">
        <f>IF(COUNTIF('End of Year Reporting'!$B$27:$B$66,B108)&gt;=1,"",ROW())</f>
        <v>108</v>
      </c>
      <c r="E108" s="16" t="str">
        <f t="shared" si="2"/>
        <v>R-462A</v>
      </c>
      <c r="F108" s="16" t="str">
        <f t="shared" si="3"/>
        <v>R-462A</v>
      </c>
    </row>
    <row r="109" spans="2:6" x14ac:dyDescent="0.25">
      <c r="B109" s="16" t="s">
        <v>152</v>
      </c>
      <c r="C109" s="16">
        <f>IF(COUNTIF('Quarterly Information'!B$36:B$75,B109)&gt;=1,"",ROW())</f>
        <v>109</v>
      </c>
      <c r="D109" s="16">
        <f>IF(COUNTIF('End of Year Reporting'!$B$27:$B$66,B109)&gt;=1,"",ROW())</f>
        <v>109</v>
      </c>
      <c r="E109" s="16" t="str">
        <f t="shared" si="2"/>
        <v>R-463A</v>
      </c>
      <c r="F109" s="16" t="str">
        <f t="shared" si="3"/>
        <v>R-463A</v>
      </c>
    </row>
    <row r="110" spans="2:6" x14ac:dyDescent="0.25">
      <c r="B110" s="16" t="s">
        <v>153</v>
      </c>
      <c r="C110" s="16">
        <f>IF(COUNTIF('Quarterly Information'!B$36:B$75,B110)&gt;=1,"",ROW())</f>
        <v>110</v>
      </c>
      <c r="D110" s="16">
        <f>IF(COUNTIF('End of Year Reporting'!$B$27:$B$66,B110)&gt;=1,"",ROW())</f>
        <v>110</v>
      </c>
      <c r="E110" s="16" t="str">
        <f t="shared" si="2"/>
        <v>R-464A</v>
      </c>
      <c r="F110" s="16" t="str">
        <f t="shared" si="3"/>
        <v>R-464A</v>
      </c>
    </row>
    <row r="111" spans="2:6" x14ac:dyDescent="0.25">
      <c r="B111" s="16" t="s">
        <v>154</v>
      </c>
      <c r="C111" s="16">
        <f>IF(COUNTIF('Quarterly Information'!B$36:B$75,B111)&gt;=1,"",ROW())</f>
        <v>111</v>
      </c>
      <c r="D111" s="16">
        <f>IF(COUNTIF('End of Year Reporting'!$B$27:$B$66,B111)&gt;=1,"",ROW())</f>
        <v>111</v>
      </c>
      <c r="E111" s="16" t="str">
        <f t="shared" si="2"/>
        <v>R-465A</v>
      </c>
      <c r="F111" s="16" t="str">
        <f t="shared" si="3"/>
        <v>R-465A</v>
      </c>
    </row>
    <row r="112" spans="2:6" x14ac:dyDescent="0.25">
      <c r="B112" s="16" t="s">
        <v>155</v>
      </c>
      <c r="C112" s="16">
        <f>IF(COUNTIF('Quarterly Information'!B$36:B$75,B112)&gt;=1,"",ROW())</f>
        <v>112</v>
      </c>
      <c r="D112" s="16">
        <f>IF(COUNTIF('End of Year Reporting'!$B$27:$B$66,B112)&gt;=1,"",ROW())</f>
        <v>112</v>
      </c>
      <c r="E112" s="16" t="str">
        <f t="shared" si="2"/>
        <v>R-466A</v>
      </c>
      <c r="F112" s="16" t="str">
        <f t="shared" si="3"/>
        <v>R-466A</v>
      </c>
    </row>
    <row r="113" spans="2:6" x14ac:dyDescent="0.25">
      <c r="B113" s="16" t="s">
        <v>156</v>
      </c>
      <c r="C113" s="16">
        <f>IF(COUNTIF('Quarterly Information'!B$36:B$75,B113)&gt;=1,"",ROW())</f>
        <v>113</v>
      </c>
      <c r="D113" s="16">
        <f>IF(COUNTIF('End of Year Reporting'!$B$27:$B$66,B113)&gt;=1,"",ROW())</f>
        <v>113</v>
      </c>
      <c r="E113" s="16" t="str">
        <f t="shared" si="2"/>
        <v>R-467A</v>
      </c>
      <c r="F113" s="16" t="str">
        <f t="shared" si="3"/>
        <v>R-467A</v>
      </c>
    </row>
    <row r="114" spans="2:6" x14ac:dyDescent="0.25">
      <c r="B114" s="16" t="s">
        <v>157</v>
      </c>
      <c r="C114" s="16">
        <f>IF(COUNTIF('Quarterly Information'!B$36:B$75,B114)&gt;=1,"",ROW())</f>
        <v>114</v>
      </c>
      <c r="D114" s="16">
        <f>IF(COUNTIF('End of Year Reporting'!$B$27:$B$66,B114)&gt;=1,"",ROW())</f>
        <v>114</v>
      </c>
      <c r="E114" s="16" t="str">
        <f t="shared" si="2"/>
        <v>R-468A</v>
      </c>
      <c r="F114" s="16" t="str">
        <f t="shared" si="3"/>
        <v>R-468A</v>
      </c>
    </row>
    <row r="115" spans="2:6" x14ac:dyDescent="0.25">
      <c r="B115" s="16" t="s">
        <v>158</v>
      </c>
      <c r="C115" s="16">
        <f>IF(COUNTIF('Quarterly Information'!B$36:B$75,B115)&gt;=1,"",ROW())</f>
        <v>115</v>
      </c>
      <c r="D115" s="16">
        <f>IF(COUNTIF('End of Year Reporting'!$B$27:$B$66,B115)&gt;=1,"",ROW())</f>
        <v>115</v>
      </c>
      <c r="E115" s="16" t="str">
        <f t="shared" si="2"/>
        <v>R-469A</v>
      </c>
      <c r="F115" s="16" t="str">
        <f t="shared" si="3"/>
        <v>R-469A</v>
      </c>
    </row>
    <row r="116" spans="2:6" x14ac:dyDescent="0.25">
      <c r="B116" s="16" t="s">
        <v>159</v>
      </c>
      <c r="C116" s="16">
        <f>IF(COUNTIF('Quarterly Information'!B$36:B$75,B116)&gt;=1,"",ROW())</f>
        <v>116</v>
      </c>
      <c r="D116" s="16">
        <f>IF(COUNTIF('End of Year Reporting'!$B$27:$B$66,B116)&gt;=1,"",ROW())</f>
        <v>116</v>
      </c>
      <c r="E116" s="16" t="str">
        <f t="shared" si="2"/>
        <v>R-470A</v>
      </c>
      <c r="F116" s="16" t="str">
        <f t="shared" si="3"/>
        <v>R-470A</v>
      </c>
    </row>
    <row r="117" spans="2:6" x14ac:dyDescent="0.25">
      <c r="B117" s="16" t="s">
        <v>160</v>
      </c>
      <c r="C117" s="16">
        <f>IF(COUNTIF('Quarterly Information'!B$36:B$75,B117)&gt;=1,"",ROW())</f>
        <v>117</v>
      </c>
      <c r="D117" s="16">
        <f>IF(COUNTIF('End of Year Reporting'!$B$27:$B$66,B117)&gt;=1,"",ROW())</f>
        <v>117</v>
      </c>
      <c r="E117" s="16" t="str">
        <f t="shared" si="2"/>
        <v>R-470B</v>
      </c>
      <c r="F117" s="16" t="str">
        <f t="shared" si="3"/>
        <v>R-470B</v>
      </c>
    </row>
    <row r="118" spans="2:6" x14ac:dyDescent="0.25">
      <c r="B118" s="16" t="s">
        <v>161</v>
      </c>
      <c r="C118" s="16">
        <f>IF(COUNTIF('Quarterly Information'!B$36:B$75,B118)&gt;=1,"",ROW())</f>
        <v>118</v>
      </c>
      <c r="D118" s="16">
        <f>IF(COUNTIF('End of Year Reporting'!$B$27:$B$66,B118)&gt;=1,"",ROW())</f>
        <v>118</v>
      </c>
      <c r="E118" s="16" t="str">
        <f t="shared" si="2"/>
        <v>R-471A</v>
      </c>
      <c r="F118" s="16" t="str">
        <f t="shared" si="3"/>
        <v>R-471A</v>
      </c>
    </row>
    <row r="119" spans="2:6" x14ac:dyDescent="0.25">
      <c r="B119" s="16" t="s">
        <v>162</v>
      </c>
      <c r="C119" s="16">
        <f>IF(COUNTIF('Quarterly Information'!B$36:B$75,B119)&gt;=1,"",ROW())</f>
        <v>119</v>
      </c>
      <c r="D119" s="16">
        <f>IF(COUNTIF('End of Year Reporting'!$B$27:$B$66,B119)&gt;=1,"",ROW())</f>
        <v>119</v>
      </c>
      <c r="E119" s="16" t="str">
        <f t="shared" si="2"/>
        <v>R-472A</v>
      </c>
      <c r="F119" s="16" t="str">
        <f t="shared" si="3"/>
        <v>R-472A</v>
      </c>
    </row>
    <row r="120" spans="2:6" x14ac:dyDescent="0.25">
      <c r="B120" s="16" t="s">
        <v>163</v>
      </c>
      <c r="C120" s="16">
        <f>IF(COUNTIF('Quarterly Information'!B$36:B$75,B120)&gt;=1,"",ROW())</f>
        <v>120</v>
      </c>
      <c r="D120" s="16">
        <f>IF(COUNTIF('End of Year Reporting'!$B$27:$B$66,B120)&gt;=1,"",ROW())</f>
        <v>120</v>
      </c>
      <c r="E120" s="16" t="str">
        <f t="shared" si="2"/>
        <v>R-473A</v>
      </c>
      <c r="F120" s="16" t="str">
        <f t="shared" si="3"/>
        <v>R-473A</v>
      </c>
    </row>
    <row r="121" spans="2:6" x14ac:dyDescent="0.25">
      <c r="B121" s="16" t="s">
        <v>164</v>
      </c>
      <c r="C121" s="16">
        <f>IF(COUNTIF('Quarterly Information'!B$36:B$75,B121)&gt;=1,"",ROW())</f>
        <v>121</v>
      </c>
      <c r="D121" s="16">
        <f>IF(COUNTIF('End of Year Reporting'!$B$27:$B$66,B121)&gt;=1,"",ROW())</f>
        <v>121</v>
      </c>
      <c r="E121" s="16" t="str">
        <f t="shared" si="2"/>
        <v>R-500</v>
      </c>
      <c r="F121" s="16" t="str">
        <f t="shared" si="3"/>
        <v>R-500</v>
      </c>
    </row>
    <row r="122" spans="2:6" x14ac:dyDescent="0.25">
      <c r="B122" s="16" t="s">
        <v>165</v>
      </c>
      <c r="C122" s="16">
        <f>IF(COUNTIF('Quarterly Information'!B$36:B$75,B122)&gt;=1,"",ROW())</f>
        <v>122</v>
      </c>
      <c r="D122" s="16">
        <f>IF(COUNTIF('End of Year Reporting'!$B$27:$B$66,B122)&gt;=1,"",ROW())</f>
        <v>122</v>
      </c>
      <c r="E122" s="16" t="str">
        <f t="shared" si="2"/>
        <v>R-503</v>
      </c>
      <c r="F122" s="16" t="str">
        <f t="shared" si="3"/>
        <v>R-503</v>
      </c>
    </row>
    <row r="123" spans="2:6" x14ac:dyDescent="0.25">
      <c r="B123" s="16" t="s">
        <v>166</v>
      </c>
      <c r="C123" s="16">
        <f>IF(COUNTIF('Quarterly Information'!B$36:B$75,B123)&gt;=1,"",ROW())</f>
        <v>123</v>
      </c>
      <c r="D123" s="16">
        <f>IF(COUNTIF('End of Year Reporting'!$B$27:$B$66,B123)&gt;=1,"",ROW())</f>
        <v>123</v>
      </c>
      <c r="E123" s="16" t="str">
        <f t="shared" si="2"/>
        <v>R-504</v>
      </c>
      <c r="F123" s="16" t="str">
        <f t="shared" si="3"/>
        <v>R-504</v>
      </c>
    </row>
    <row r="124" spans="2:6" x14ac:dyDescent="0.25">
      <c r="B124" s="16" t="s">
        <v>167</v>
      </c>
      <c r="C124" s="16">
        <f>IF(COUNTIF('Quarterly Information'!B$36:B$75,B124)&gt;=1,"",ROW())</f>
        <v>124</v>
      </c>
      <c r="D124" s="16">
        <f>IF(COUNTIF('End of Year Reporting'!$B$27:$B$66,B124)&gt;=1,"",ROW())</f>
        <v>124</v>
      </c>
      <c r="E124" s="16" t="str">
        <f t="shared" si="2"/>
        <v>R-507</v>
      </c>
      <c r="F124" s="16" t="str">
        <f t="shared" si="3"/>
        <v>R-507</v>
      </c>
    </row>
    <row r="125" spans="2:6" x14ac:dyDescent="0.25">
      <c r="B125" s="16" t="s">
        <v>168</v>
      </c>
      <c r="C125" s="16">
        <f>IF(COUNTIF('Quarterly Information'!B$36:B$75,B125)&gt;=1,"",ROW())</f>
        <v>125</v>
      </c>
      <c r="D125" s="16">
        <f>IF(COUNTIF('End of Year Reporting'!$B$27:$B$66,B125)&gt;=1,"",ROW())</f>
        <v>125</v>
      </c>
      <c r="E125" s="16" t="str">
        <f t="shared" si="2"/>
        <v>R-507A</v>
      </c>
      <c r="F125" s="16" t="str">
        <f t="shared" si="3"/>
        <v>R-507A</v>
      </c>
    </row>
    <row r="126" spans="2:6" x14ac:dyDescent="0.25">
      <c r="B126" s="16" t="s">
        <v>169</v>
      </c>
      <c r="C126" s="16">
        <f>IF(COUNTIF('Quarterly Information'!B$36:B$75,B126)&gt;=1,"",ROW())</f>
        <v>126</v>
      </c>
      <c r="D126" s="16">
        <f>IF(COUNTIF('End of Year Reporting'!$B$27:$B$66,B126)&gt;=1,"",ROW())</f>
        <v>126</v>
      </c>
      <c r="E126" s="16" t="str">
        <f t="shared" si="2"/>
        <v>R-508A</v>
      </c>
      <c r="F126" s="16" t="str">
        <f t="shared" si="3"/>
        <v>R-508A</v>
      </c>
    </row>
    <row r="127" spans="2:6" x14ac:dyDescent="0.25">
      <c r="B127" s="16" t="s">
        <v>170</v>
      </c>
      <c r="C127" s="16">
        <f>IF(COUNTIF('Quarterly Information'!B$36:B$75,B127)&gt;=1,"",ROW())</f>
        <v>127</v>
      </c>
      <c r="D127" s="16">
        <f>IF(COUNTIF('End of Year Reporting'!$B$27:$B$66,B127)&gt;=1,"",ROW())</f>
        <v>127</v>
      </c>
      <c r="E127" s="16" t="str">
        <f t="shared" si="2"/>
        <v>R-508B</v>
      </c>
      <c r="F127" s="16" t="str">
        <f t="shared" si="3"/>
        <v>R-508B</v>
      </c>
    </row>
    <row r="128" spans="2:6" x14ac:dyDescent="0.25">
      <c r="B128" s="16" t="s">
        <v>171</v>
      </c>
      <c r="C128" s="16">
        <f>IF(COUNTIF('Quarterly Information'!B$36:B$75,B128)&gt;=1,"",ROW())</f>
        <v>128</v>
      </c>
      <c r="D128" s="16">
        <f>IF(COUNTIF('End of Year Reporting'!$B$27:$B$66,B128)&gt;=1,"",ROW())</f>
        <v>128</v>
      </c>
      <c r="E128" s="16" t="str">
        <f t="shared" si="2"/>
        <v>R-512A</v>
      </c>
      <c r="F128" s="16" t="str">
        <f t="shared" si="3"/>
        <v>R-512A</v>
      </c>
    </row>
    <row r="129" spans="2:6" x14ac:dyDescent="0.25">
      <c r="B129" s="16" t="s">
        <v>172</v>
      </c>
      <c r="C129" s="16">
        <f>IF(COUNTIF('Quarterly Information'!B$36:B$75,B129)&gt;=1,"",ROW())</f>
        <v>129</v>
      </c>
      <c r="D129" s="16">
        <f>IF(COUNTIF('End of Year Reporting'!$B$27:$B$66,B129)&gt;=1,"",ROW())</f>
        <v>129</v>
      </c>
      <c r="E129" s="16" t="str">
        <f t="shared" si="2"/>
        <v>R-513A</v>
      </c>
      <c r="F129" s="16" t="str">
        <f t="shared" si="3"/>
        <v>R-513A</v>
      </c>
    </row>
    <row r="130" spans="2:6" x14ac:dyDescent="0.25">
      <c r="B130" s="16" t="s">
        <v>173</v>
      </c>
      <c r="C130" s="16">
        <f>IF(COUNTIF('Quarterly Information'!B$36:B$75,B130)&gt;=1,"",ROW())</f>
        <v>130</v>
      </c>
      <c r="D130" s="16">
        <f>IF(COUNTIF('End of Year Reporting'!$B$27:$B$66,B130)&gt;=1,"",ROW())</f>
        <v>130</v>
      </c>
      <c r="E130" s="16" t="str">
        <f t="shared" si="2"/>
        <v>R-513B</v>
      </c>
      <c r="F130" s="16" t="str">
        <f t="shared" si="3"/>
        <v>R-513B</v>
      </c>
    </row>
    <row r="131" spans="2:6" x14ac:dyDescent="0.25">
      <c r="B131" s="16" t="s">
        <v>174</v>
      </c>
      <c r="C131" s="16">
        <f>IF(COUNTIF('Quarterly Information'!B$36:B$75,B131)&gt;=1,"",ROW())</f>
        <v>131</v>
      </c>
      <c r="D131" s="16">
        <f>IF(COUNTIF('End of Year Reporting'!$B$27:$B$66,B131)&gt;=1,"",ROW())</f>
        <v>131</v>
      </c>
      <c r="E131" s="16" t="str">
        <f t="shared" ref="E131:E133" si="4">IF(ROW(B131)-ROW(B$2)+1&gt;COUNT(C$2:C$133),"",INDEX(B:B,SMALL(C$2:C$133,1+ROW(B131)-ROW(B$2))))</f>
        <v>R-515A</v>
      </c>
      <c r="F131" s="16" t="str">
        <f t="shared" ref="F131:F133" si="5">IF(ROW(B131)-ROW(B$2)+1&gt;COUNT(C$2:C$133),"",INDEX(B:B,SMALL(C$2:C$133,1+ROW(B131)-ROW(B$2))))</f>
        <v>R-515A</v>
      </c>
    </row>
    <row r="132" spans="2:6" x14ac:dyDescent="0.25">
      <c r="B132" s="16" t="s">
        <v>175</v>
      </c>
      <c r="C132" s="16">
        <f>IF(COUNTIF('Quarterly Information'!B$36:B$75,B132)&gt;=1,"",ROW())</f>
        <v>132</v>
      </c>
      <c r="D132" s="16">
        <f>IF(COUNTIF('End of Year Reporting'!$B$27:$B$66,B132)&gt;=1,"",ROW())</f>
        <v>132</v>
      </c>
      <c r="E132" s="16" t="str">
        <f t="shared" si="4"/>
        <v>R-515B</v>
      </c>
      <c r="F132" s="16" t="str">
        <f t="shared" si="5"/>
        <v>R-515B</v>
      </c>
    </row>
    <row r="133" spans="2:6" x14ac:dyDescent="0.25">
      <c r="B133" s="16" t="s">
        <v>176</v>
      </c>
      <c r="C133" s="16">
        <f>IF(COUNTIF('Quarterly Information'!B$36:B$75,B133)&gt;=1,"",ROW())</f>
        <v>133</v>
      </c>
      <c r="D133" s="16">
        <f>IF(COUNTIF('End of Year Reporting'!$B$27:$B$66,B133)&gt;=1,"",ROW())</f>
        <v>133</v>
      </c>
      <c r="E133" s="16" t="str">
        <f t="shared" si="4"/>
        <v>R-516A</v>
      </c>
      <c r="F133" s="16" t="str">
        <f t="shared" si="5"/>
        <v>R-516A</v>
      </c>
    </row>
  </sheetData>
  <sheetProtection password="CA05" sheet="1" objects="1" scenarios="1"/>
  <pageMargins left="0.7" right="0.7" top="0.75" bottom="0.75" header="0.3" footer="0.3"/>
  <pageSetup scale="85"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B04EF5C753074E8F20D27BC3DE7DE2" ma:contentTypeVersion="16" ma:contentTypeDescription="Create a new document." ma:contentTypeScope="" ma:versionID="88fc94e9d03061bbaa25bfd47599aca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20af4edb-1540-4aba-b7d0-294715a11a7a" xmlns:ns6="8c57eaaf-0617-4b5e-abd8-c9c87ce9c094" targetNamespace="http://schemas.microsoft.com/office/2006/metadata/properties" ma:root="true" ma:fieldsID="3ea21e44754c5edb82c08dec2c9d85b9" ns1:_="" ns2:_="" ns3:_="" ns4:_="" ns5:_="" ns6:_="">
    <xsd:import namespace="http://schemas.microsoft.com/sharepoint/v3"/>
    <xsd:import namespace="4ffa91fb-a0ff-4ac5-b2db-65c790d184a4"/>
    <xsd:import namespace="http://schemas.microsoft.com/sharepoint.v3"/>
    <xsd:import namespace="http://schemas.microsoft.com/sharepoint/v3/fields"/>
    <xsd:import namespace="20af4edb-1540-4aba-b7d0-294715a11a7a"/>
    <xsd:import namespace="8c57eaaf-0617-4b5e-abd8-c9c87ce9c094"/>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6:SharedWithUsers" minOccurs="0"/>
                <xsd:element ref="ns6:SharedWithDetails" minOccurs="0"/>
                <xsd:element ref="ns5:MediaServiceDateTaken" minOccurs="0"/>
                <xsd:element ref="ns1:_ip_UnifiedCompliancePolicyProperties" minOccurs="0"/>
                <xsd:element ref="ns1:_ip_UnifiedCompliancePolicyUIAction" minOccurs="0"/>
                <xsd:element ref="ns5:lcf76f155ced4ddcb4097134ff3c332f" minOccurs="0"/>
                <xsd:element ref="ns5: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bad415ec-5cf2-480c-84ea-8d7bd9371bca}" ma:internalName="TaxCatchAllLabel" ma:readOnly="true" ma:showField="CatchAllDataLabel" ma:web="8c57eaaf-0617-4b5e-abd8-c9c87ce9c094">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bad415ec-5cf2-480c-84ea-8d7bd9371bca}" ma:internalName="TaxCatchAll" ma:showField="CatchAllData" ma:web="8c57eaaf-0617-4b5e-abd8-c9c87ce9c09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af4edb-1540-4aba-b7d0-294715a11a7a"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ternalName="MediaServiceDateTaken"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LengthInSeconds" ma:index="4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c57eaaf-0617-4b5e-abd8-c9c87ce9c094"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FDBABBD7-6E91-499B-9B10-AC7A28861C86}"/>
</file>

<file path=customXml/itemProps2.xml><?xml version="1.0" encoding="utf-8"?>
<ds:datastoreItem xmlns:ds="http://schemas.openxmlformats.org/officeDocument/2006/customXml" ds:itemID="{7FE74DCA-6ACD-45F3-84D2-BA8B65E718B6}"/>
</file>

<file path=customXml/itemProps3.xml><?xml version="1.0" encoding="utf-8"?>
<ds:datastoreItem xmlns:ds="http://schemas.openxmlformats.org/officeDocument/2006/customXml" ds:itemID="{A84CB250-0801-48F4-A72A-1257EB7EF7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Quarterly Information</vt:lpstr>
      <vt:lpstr>End of Year Reporting</vt:lpstr>
      <vt:lpstr>Lists</vt:lpstr>
      <vt:lpstr>Common_Name</vt:lpstr>
      <vt:lpstr>Quarter</vt:lpstr>
      <vt:lpstr>Year</vt:lpstr>
    </vt:vector>
  </TitlesOfParts>
  <Company>SAIC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Horvath, Ethan M.</dc:creator>
  <cp:lastModifiedBy>Horvath, Ethan M.</cp:lastModifiedBy>
  <dcterms:created xsi:type="dcterms:W3CDTF">2021-06-21T12:52:11Z</dcterms:created>
  <dcterms:modified xsi:type="dcterms:W3CDTF">2022-05-09T14:46:38Z</dcterms:modified>
</cp:coreProperties>
</file>